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le\Documents\FIP\2021\KS\LAPORAN\"/>
    </mc:Choice>
  </mc:AlternateContent>
  <xr:revisionPtr revIDLastSave="0" documentId="13_ncr:1_{79DE615F-4079-427D-BFFD-2CF610B7CC8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Q1" sheetId="7" r:id="rId1"/>
    <sheet name="Q2" sheetId="8" r:id="rId2"/>
    <sheet name="Q3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10" l="1"/>
  <c r="V16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7" i="10"/>
  <c r="V14" i="10"/>
  <c r="V13" i="10"/>
  <c r="V12" i="10"/>
  <c r="V11" i="10"/>
  <c r="V10" i="10"/>
  <c r="V9" i="10"/>
  <c r="V8" i="10"/>
  <c r="V7" i="10"/>
  <c r="V6" i="10"/>
  <c r="V5" i="10"/>
  <c r="V13" i="8"/>
  <c r="V12" i="8"/>
  <c r="V11" i="8"/>
  <c r="M16" i="8"/>
  <c r="N16" i="8"/>
  <c r="O16" i="8"/>
  <c r="P16" i="8"/>
  <c r="Q16" i="8"/>
  <c r="R16" i="8"/>
  <c r="S16" i="8"/>
  <c r="T16" i="8"/>
  <c r="V18" i="10" l="1"/>
  <c r="U16" i="8"/>
  <c r="L16" i="8"/>
  <c r="K16" i="8"/>
  <c r="J16" i="8"/>
  <c r="I16" i="8"/>
  <c r="H16" i="8"/>
  <c r="G16" i="8"/>
  <c r="V15" i="8"/>
  <c r="V14" i="8"/>
  <c r="V10" i="8"/>
  <c r="V9" i="8"/>
  <c r="V8" i="8"/>
  <c r="V7" i="8"/>
  <c r="V6" i="8"/>
  <c r="V5" i="8"/>
  <c r="V16" i="8" l="1"/>
  <c r="R11" i="7" l="1"/>
  <c r="R10" i="7"/>
  <c r="R8" i="7"/>
  <c r="R7" i="7"/>
  <c r="P19" i="7"/>
  <c r="R17" i="7"/>
  <c r="L19" i="7" l="1"/>
  <c r="K19" i="7"/>
  <c r="J19" i="7"/>
  <c r="I19" i="7"/>
  <c r="H19" i="7"/>
  <c r="G19" i="7"/>
  <c r="R13" i="7"/>
  <c r="R12" i="7"/>
  <c r="R6" i="7"/>
  <c r="R5" i="7" l="1"/>
  <c r="R9" i="7"/>
  <c r="R14" i="7"/>
  <c r="M19" i="7"/>
  <c r="R15" i="7"/>
  <c r="N19" i="7"/>
  <c r="Q19" i="7"/>
  <c r="R16" i="7"/>
  <c r="O19" i="7"/>
  <c r="R18" i="7"/>
  <c r="R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FIP</author>
  </authors>
  <commentList>
    <comment ref="G3" authorId="0" shapeId="0" xr:uid="{5B4478E4-C765-426A-87D0-DA479D18D72D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H3" authorId="0" shapeId="0" xr:uid="{FB531472-991D-4FFA-BD2D-052A07740CEA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FIP</author>
  </authors>
  <commentList>
    <comment ref="G3" authorId="0" shapeId="0" xr:uid="{3B6388CC-441F-4AAB-8042-186A8FAD9B9D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H3" authorId="0" shapeId="0" xr:uid="{177B3871-B4D8-4D53-8B32-74B139685D3D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FIP</author>
  </authors>
  <commentList>
    <comment ref="G3" authorId="0" shapeId="0" xr:uid="{90FD38BB-187E-456B-8FE3-A604D2DE5B0B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KERAPU GP
</t>
        </r>
      </text>
    </comment>
    <comment ref="H3" authorId="0" shapeId="0" xr:uid="{654EF7FD-08EE-4A7A-95B0-5B98CBAF7AE2}">
      <text>
        <r>
          <rPr>
            <b/>
            <sz val="9"/>
            <color indexed="81"/>
            <rFont val="Tahoma"/>
            <family val="2"/>
          </rPr>
          <t>FIP:</t>
        </r>
        <r>
          <rPr>
            <sz val="9"/>
            <color indexed="81"/>
            <rFont val="Tahoma"/>
            <family val="2"/>
          </rPr>
          <t xml:space="preserve">
Merah K / Up
</t>
        </r>
      </text>
    </comment>
  </commentList>
</comments>
</file>

<file path=xl/sharedStrings.xml><?xml version="1.0" encoding="utf-8"?>
<sst xmlns="http://schemas.openxmlformats.org/spreadsheetml/2006/main" count="211" uniqueCount="65">
  <si>
    <t>BONGKAR</t>
  </si>
  <si>
    <t>KPL KOLEKTING</t>
  </si>
  <si>
    <t>KPL TANGKAP</t>
  </si>
  <si>
    <t>TAHUN</t>
  </si>
  <si>
    <t>TGL</t>
  </si>
  <si>
    <t>(Lutjanus malabaricus)</t>
  </si>
  <si>
    <t>BULAN</t>
  </si>
  <si>
    <t>TOTAL PER SPESIES</t>
  </si>
  <si>
    <t>TOTAL PER KAPAL</t>
  </si>
  <si>
    <t>GULAMA</t>
  </si>
  <si>
    <t>MALONG</t>
  </si>
  <si>
    <t>KM. BUMI MAKMUR JAYA</t>
  </si>
  <si>
    <t>KM. SINAR CEMERLANG</t>
  </si>
  <si>
    <t>KM. BAHTERA NELAYAN</t>
  </si>
  <si>
    <t>CUMI - CUMI</t>
  </si>
  <si>
    <t>-</t>
  </si>
  <si>
    <t>SNAPPER</t>
  </si>
  <si>
    <t>GROUPER</t>
  </si>
  <si>
    <t>(Epinephelus spp)</t>
  </si>
  <si>
    <t>(Pristipomoides spp)</t>
  </si>
  <si>
    <t>GOLDBAND</t>
  </si>
  <si>
    <t>KWE</t>
  </si>
  <si>
    <t>MANYUNG</t>
  </si>
  <si>
    <t>IKAN LAINNYA</t>
  </si>
  <si>
    <t>(Otolithes ruber)</t>
  </si>
  <si>
    <t>(Diagramma labiosum)</t>
  </si>
  <si>
    <t>(Lethrinus lentjam)</t>
  </si>
  <si>
    <t>KACI-KACI / SWEETLIP</t>
  </si>
  <si>
    <t>LENCAM / EMPEROR</t>
  </si>
  <si>
    <t>(Muraenesox cinereus)</t>
  </si>
  <si>
    <t>(Carank Sexfasciatus)</t>
  </si>
  <si>
    <t>KM. CEMERLANG 12</t>
  </si>
  <si>
    <t>KM. CITA INDAH</t>
  </si>
  <si>
    <t>KM. NAPOLI - 1</t>
  </si>
  <si>
    <t>KM. WONDERFUL</t>
  </si>
  <si>
    <t>(Arius thalassinus)</t>
  </si>
  <si>
    <t>KM. PERMATA INDAH</t>
  </si>
  <si>
    <t>(Loligo sp)</t>
  </si>
  <si>
    <t>MAR</t>
  </si>
  <si>
    <t>JAN</t>
  </si>
  <si>
    <t>FEB</t>
  </si>
  <si>
    <t>KM. MUTIARA INDAH</t>
  </si>
  <si>
    <t>KS 2021</t>
  </si>
  <si>
    <t>MATA LEBAR</t>
  </si>
  <si>
    <t>(Glaucusoma spp)</t>
  </si>
  <si>
    <t>(Argyrops spinifer)</t>
  </si>
  <si>
    <t>KAKAK TUA</t>
  </si>
  <si>
    <t>(Scarus spp)</t>
  </si>
  <si>
    <t>ODOL / COBIA</t>
  </si>
  <si>
    <t>(Rachycentron canadum)</t>
  </si>
  <si>
    <t>APRIL - MAY - JUNE</t>
  </si>
  <si>
    <t>KM. KIM MENG</t>
  </si>
  <si>
    <t>APRIL</t>
  </si>
  <si>
    <t>JUNE</t>
  </si>
  <si>
    <t>JULY</t>
  </si>
  <si>
    <t>AUGUST</t>
  </si>
  <si>
    <t>JULY - AUGUST- SEPT</t>
  </si>
  <si>
    <t>KM. NAPOLI</t>
  </si>
  <si>
    <t>KM. NAPOLI I</t>
  </si>
  <si>
    <t>SEPT</t>
  </si>
  <si>
    <t>KM. SAMUDRA INDAH</t>
  </si>
  <si>
    <t>KM. SETIA INDAH</t>
  </si>
  <si>
    <t>KM . MUTIARA INDAH</t>
  </si>
  <si>
    <t>KM. MULIA SAKTI</t>
  </si>
  <si>
    <t>KM. JAYA AJJ BAHAGIA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</si>
</sst>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4" fontId="1" fillId="0" borderId="0">
      <alignment horizontal="left" vertical="top"/>
    </xf>
    <xf numFmtId="0" fontId="5" fillId="0" borderId="0"/>
    <xf numFmtId="0" fontId="5" fillId="0" borderId="0"/>
  </cellStyleXfs>
  <cellXfs count="89">
    <xf numFmtId="0" fontId="0" fillId="0" borderId="0" xfId="0"/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2" fontId="6" fillId="2" borderId="18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2" fontId="6" fillId="2" borderId="17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right" vertical="center"/>
    </xf>
    <xf numFmtId="2" fontId="12" fillId="2" borderId="17" xfId="0" applyNumberFormat="1" applyFont="1" applyFill="1" applyBorder="1" applyAlignment="1">
      <alignment horizontal="right" vertical="center"/>
    </xf>
    <xf numFmtId="2" fontId="6" fillId="2" borderId="21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textRotation="90"/>
    </xf>
    <xf numFmtId="0" fontId="15" fillId="2" borderId="14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 textRotation="90"/>
    </xf>
    <xf numFmtId="0" fontId="11" fillId="2" borderId="2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right" vertical="center"/>
    </xf>
    <xf numFmtId="2" fontId="14" fillId="2" borderId="26" xfId="0" applyNumberFormat="1" applyFont="1" applyFill="1" applyBorder="1" applyAlignment="1">
      <alignment horizontal="right" vertical="center"/>
    </xf>
    <xf numFmtId="2" fontId="6" fillId="2" borderId="23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3" xfId="3" xr:uid="{00000000-0005-0000-0000-000001000000}"/>
    <cellStyle name="Normal 4" xfId="2" xr:uid="{00000000-0005-0000-0000-000002000000}"/>
    <cellStyle name="S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1840-D95C-48C8-8AF4-E3907C4202AD}">
  <dimension ref="B1:S423"/>
  <sheetViews>
    <sheetView zoomScale="85" zoomScaleNormal="85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B3" sqref="B3:B4"/>
    </sheetView>
  </sheetViews>
  <sheetFormatPr defaultRowHeight="15" x14ac:dyDescent="0.25"/>
  <cols>
    <col min="1" max="1" width="5" style="27" customWidth="1"/>
    <col min="2" max="2" width="18.85546875" style="27" customWidth="1"/>
    <col min="3" max="3" width="27" style="27" customWidth="1"/>
    <col min="4" max="4" width="11.5703125" style="27" customWidth="1"/>
    <col min="5" max="5" width="21.42578125" style="27" customWidth="1"/>
    <col min="6" max="6" width="14.42578125" style="27" customWidth="1"/>
    <col min="7" max="15" width="25.7109375" style="27" customWidth="1"/>
    <col min="16" max="16" width="25.7109375" style="32" customWidth="1"/>
    <col min="17" max="17" width="25.7109375" style="27" customWidth="1"/>
    <col min="18" max="18" width="14.42578125" style="27" customWidth="1"/>
    <col min="19" max="19" width="15" style="27" customWidth="1"/>
    <col min="20" max="20" width="8.7109375" style="27" customWidth="1"/>
    <col min="21" max="16384" width="9.140625" style="27"/>
  </cols>
  <sheetData>
    <row r="1" spans="2:18" ht="15" customHeight="1" thickBot="1" x14ac:dyDescent="0.3">
      <c r="H1" s="2"/>
    </row>
    <row r="2" spans="2:18" ht="15" customHeight="1" thickBot="1" x14ac:dyDescent="0.3">
      <c r="B2" s="65" t="s">
        <v>42</v>
      </c>
      <c r="C2" s="66"/>
      <c r="D2" s="67" t="s">
        <v>0</v>
      </c>
      <c r="E2" s="68"/>
      <c r="F2" s="69"/>
      <c r="G2" s="26"/>
      <c r="H2" s="25"/>
      <c r="I2" s="26"/>
      <c r="J2" s="26"/>
      <c r="K2" s="26"/>
      <c r="L2" s="26"/>
      <c r="M2" s="26"/>
      <c r="N2" s="26"/>
      <c r="O2" s="26"/>
      <c r="P2" s="31"/>
      <c r="Q2" s="26"/>
      <c r="R2" s="3"/>
    </row>
    <row r="3" spans="2:18" ht="21.75" customHeight="1" x14ac:dyDescent="0.25">
      <c r="B3" s="53" t="s">
        <v>1</v>
      </c>
      <c r="C3" s="53" t="s">
        <v>2</v>
      </c>
      <c r="D3" s="71" t="s">
        <v>3</v>
      </c>
      <c r="E3" s="53" t="s">
        <v>6</v>
      </c>
      <c r="F3" s="71" t="s">
        <v>4</v>
      </c>
      <c r="G3" s="21" t="s">
        <v>17</v>
      </c>
      <c r="H3" s="21" t="s">
        <v>16</v>
      </c>
      <c r="I3" s="20" t="s">
        <v>20</v>
      </c>
      <c r="J3" s="21" t="s">
        <v>9</v>
      </c>
      <c r="K3" s="21" t="s">
        <v>27</v>
      </c>
      <c r="L3" s="21" t="s">
        <v>28</v>
      </c>
      <c r="M3" s="21" t="s">
        <v>10</v>
      </c>
      <c r="N3" s="21" t="s">
        <v>21</v>
      </c>
      <c r="O3" s="21" t="s">
        <v>22</v>
      </c>
      <c r="P3" s="29" t="s">
        <v>14</v>
      </c>
      <c r="Q3" s="53" t="s">
        <v>23</v>
      </c>
      <c r="R3" s="53" t="s">
        <v>8</v>
      </c>
    </row>
    <row r="4" spans="2:18" ht="23.25" customHeight="1" thickBot="1" x14ac:dyDescent="0.3">
      <c r="B4" s="70"/>
      <c r="C4" s="70"/>
      <c r="D4" s="72"/>
      <c r="E4" s="70"/>
      <c r="F4" s="72"/>
      <c r="G4" s="22" t="s">
        <v>18</v>
      </c>
      <c r="H4" s="9" t="s">
        <v>5</v>
      </c>
      <c r="I4" s="23" t="s">
        <v>19</v>
      </c>
      <c r="J4" s="22" t="s">
        <v>24</v>
      </c>
      <c r="K4" s="22" t="s">
        <v>25</v>
      </c>
      <c r="L4" s="24" t="s">
        <v>26</v>
      </c>
      <c r="M4" s="22" t="s">
        <v>29</v>
      </c>
      <c r="N4" s="22" t="s">
        <v>30</v>
      </c>
      <c r="O4" s="22" t="s">
        <v>35</v>
      </c>
      <c r="P4" s="30" t="s">
        <v>37</v>
      </c>
      <c r="Q4" s="54"/>
      <c r="R4" s="54"/>
    </row>
    <row r="5" spans="2:18" ht="24.95" customHeight="1" thickTop="1" thickBot="1" x14ac:dyDescent="0.3">
      <c r="B5" s="10"/>
      <c r="C5" s="11" t="s">
        <v>13</v>
      </c>
      <c r="D5" s="55">
        <v>2021</v>
      </c>
      <c r="E5" s="11" t="s">
        <v>38</v>
      </c>
      <c r="F5" s="14" t="s">
        <v>15</v>
      </c>
      <c r="G5" s="18">
        <v>455</v>
      </c>
      <c r="H5" s="18">
        <v>3518.5</v>
      </c>
      <c r="I5" s="18">
        <v>2264</v>
      </c>
      <c r="J5" s="18">
        <v>140</v>
      </c>
      <c r="K5" s="18">
        <v>23</v>
      </c>
      <c r="L5" s="18">
        <v>759</v>
      </c>
      <c r="M5" s="18">
        <v>437.5</v>
      </c>
      <c r="N5" s="18">
        <v>529.5</v>
      </c>
      <c r="O5" s="18">
        <v>2699</v>
      </c>
      <c r="P5" s="18"/>
      <c r="Q5" s="18">
        <v>3011</v>
      </c>
      <c r="R5" s="5">
        <f t="shared" ref="R5:R18" si="0">SUM(G5:Q5)</f>
        <v>13836.5</v>
      </c>
    </row>
    <row r="6" spans="2:18" ht="24.95" customHeight="1" thickTop="1" x14ac:dyDescent="0.25">
      <c r="B6" s="61"/>
      <c r="C6" s="63" t="s">
        <v>11</v>
      </c>
      <c r="D6" s="56"/>
      <c r="E6" s="38" t="s">
        <v>39</v>
      </c>
      <c r="F6" s="47" t="s">
        <v>15</v>
      </c>
      <c r="G6" s="5">
        <v>688.5</v>
      </c>
      <c r="H6" s="5">
        <v>2656.5</v>
      </c>
      <c r="I6" s="5">
        <v>3947</v>
      </c>
      <c r="J6" s="5"/>
      <c r="K6" s="5">
        <v>47</v>
      </c>
      <c r="L6" s="5">
        <v>1995.5</v>
      </c>
      <c r="M6" s="5">
        <v>12.5</v>
      </c>
      <c r="N6" s="5">
        <v>754</v>
      </c>
      <c r="O6" s="5">
        <v>1132</v>
      </c>
      <c r="P6" s="5"/>
      <c r="Q6" s="5">
        <v>4287.5</v>
      </c>
      <c r="R6" s="5">
        <f t="shared" si="0"/>
        <v>15520.5</v>
      </c>
    </row>
    <row r="7" spans="2:18" s="37" customFormat="1" ht="24.95" customHeight="1" thickBot="1" x14ac:dyDescent="0.3">
      <c r="B7" s="62"/>
      <c r="C7" s="64"/>
      <c r="D7" s="56"/>
      <c r="E7" s="40" t="s">
        <v>38</v>
      </c>
      <c r="F7" s="48" t="s">
        <v>15</v>
      </c>
      <c r="G7" s="4">
        <v>185.5</v>
      </c>
      <c r="H7" s="4">
        <v>1343</v>
      </c>
      <c r="I7" s="4">
        <v>312</v>
      </c>
      <c r="J7" s="4"/>
      <c r="K7" s="4">
        <v>37</v>
      </c>
      <c r="L7" s="4">
        <v>505.5</v>
      </c>
      <c r="M7" s="4">
        <v>20</v>
      </c>
      <c r="N7" s="4">
        <v>241</v>
      </c>
      <c r="O7" s="4">
        <v>567</v>
      </c>
      <c r="P7" s="4"/>
      <c r="Q7" s="4">
        <v>732.5</v>
      </c>
      <c r="R7" s="4">
        <f t="shared" si="0"/>
        <v>3943.5</v>
      </c>
    </row>
    <row r="8" spans="2:18" s="37" customFormat="1" ht="24.95" customHeight="1" thickTop="1" x14ac:dyDescent="0.25">
      <c r="B8" s="61"/>
      <c r="C8" s="61" t="s">
        <v>31</v>
      </c>
      <c r="D8" s="56"/>
      <c r="E8" s="38" t="s">
        <v>39</v>
      </c>
      <c r="F8" s="47" t="s">
        <v>15</v>
      </c>
      <c r="G8" s="5">
        <v>274</v>
      </c>
      <c r="H8" s="5">
        <v>1272</v>
      </c>
      <c r="I8" s="5">
        <v>154</v>
      </c>
      <c r="J8" s="5">
        <v>3423</v>
      </c>
      <c r="K8" s="5">
        <v>3</v>
      </c>
      <c r="L8" s="5">
        <v>405</v>
      </c>
      <c r="M8" s="5">
        <v>18765.5</v>
      </c>
      <c r="N8" s="5"/>
      <c r="O8" s="5">
        <v>458.5</v>
      </c>
      <c r="P8" s="5"/>
      <c r="Q8" s="5">
        <v>10288</v>
      </c>
      <c r="R8" s="5">
        <f t="shared" si="0"/>
        <v>35043</v>
      </c>
    </row>
    <row r="9" spans="2:18" ht="24.95" customHeight="1" thickBot="1" x14ac:dyDescent="0.3">
      <c r="B9" s="62"/>
      <c r="C9" s="62"/>
      <c r="D9" s="56"/>
      <c r="E9" s="40" t="s">
        <v>38</v>
      </c>
      <c r="F9" s="48" t="s">
        <v>15</v>
      </c>
      <c r="G9" s="4">
        <v>574.5</v>
      </c>
      <c r="H9" s="4">
        <v>3689.5</v>
      </c>
      <c r="I9" s="4">
        <v>986</v>
      </c>
      <c r="J9" s="4">
        <v>7.5</v>
      </c>
      <c r="K9" s="4">
        <v>45</v>
      </c>
      <c r="L9" s="4">
        <v>637</v>
      </c>
      <c r="M9" s="4">
        <v>3.5</v>
      </c>
      <c r="N9" s="4">
        <v>668.5</v>
      </c>
      <c r="O9" s="4">
        <v>2141.5</v>
      </c>
      <c r="P9" s="4"/>
      <c r="Q9" s="4">
        <v>2823.5</v>
      </c>
      <c r="R9" s="4">
        <f t="shared" si="0"/>
        <v>11576.5</v>
      </c>
    </row>
    <row r="10" spans="2:18" s="37" customFormat="1" ht="24.95" customHeight="1" thickTop="1" thickBot="1" x14ac:dyDescent="0.3">
      <c r="B10" s="34"/>
      <c r="C10" s="13" t="s">
        <v>32</v>
      </c>
      <c r="D10" s="56"/>
      <c r="E10" s="36" t="s">
        <v>39</v>
      </c>
      <c r="F10" s="49" t="s">
        <v>15</v>
      </c>
      <c r="G10" s="7">
        <v>1212</v>
      </c>
      <c r="H10" s="7">
        <v>6246</v>
      </c>
      <c r="I10" s="7">
        <v>7003</v>
      </c>
      <c r="J10" s="7">
        <v>4936.5</v>
      </c>
      <c r="K10" s="7">
        <v>62</v>
      </c>
      <c r="L10" s="7">
        <v>1787</v>
      </c>
      <c r="M10" s="7">
        <v>8323.5</v>
      </c>
      <c r="N10" s="7">
        <v>244.5</v>
      </c>
      <c r="O10" s="7">
        <v>2194</v>
      </c>
      <c r="P10" s="7"/>
      <c r="Q10" s="7">
        <v>9755.5</v>
      </c>
      <c r="R10" s="5">
        <f t="shared" si="0"/>
        <v>41764</v>
      </c>
    </row>
    <row r="11" spans="2:18" s="37" customFormat="1" ht="24.95" customHeight="1" thickTop="1" thickBot="1" x14ac:dyDescent="0.3">
      <c r="B11" s="61"/>
      <c r="C11" s="63" t="s">
        <v>36</v>
      </c>
      <c r="D11" s="56"/>
      <c r="E11" s="36" t="s">
        <v>39</v>
      </c>
      <c r="F11" s="49" t="s">
        <v>15</v>
      </c>
      <c r="G11" s="7">
        <v>120</v>
      </c>
      <c r="H11" s="7">
        <v>1974</v>
      </c>
      <c r="I11" s="7">
        <v>1957.5</v>
      </c>
      <c r="J11" s="7">
        <v>6.5</v>
      </c>
      <c r="K11" s="7">
        <v>36.5</v>
      </c>
      <c r="L11" s="7">
        <v>302</v>
      </c>
      <c r="M11" s="7">
        <v>42.5</v>
      </c>
      <c r="N11" s="7">
        <v>425</v>
      </c>
      <c r="O11" s="7">
        <v>852</v>
      </c>
      <c r="P11" s="7"/>
      <c r="Q11" s="7">
        <v>1634.5</v>
      </c>
      <c r="R11" s="5">
        <f t="shared" si="0"/>
        <v>7350.5</v>
      </c>
    </row>
    <row r="12" spans="2:18" ht="24.95" customHeight="1" thickTop="1" thickBot="1" x14ac:dyDescent="0.3">
      <c r="B12" s="62"/>
      <c r="C12" s="64"/>
      <c r="D12" s="56"/>
      <c r="E12" s="11" t="s">
        <v>38</v>
      </c>
      <c r="F12" s="15" t="s">
        <v>15</v>
      </c>
      <c r="G12" s="19">
        <v>252</v>
      </c>
      <c r="H12" s="19">
        <v>803</v>
      </c>
      <c r="I12" s="19">
        <v>120</v>
      </c>
      <c r="J12" s="19">
        <v>1</v>
      </c>
      <c r="K12" s="19">
        <v>57</v>
      </c>
      <c r="L12" s="19">
        <v>2646.5</v>
      </c>
      <c r="M12" s="19">
        <v>380.5</v>
      </c>
      <c r="N12" s="19">
        <v>295.5</v>
      </c>
      <c r="O12" s="19">
        <v>1895.5</v>
      </c>
      <c r="P12" s="19"/>
      <c r="Q12" s="19">
        <v>1009.5</v>
      </c>
      <c r="R12" s="5">
        <f t="shared" si="0"/>
        <v>7460.5</v>
      </c>
    </row>
    <row r="13" spans="2:18" ht="24.95" customHeight="1" thickTop="1" thickBot="1" x14ac:dyDescent="0.3">
      <c r="B13" s="28"/>
      <c r="C13" s="33" t="s">
        <v>33</v>
      </c>
      <c r="D13" s="56"/>
      <c r="E13" s="35" t="s">
        <v>40</v>
      </c>
      <c r="F13" s="39" t="s">
        <v>15</v>
      </c>
      <c r="G13" s="6">
        <v>4910</v>
      </c>
      <c r="H13" s="6">
        <v>3550</v>
      </c>
      <c r="I13" s="6">
        <v>18337</v>
      </c>
      <c r="J13" s="6"/>
      <c r="K13" s="6">
        <v>75.5</v>
      </c>
      <c r="L13" s="6">
        <v>2267.5</v>
      </c>
      <c r="M13" s="6">
        <v>7977</v>
      </c>
      <c r="N13" s="6">
        <v>2215.5</v>
      </c>
      <c r="O13" s="6">
        <v>4256</v>
      </c>
      <c r="P13" s="6"/>
      <c r="Q13" s="6">
        <v>13202</v>
      </c>
      <c r="R13" s="5">
        <f t="shared" si="0"/>
        <v>56790.5</v>
      </c>
    </row>
    <row r="14" spans="2:18" ht="24.95" customHeight="1" thickTop="1" x14ac:dyDescent="0.25">
      <c r="B14" s="61"/>
      <c r="C14" s="61" t="s">
        <v>41</v>
      </c>
      <c r="D14" s="56"/>
      <c r="E14" s="38" t="s">
        <v>39</v>
      </c>
      <c r="F14" s="39" t="s">
        <v>15</v>
      </c>
      <c r="G14" s="5">
        <v>1010</v>
      </c>
      <c r="H14" s="5">
        <v>3069</v>
      </c>
      <c r="I14" s="5">
        <v>5908</v>
      </c>
      <c r="J14" s="5">
        <v>2.5</v>
      </c>
      <c r="K14" s="5">
        <v>40</v>
      </c>
      <c r="L14" s="5">
        <v>1177</v>
      </c>
      <c r="M14" s="5">
        <v>5</v>
      </c>
      <c r="N14" s="5">
        <v>531</v>
      </c>
      <c r="O14" s="5">
        <v>1452.5</v>
      </c>
      <c r="P14" s="5"/>
      <c r="Q14" s="5">
        <v>3805.5</v>
      </c>
      <c r="R14" s="5">
        <f t="shared" si="0"/>
        <v>17000.5</v>
      </c>
    </row>
    <row r="15" spans="2:18" ht="24.95" customHeight="1" thickBot="1" x14ac:dyDescent="0.3">
      <c r="B15" s="62"/>
      <c r="C15" s="62"/>
      <c r="D15" s="56"/>
      <c r="E15" s="40" t="s">
        <v>38</v>
      </c>
      <c r="F15" s="41" t="s">
        <v>15</v>
      </c>
      <c r="G15" s="4">
        <v>431</v>
      </c>
      <c r="H15" s="4">
        <v>3413</v>
      </c>
      <c r="I15" s="4">
        <v>735</v>
      </c>
      <c r="J15" s="4">
        <v>2.5</v>
      </c>
      <c r="K15" s="4">
        <v>86.5</v>
      </c>
      <c r="L15" s="4">
        <v>959.5</v>
      </c>
      <c r="M15" s="4">
        <v>11</v>
      </c>
      <c r="N15" s="4">
        <v>579.5</v>
      </c>
      <c r="O15" s="4">
        <v>2345</v>
      </c>
      <c r="P15" s="4"/>
      <c r="Q15" s="4">
        <v>2465</v>
      </c>
      <c r="R15" s="4">
        <f t="shared" si="0"/>
        <v>11028</v>
      </c>
    </row>
    <row r="16" spans="2:18" ht="24.95" customHeight="1" thickTop="1" x14ac:dyDescent="0.25">
      <c r="B16" s="61"/>
      <c r="C16" s="61" t="s">
        <v>12</v>
      </c>
      <c r="D16" s="56"/>
      <c r="E16" s="38" t="s">
        <v>39</v>
      </c>
      <c r="F16" s="39" t="s">
        <v>15</v>
      </c>
      <c r="G16" s="5">
        <v>150</v>
      </c>
      <c r="H16" s="5">
        <v>750.5</v>
      </c>
      <c r="I16" s="5">
        <v>2419.5</v>
      </c>
      <c r="J16" s="5">
        <v>3.5</v>
      </c>
      <c r="K16" s="5">
        <v>26</v>
      </c>
      <c r="L16" s="5">
        <v>430</v>
      </c>
      <c r="M16" s="5"/>
      <c r="N16" s="5">
        <v>322</v>
      </c>
      <c r="O16" s="5">
        <v>1312</v>
      </c>
      <c r="P16" s="5"/>
      <c r="Q16" s="5">
        <v>1817</v>
      </c>
      <c r="R16" s="5">
        <f t="shared" si="0"/>
        <v>7230.5</v>
      </c>
    </row>
    <row r="17" spans="2:18" s="32" customFormat="1" ht="24.95" customHeight="1" thickBot="1" x14ac:dyDescent="0.3">
      <c r="B17" s="62"/>
      <c r="C17" s="62"/>
      <c r="D17" s="56"/>
      <c r="E17" s="40" t="s">
        <v>38</v>
      </c>
      <c r="F17" s="41" t="s">
        <v>15</v>
      </c>
      <c r="G17" s="4">
        <v>215</v>
      </c>
      <c r="H17" s="4">
        <v>2062.5</v>
      </c>
      <c r="I17" s="4">
        <v>949</v>
      </c>
      <c r="J17" s="4"/>
      <c r="K17" s="4">
        <v>43</v>
      </c>
      <c r="L17" s="4">
        <v>313</v>
      </c>
      <c r="M17" s="4">
        <v>8.5</v>
      </c>
      <c r="N17" s="4">
        <v>543.5</v>
      </c>
      <c r="O17" s="4">
        <v>1248.5</v>
      </c>
      <c r="P17" s="4"/>
      <c r="Q17" s="4">
        <v>1379.5</v>
      </c>
      <c r="R17" s="4">
        <f t="shared" si="0"/>
        <v>6762.5</v>
      </c>
    </row>
    <row r="18" spans="2:18" ht="24.95" customHeight="1" thickTop="1" thickBot="1" x14ac:dyDescent="0.3">
      <c r="B18" s="12"/>
      <c r="C18" s="12" t="s">
        <v>34</v>
      </c>
      <c r="D18" s="56"/>
      <c r="E18" s="11" t="s">
        <v>40</v>
      </c>
      <c r="F18" s="16" t="s">
        <v>15</v>
      </c>
      <c r="G18" s="19">
        <v>758.5</v>
      </c>
      <c r="H18" s="19">
        <v>17481.5</v>
      </c>
      <c r="I18" s="19">
        <v>13842</v>
      </c>
      <c r="J18" s="19"/>
      <c r="K18" s="19">
        <v>903</v>
      </c>
      <c r="L18" s="19">
        <v>1585.5</v>
      </c>
      <c r="M18" s="19">
        <v>39</v>
      </c>
      <c r="N18" s="19">
        <v>532</v>
      </c>
      <c r="O18" s="19">
        <v>1656</v>
      </c>
      <c r="P18" s="19"/>
      <c r="Q18" s="19">
        <v>12063.5</v>
      </c>
      <c r="R18" s="5">
        <f t="shared" si="0"/>
        <v>48861</v>
      </c>
    </row>
    <row r="19" spans="2:18" ht="24.95" customHeight="1" thickTop="1" thickBot="1" x14ac:dyDescent="0.3">
      <c r="B19" s="57" t="s">
        <v>7</v>
      </c>
      <c r="C19" s="58"/>
      <c r="D19" s="58"/>
      <c r="E19" s="58"/>
      <c r="F19" s="59"/>
      <c r="G19" s="8">
        <f t="shared" ref="G19:R19" si="1">SUM(G5:G18)</f>
        <v>11236</v>
      </c>
      <c r="H19" s="8">
        <f t="shared" si="1"/>
        <v>51829</v>
      </c>
      <c r="I19" s="8">
        <f t="shared" si="1"/>
        <v>58934</v>
      </c>
      <c r="J19" s="8">
        <f t="shared" si="1"/>
        <v>8523</v>
      </c>
      <c r="K19" s="8">
        <f t="shared" si="1"/>
        <v>1484.5</v>
      </c>
      <c r="L19" s="8">
        <f t="shared" si="1"/>
        <v>15770</v>
      </c>
      <c r="M19" s="8">
        <f t="shared" si="1"/>
        <v>36026</v>
      </c>
      <c r="N19" s="8">
        <f t="shared" si="1"/>
        <v>7881.5</v>
      </c>
      <c r="O19" s="8">
        <f t="shared" si="1"/>
        <v>24209.5</v>
      </c>
      <c r="P19" s="8">
        <f t="shared" si="1"/>
        <v>0</v>
      </c>
      <c r="Q19" s="8">
        <f t="shared" si="1"/>
        <v>68274.5</v>
      </c>
      <c r="R19" s="17">
        <f t="shared" si="1"/>
        <v>284168</v>
      </c>
    </row>
    <row r="20" spans="2:18" ht="15" customHeight="1" x14ac:dyDescent="0.25"/>
    <row r="21" spans="2:18" ht="15" customHeight="1" x14ac:dyDescent="0.25"/>
    <row r="22" spans="2:18" ht="15" customHeight="1" x14ac:dyDescent="0.25"/>
    <row r="23" spans="2:18" ht="15" customHeight="1" x14ac:dyDescent="0.25"/>
    <row r="24" spans="2:18" ht="15" customHeight="1" x14ac:dyDescent="0.25"/>
    <row r="25" spans="2:18" ht="15" customHeight="1" x14ac:dyDescent="0.25"/>
    <row r="26" spans="2:18" ht="15" customHeight="1" x14ac:dyDescent="0.25"/>
    <row r="27" spans="2:18" ht="15" customHeight="1" x14ac:dyDescent="0.25"/>
    <row r="28" spans="2:18" ht="15" customHeight="1" x14ac:dyDescent="0.25"/>
    <row r="29" spans="2:18" ht="15" customHeight="1" x14ac:dyDescent="0.25"/>
    <row r="30" spans="2:18" ht="15" customHeight="1" x14ac:dyDescent="0.25"/>
    <row r="31" spans="2:18" ht="15" customHeight="1" x14ac:dyDescent="0.25"/>
    <row r="32" spans="2:18" ht="15" customHeight="1" x14ac:dyDescent="0.25"/>
    <row r="33" spans="19:19" ht="15" customHeight="1" x14ac:dyDescent="0.25"/>
    <row r="34" spans="19:19" ht="15" customHeight="1" x14ac:dyDescent="0.25"/>
    <row r="35" spans="19:19" ht="15" customHeight="1" x14ac:dyDescent="0.25"/>
    <row r="36" spans="19:19" ht="15" customHeight="1" x14ac:dyDescent="0.25"/>
    <row r="37" spans="19:19" ht="15" customHeight="1" x14ac:dyDescent="0.25">
      <c r="S37" s="1"/>
    </row>
    <row r="38" spans="19:19" ht="15" customHeight="1" x14ac:dyDescent="0.25">
      <c r="S38" s="1"/>
    </row>
    <row r="39" spans="19:19" ht="15" customHeight="1" x14ac:dyDescent="0.25"/>
    <row r="40" spans="19:19" ht="15" customHeight="1" x14ac:dyDescent="0.25"/>
    <row r="41" spans="19:19" ht="15" customHeight="1" x14ac:dyDescent="0.25"/>
    <row r="42" spans="19:19" ht="15" customHeight="1" x14ac:dyDescent="0.25"/>
    <row r="43" spans="19:19" ht="15" customHeight="1" x14ac:dyDescent="0.25"/>
    <row r="44" spans="19:19" ht="15" customHeight="1" x14ac:dyDescent="0.25"/>
    <row r="45" spans="19:19" ht="15" customHeight="1" x14ac:dyDescent="0.25"/>
    <row r="46" spans="19:19" ht="15" customHeight="1" x14ac:dyDescent="0.25"/>
    <row r="47" spans="19:19" ht="15" customHeight="1" x14ac:dyDescent="0.25"/>
    <row r="48" spans="19:1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spans="2:6" ht="15" customHeight="1" x14ac:dyDescent="0.25"/>
    <row r="146" spans="2:6" ht="15" customHeight="1" x14ac:dyDescent="0.25"/>
    <row r="147" spans="2:6" ht="15" customHeight="1" x14ac:dyDescent="0.25"/>
    <row r="148" spans="2:6" ht="15" customHeight="1" x14ac:dyDescent="0.25"/>
    <row r="149" spans="2:6" ht="15" customHeight="1" x14ac:dyDescent="0.25"/>
    <row r="150" spans="2:6" ht="15" customHeight="1" x14ac:dyDescent="0.25"/>
    <row r="151" spans="2:6" ht="15" customHeight="1" x14ac:dyDescent="0.25"/>
    <row r="152" spans="2:6" ht="15" customHeight="1" x14ac:dyDescent="0.25"/>
    <row r="153" spans="2:6" ht="15" customHeight="1" x14ac:dyDescent="0.25"/>
    <row r="154" spans="2:6" ht="15" customHeight="1" x14ac:dyDescent="0.25"/>
    <row r="155" spans="2:6" ht="15" customHeight="1" x14ac:dyDescent="0.25"/>
    <row r="156" spans="2:6" ht="15" customHeight="1" x14ac:dyDescent="0.25"/>
    <row r="157" spans="2:6" ht="15" customHeight="1" x14ac:dyDescent="0.25"/>
    <row r="158" spans="2:6" ht="15" customHeight="1" x14ac:dyDescent="0.25"/>
    <row r="159" spans="2:6" ht="15" customHeight="1" x14ac:dyDescent="0.25"/>
    <row r="160" spans="2:6" ht="15" customHeight="1" x14ac:dyDescent="0.25">
      <c r="B160" s="60"/>
      <c r="C160" s="60"/>
      <c r="D160" s="60"/>
      <c r="E160" s="60"/>
      <c r="F160" s="60"/>
    </row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</sheetData>
  <mergeCells count="22">
    <mergeCell ref="B2:C2"/>
    <mergeCell ref="D2:F2"/>
    <mergeCell ref="B3:B4"/>
    <mergeCell ref="C3:C4"/>
    <mergeCell ref="D3:D4"/>
    <mergeCell ref="E3:E4"/>
    <mergeCell ref="F3:F4"/>
    <mergeCell ref="Q3:Q4"/>
    <mergeCell ref="R3:R4"/>
    <mergeCell ref="D5:D18"/>
    <mergeCell ref="B19:F19"/>
    <mergeCell ref="B160:F160"/>
    <mergeCell ref="C16:C17"/>
    <mergeCell ref="C6:C7"/>
    <mergeCell ref="B6:B7"/>
    <mergeCell ref="C8:C9"/>
    <mergeCell ref="B8:B9"/>
    <mergeCell ref="C14:C15"/>
    <mergeCell ref="B14:B15"/>
    <mergeCell ref="B16:B17"/>
    <mergeCell ref="C11:C12"/>
    <mergeCell ref="B11:B1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D074-FC8D-41D7-AACB-DB5ACCC09540}">
  <dimension ref="B1:W420"/>
  <sheetViews>
    <sheetView zoomScale="85" zoomScaleNormal="85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W6" sqref="W6"/>
    </sheetView>
  </sheetViews>
  <sheetFormatPr defaultRowHeight="15" x14ac:dyDescent="0.25"/>
  <cols>
    <col min="1" max="1" width="5" style="46" customWidth="1"/>
    <col min="2" max="2" width="18.85546875" style="46" customWidth="1"/>
    <col min="3" max="3" width="27" style="46" customWidth="1"/>
    <col min="4" max="4" width="11.5703125" style="46" customWidth="1"/>
    <col min="5" max="5" width="21.42578125" style="46" customWidth="1"/>
    <col min="6" max="6" width="14.42578125" style="46" customWidth="1"/>
    <col min="7" max="21" width="25.7109375" style="46" customWidth="1"/>
    <col min="22" max="22" width="14.42578125" style="46" customWidth="1"/>
    <col min="23" max="23" width="15" style="46" customWidth="1"/>
    <col min="24" max="24" width="8.7109375" style="46" customWidth="1"/>
    <col min="25" max="16384" width="9.140625" style="46"/>
  </cols>
  <sheetData>
    <row r="1" spans="2:22" ht="15" customHeight="1" thickBot="1" x14ac:dyDescent="0.3">
      <c r="H1" s="2"/>
    </row>
    <row r="2" spans="2:22" ht="15" customHeight="1" thickBot="1" x14ac:dyDescent="0.3">
      <c r="B2" s="65" t="s">
        <v>42</v>
      </c>
      <c r="C2" s="66"/>
      <c r="D2" s="67" t="s">
        <v>0</v>
      </c>
      <c r="E2" s="68"/>
      <c r="F2" s="69"/>
      <c r="G2" s="31"/>
      <c r="H2" s="2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"/>
    </row>
    <row r="3" spans="2:22" ht="21.75" customHeight="1" x14ac:dyDescent="0.25">
      <c r="B3" s="53" t="s">
        <v>1</v>
      </c>
      <c r="C3" s="53" t="s">
        <v>2</v>
      </c>
      <c r="D3" s="71" t="s">
        <v>3</v>
      </c>
      <c r="E3" s="53" t="s">
        <v>6</v>
      </c>
      <c r="F3" s="71" t="s">
        <v>4</v>
      </c>
      <c r="G3" s="45" t="s">
        <v>17</v>
      </c>
      <c r="H3" s="45" t="s">
        <v>16</v>
      </c>
      <c r="I3" s="20" t="s">
        <v>20</v>
      </c>
      <c r="J3" s="45" t="s">
        <v>9</v>
      </c>
      <c r="K3" s="45" t="s">
        <v>27</v>
      </c>
      <c r="L3" s="45" t="s">
        <v>28</v>
      </c>
      <c r="M3" s="45" t="s">
        <v>43</v>
      </c>
      <c r="N3" s="45" t="s">
        <v>6</v>
      </c>
      <c r="O3" s="45" t="s">
        <v>46</v>
      </c>
      <c r="P3" s="45" t="s">
        <v>48</v>
      </c>
      <c r="Q3" s="45" t="s">
        <v>10</v>
      </c>
      <c r="R3" s="45" t="s">
        <v>21</v>
      </c>
      <c r="S3" s="45" t="s">
        <v>22</v>
      </c>
      <c r="T3" s="45" t="s">
        <v>14</v>
      </c>
      <c r="U3" s="53" t="s">
        <v>23</v>
      </c>
      <c r="V3" s="53" t="s">
        <v>8</v>
      </c>
    </row>
    <row r="4" spans="2:22" ht="23.25" customHeight="1" thickBot="1" x14ac:dyDescent="0.3">
      <c r="B4" s="70"/>
      <c r="C4" s="70"/>
      <c r="D4" s="72"/>
      <c r="E4" s="70"/>
      <c r="F4" s="72"/>
      <c r="G4" s="30" t="s">
        <v>18</v>
      </c>
      <c r="H4" s="9" t="s">
        <v>5</v>
      </c>
      <c r="I4" s="23" t="s">
        <v>19</v>
      </c>
      <c r="J4" s="30" t="s">
        <v>24</v>
      </c>
      <c r="K4" s="30" t="s">
        <v>25</v>
      </c>
      <c r="L4" s="24" t="s">
        <v>26</v>
      </c>
      <c r="M4" s="52" t="s">
        <v>44</v>
      </c>
      <c r="N4" s="52" t="s">
        <v>45</v>
      </c>
      <c r="O4" s="52" t="s">
        <v>47</v>
      </c>
      <c r="P4" s="52" t="s">
        <v>49</v>
      </c>
      <c r="Q4" s="30" t="s">
        <v>29</v>
      </c>
      <c r="R4" s="30" t="s">
        <v>30</v>
      </c>
      <c r="S4" s="30" t="s">
        <v>35</v>
      </c>
      <c r="T4" s="30" t="s">
        <v>37</v>
      </c>
      <c r="U4" s="54"/>
      <c r="V4" s="54"/>
    </row>
    <row r="5" spans="2:22" ht="24.95" customHeight="1" thickTop="1" thickBot="1" x14ac:dyDescent="0.3">
      <c r="B5" s="10"/>
      <c r="C5" s="11" t="s">
        <v>11</v>
      </c>
      <c r="D5" s="55">
        <v>2021</v>
      </c>
      <c r="E5" s="11" t="s">
        <v>50</v>
      </c>
      <c r="F5" s="14" t="s">
        <v>15</v>
      </c>
      <c r="G5" s="18">
        <v>1330.5</v>
      </c>
      <c r="H5" s="18">
        <v>10339</v>
      </c>
      <c r="I5" s="18">
        <v>3640</v>
      </c>
      <c r="J5" s="18"/>
      <c r="K5" s="18">
        <v>156</v>
      </c>
      <c r="L5" s="18">
        <v>1298.5</v>
      </c>
      <c r="M5" s="18">
        <v>110.5</v>
      </c>
      <c r="N5" s="18">
        <v>148.5</v>
      </c>
      <c r="O5" s="18">
        <v>9</v>
      </c>
      <c r="P5" s="18">
        <v>662</v>
      </c>
      <c r="Q5" s="18"/>
      <c r="R5" s="18"/>
      <c r="S5" s="18"/>
      <c r="T5" s="18"/>
      <c r="U5" s="18">
        <v>10772.5</v>
      </c>
      <c r="V5" s="5">
        <f t="shared" ref="V5:V15" si="0">SUM(G5:U5)</f>
        <v>28466.5</v>
      </c>
    </row>
    <row r="6" spans="2:22" ht="24.95" customHeight="1" thickTop="1" thickBot="1" x14ac:dyDescent="0.3">
      <c r="B6" s="43"/>
      <c r="C6" s="44" t="s">
        <v>31</v>
      </c>
      <c r="D6" s="56"/>
      <c r="E6" s="40" t="s">
        <v>50</v>
      </c>
      <c r="F6" s="48" t="s">
        <v>15</v>
      </c>
      <c r="G6" s="4">
        <v>318.5</v>
      </c>
      <c r="H6" s="4">
        <v>1622.5</v>
      </c>
      <c r="I6" s="4">
        <v>1790.5</v>
      </c>
      <c r="J6" s="4"/>
      <c r="K6" s="4">
        <v>1</v>
      </c>
      <c r="L6" s="4">
        <v>5.5</v>
      </c>
      <c r="M6" s="4">
        <v>51.5</v>
      </c>
      <c r="N6" s="4">
        <v>58</v>
      </c>
      <c r="O6" s="4"/>
      <c r="P6" s="4">
        <v>159.5</v>
      </c>
      <c r="Q6" s="4"/>
      <c r="R6" s="4"/>
      <c r="S6" s="4"/>
      <c r="T6" s="4"/>
      <c r="U6" s="4">
        <v>30049.5</v>
      </c>
      <c r="V6" s="4">
        <f t="shared" si="0"/>
        <v>34056.5</v>
      </c>
    </row>
    <row r="7" spans="2:22" ht="24.95" customHeight="1" thickTop="1" thickBot="1" x14ac:dyDescent="0.3">
      <c r="B7" s="43"/>
      <c r="C7" s="43" t="s">
        <v>32</v>
      </c>
      <c r="D7" s="56"/>
      <c r="E7" s="40" t="s">
        <v>50</v>
      </c>
      <c r="F7" s="48" t="s">
        <v>15</v>
      </c>
      <c r="G7" s="4">
        <v>658</v>
      </c>
      <c r="H7" s="4">
        <v>6489.5</v>
      </c>
      <c r="I7" s="4">
        <v>2350</v>
      </c>
      <c r="J7" s="4"/>
      <c r="K7" s="4">
        <v>95</v>
      </c>
      <c r="L7" s="4">
        <v>804.5</v>
      </c>
      <c r="M7" s="4">
        <v>37</v>
      </c>
      <c r="N7" s="4">
        <v>44.5</v>
      </c>
      <c r="O7" s="4"/>
      <c r="P7" s="4">
        <v>280.5</v>
      </c>
      <c r="Q7" s="4"/>
      <c r="R7" s="4"/>
      <c r="S7" s="4"/>
      <c r="T7" s="4"/>
      <c r="U7" s="4">
        <v>36120.5</v>
      </c>
      <c r="V7" s="4">
        <f t="shared" si="0"/>
        <v>46879.5</v>
      </c>
    </row>
    <row r="8" spans="2:22" ht="24.95" customHeight="1" thickTop="1" thickBot="1" x14ac:dyDescent="0.3">
      <c r="B8" s="61"/>
      <c r="C8" s="63" t="s">
        <v>51</v>
      </c>
      <c r="D8" s="56"/>
      <c r="E8" s="44" t="s">
        <v>52</v>
      </c>
      <c r="F8" s="49" t="s">
        <v>15</v>
      </c>
      <c r="G8" s="7">
        <v>1124</v>
      </c>
      <c r="H8" s="7">
        <v>5609</v>
      </c>
      <c r="I8" s="7">
        <v>2268.5</v>
      </c>
      <c r="J8" s="7"/>
      <c r="K8" s="7">
        <v>119</v>
      </c>
      <c r="L8" s="7">
        <v>1669.5</v>
      </c>
      <c r="M8" s="7">
        <v>565</v>
      </c>
      <c r="N8" s="7">
        <v>32.5</v>
      </c>
      <c r="O8" s="7">
        <v>32</v>
      </c>
      <c r="P8" s="7">
        <v>500</v>
      </c>
      <c r="Q8" s="7"/>
      <c r="R8" s="7"/>
      <c r="S8" s="7"/>
      <c r="T8" s="7"/>
      <c r="U8" s="7">
        <v>27852.5</v>
      </c>
      <c r="V8" s="5">
        <f t="shared" si="0"/>
        <v>39772</v>
      </c>
    </row>
    <row r="9" spans="2:22" ht="24.95" customHeight="1" thickTop="1" thickBot="1" x14ac:dyDescent="0.3">
      <c r="B9" s="62"/>
      <c r="C9" s="64"/>
      <c r="D9" s="56"/>
      <c r="E9" s="11" t="s">
        <v>53</v>
      </c>
      <c r="F9" s="15" t="s">
        <v>15</v>
      </c>
      <c r="G9" s="19">
        <v>465</v>
      </c>
      <c r="H9" s="19">
        <v>4841.5</v>
      </c>
      <c r="I9" s="19">
        <v>237</v>
      </c>
      <c r="J9" s="19"/>
      <c r="K9" s="19">
        <v>140</v>
      </c>
      <c r="L9" s="19">
        <v>633</v>
      </c>
      <c r="M9" s="19">
        <v>5.5</v>
      </c>
      <c r="N9" s="19">
        <v>19</v>
      </c>
      <c r="O9" s="19"/>
      <c r="P9" s="19">
        <v>326.5</v>
      </c>
      <c r="Q9" s="19"/>
      <c r="R9" s="19"/>
      <c r="S9" s="19"/>
      <c r="T9" s="19"/>
      <c r="U9" s="19">
        <v>24139</v>
      </c>
      <c r="V9" s="5">
        <f t="shared" si="0"/>
        <v>30806.5</v>
      </c>
    </row>
    <row r="10" spans="2:22" ht="24.95" customHeight="1" thickTop="1" thickBot="1" x14ac:dyDescent="0.3">
      <c r="B10" s="42"/>
      <c r="C10" s="42" t="s">
        <v>33</v>
      </c>
      <c r="D10" s="56"/>
      <c r="E10" s="40" t="s">
        <v>50</v>
      </c>
      <c r="F10" s="39" t="s">
        <v>15</v>
      </c>
      <c r="G10" s="6">
        <v>1560.5</v>
      </c>
      <c r="H10" s="6">
        <v>20842</v>
      </c>
      <c r="I10" s="6">
        <v>5692</v>
      </c>
      <c r="J10" s="6"/>
      <c r="K10" s="6">
        <v>1583</v>
      </c>
      <c r="L10" s="6">
        <v>2401</v>
      </c>
      <c r="M10" s="6">
        <v>194</v>
      </c>
      <c r="N10" s="6">
        <v>102</v>
      </c>
      <c r="O10" s="6">
        <v>2</v>
      </c>
      <c r="P10" s="6">
        <v>554</v>
      </c>
      <c r="Q10" s="6"/>
      <c r="R10" s="6"/>
      <c r="S10" s="6"/>
      <c r="T10" s="6"/>
      <c r="U10" s="6">
        <v>20308</v>
      </c>
      <c r="V10" s="5">
        <f t="shared" si="0"/>
        <v>53238.5</v>
      </c>
    </row>
    <row r="11" spans="2:22" ht="24.95" customHeight="1" thickTop="1" thickBot="1" x14ac:dyDescent="0.3">
      <c r="B11" s="42"/>
      <c r="C11" s="42" t="s">
        <v>12</v>
      </c>
      <c r="D11" s="56"/>
      <c r="E11" s="40" t="s">
        <v>50</v>
      </c>
      <c r="F11" s="39" t="s">
        <v>15</v>
      </c>
      <c r="G11" s="6">
        <v>1522</v>
      </c>
      <c r="H11" s="6">
        <v>2031.5</v>
      </c>
      <c r="I11" s="6">
        <v>1679.5</v>
      </c>
      <c r="J11" s="6"/>
      <c r="K11" s="6">
        <v>31.5</v>
      </c>
      <c r="L11" s="6">
        <v>290.5</v>
      </c>
      <c r="M11" s="6">
        <v>71.5</v>
      </c>
      <c r="N11" s="6">
        <v>43.5</v>
      </c>
      <c r="O11" s="6"/>
      <c r="P11" s="6">
        <v>209.5</v>
      </c>
      <c r="Q11" s="6"/>
      <c r="R11" s="6"/>
      <c r="S11" s="6"/>
      <c r="T11" s="6"/>
      <c r="U11" s="6">
        <v>4616</v>
      </c>
      <c r="V11" s="5">
        <f t="shared" si="0"/>
        <v>10495.5</v>
      </c>
    </row>
    <row r="12" spans="2:22" ht="24.95" customHeight="1" thickTop="1" thickBot="1" x14ac:dyDescent="0.3">
      <c r="B12" s="42"/>
      <c r="C12" s="42" t="s">
        <v>34</v>
      </c>
      <c r="D12" s="56"/>
      <c r="E12" s="40" t="s">
        <v>50</v>
      </c>
      <c r="F12" s="39" t="s">
        <v>15</v>
      </c>
      <c r="G12" s="6">
        <v>874.5</v>
      </c>
      <c r="H12" s="6">
        <v>14355.5</v>
      </c>
      <c r="I12" s="6">
        <v>7838</v>
      </c>
      <c r="J12" s="6"/>
      <c r="K12" s="6">
        <v>338</v>
      </c>
      <c r="L12" s="6">
        <v>1028</v>
      </c>
      <c r="M12" s="6">
        <v>137</v>
      </c>
      <c r="N12" s="6">
        <v>217.5</v>
      </c>
      <c r="O12" s="6"/>
      <c r="P12" s="6">
        <v>714.5</v>
      </c>
      <c r="Q12" s="6"/>
      <c r="R12" s="6"/>
      <c r="S12" s="6"/>
      <c r="T12" s="6"/>
      <c r="U12" s="6">
        <v>16537</v>
      </c>
      <c r="V12" s="5">
        <f t="shared" si="0"/>
        <v>42040</v>
      </c>
    </row>
    <row r="13" spans="2:22" ht="24.95" customHeight="1" thickTop="1" thickBot="1" x14ac:dyDescent="0.3">
      <c r="B13" s="42"/>
      <c r="C13" s="42" t="s">
        <v>41</v>
      </c>
      <c r="D13" s="56"/>
      <c r="E13" s="40" t="s">
        <v>50</v>
      </c>
      <c r="F13" s="39" t="s">
        <v>15</v>
      </c>
      <c r="G13" s="6">
        <v>846.5</v>
      </c>
      <c r="H13" s="6">
        <v>4761</v>
      </c>
      <c r="I13" s="6">
        <v>2908.5</v>
      </c>
      <c r="J13" s="6"/>
      <c r="K13" s="6">
        <v>428</v>
      </c>
      <c r="L13" s="6">
        <v>804</v>
      </c>
      <c r="M13" s="6">
        <v>114.5</v>
      </c>
      <c r="N13" s="6">
        <v>83.5</v>
      </c>
      <c r="O13" s="6"/>
      <c r="P13" s="6">
        <v>384</v>
      </c>
      <c r="Q13" s="6"/>
      <c r="R13" s="6"/>
      <c r="S13" s="6"/>
      <c r="T13" s="6"/>
      <c r="U13" s="6">
        <v>11708</v>
      </c>
      <c r="V13" s="5">
        <f t="shared" si="0"/>
        <v>22038</v>
      </c>
    </row>
    <row r="14" spans="2:22" ht="24.95" customHeight="1" thickTop="1" thickBot="1" x14ac:dyDescent="0.3">
      <c r="B14" s="61"/>
      <c r="C14" s="61" t="s">
        <v>36</v>
      </c>
      <c r="D14" s="56"/>
      <c r="E14" s="44" t="s">
        <v>52</v>
      </c>
      <c r="F14" s="39" t="s">
        <v>15</v>
      </c>
      <c r="G14" s="5">
        <v>120</v>
      </c>
      <c r="H14" s="5">
        <v>1974</v>
      </c>
      <c r="I14" s="5">
        <v>1957.5</v>
      </c>
      <c r="J14" s="5">
        <v>6.5</v>
      </c>
      <c r="K14" s="5">
        <v>36.5</v>
      </c>
      <c r="L14" s="5">
        <v>302</v>
      </c>
      <c r="M14" s="5"/>
      <c r="N14" s="5"/>
      <c r="O14" s="5"/>
      <c r="P14" s="5"/>
      <c r="Q14" s="5">
        <v>42.5</v>
      </c>
      <c r="R14" s="5">
        <v>425</v>
      </c>
      <c r="S14" s="5">
        <v>852</v>
      </c>
      <c r="T14" s="5"/>
      <c r="U14" s="5">
        <v>1634.5</v>
      </c>
      <c r="V14" s="5">
        <f t="shared" si="0"/>
        <v>7350.5</v>
      </c>
    </row>
    <row r="15" spans="2:22" ht="24.95" customHeight="1" thickTop="1" thickBot="1" x14ac:dyDescent="0.3">
      <c r="B15" s="62"/>
      <c r="C15" s="62"/>
      <c r="D15" s="56"/>
      <c r="E15" s="11" t="s">
        <v>53</v>
      </c>
      <c r="F15" s="41" t="s">
        <v>15</v>
      </c>
      <c r="G15" s="4">
        <v>252</v>
      </c>
      <c r="H15" s="4">
        <v>803</v>
      </c>
      <c r="I15" s="4">
        <v>120</v>
      </c>
      <c r="J15" s="4">
        <v>1</v>
      </c>
      <c r="K15" s="4">
        <v>57</v>
      </c>
      <c r="L15" s="4">
        <v>2646.5</v>
      </c>
      <c r="M15" s="4"/>
      <c r="N15" s="4"/>
      <c r="O15" s="4"/>
      <c r="P15" s="4"/>
      <c r="Q15" s="4">
        <v>380.5</v>
      </c>
      <c r="R15" s="4">
        <v>295.5</v>
      </c>
      <c r="S15" s="4">
        <v>1895.5</v>
      </c>
      <c r="T15" s="4"/>
      <c r="U15" s="4">
        <v>1009.5</v>
      </c>
      <c r="V15" s="4">
        <f t="shared" si="0"/>
        <v>7460.5</v>
      </c>
    </row>
    <row r="16" spans="2:22" ht="24.95" customHeight="1" thickTop="1" thickBot="1" x14ac:dyDescent="0.3">
      <c r="B16" s="57" t="s">
        <v>7</v>
      </c>
      <c r="C16" s="58"/>
      <c r="D16" s="58"/>
      <c r="E16" s="58"/>
      <c r="F16" s="59"/>
      <c r="G16" s="8">
        <f>SUM(G5:G15)</f>
        <v>9071.5</v>
      </c>
      <c r="H16" s="8">
        <f>SUM(H5:H15)</f>
        <v>73668.5</v>
      </c>
      <c r="I16" s="8">
        <f>SUM(I5:I15)</f>
        <v>30481.5</v>
      </c>
      <c r="J16" s="8">
        <f>SUM(J5:J15)</f>
        <v>7.5</v>
      </c>
      <c r="K16" s="8">
        <f>SUM(K5:K15)</f>
        <v>2985</v>
      </c>
      <c r="L16" s="8">
        <f>SUM(L5:L15)</f>
        <v>11883</v>
      </c>
      <c r="M16" s="8">
        <f>SUM(M5:M15)</f>
        <v>1286.5</v>
      </c>
      <c r="N16" s="8">
        <f>SUM(N5:N15)</f>
        <v>749</v>
      </c>
      <c r="O16" s="8">
        <f>SUM(O5:O15)</f>
        <v>43</v>
      </c>
      <c r="P16" s="8">
        <f>SUM(P5:P15)</f>
        <v>3790.5</v>
      </c>
      <c r="Q16" s="8">
        <f>SUM(Q5:Q15)</f>
        <v>423</v>
      </c>
      <c r="R16" s="8">
        <f>SUM(R5:R15)</f>
        <v>720.5</v>
      </c>
      <c r="S16" s="8">
        <f>SUM(S5:S15)</f>
        <v>2747.5</v>
      </c>
      <c r="T16" s="8">
        <f>SUM(T5:T15)</f>
        <v>0</v>
      </c>
      <c r="U16" s="8">
        <f>SUM(U5:U15)</f>
        <v>184747</v>
      </c>
      <c r="V16" s="17">
        <f>SUM(V5:V15)</f>
        <v>322604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23:23" ht="15" customHeight="1" x14ac:dyDescent="0.25"/>
    <row r="34" spans="23:23" ht="15" customHeight="1" x14ac:dyDescent="0.25">
      <c r="W34" s="1"/>
    </row>
    <row r="35" spans="23:23" ht="15" customHeight="1" x14ac:dyDescent="0.25">
      <c r="W35" s="1"/>
    </row>
    <row r="36" spans="23:23" ht="15" customHeight="1" x14ac:dyDescent="0.25"/>
    <row r="37" spans="23:23" ht="15" customHeight="1" x14ac:dyDescent="0.25"/>
    <row r="38" spans="23:23" ht="15" customHeight="1" x14ac:dyDescent="0.25"/>
    <row r="39" spans="23:23" ht="15" customHeight="1" x14ac:dyDescent="0.25"/>
    <row r="40" spans="23:23" ht="15" customHeight="1" x14ac:dyDescent="0.25"/>
    <row r="41" spans="23:23" ht="15" customHeight="1" x14ac:dyDescent="0.25"/>
    <row r="42" spans="23:23" ht="15" customHeight="1" x14ac:dyDescent="0.25"/>
    <row r="43" spans="23:23" ht="15" customHeight="1" x14ac:dyDescent="0.25"/>
    <row r="44" spans="23:23" ht="15" customHeight="1" x14ac:dyDescent="0.25"/>
    <row r="45" spans="23:23" ht="15" customHeight="1" x14ac:dyDescent="0.25"/>
    <row r="46" spans="23:23" ht="15" customHeight="1" x14ac:dyDescent="0.25"/>
    <row r="47" spans="23:23" ht="15" customHeight="1" x14ac:dyDescent="0.25"/>
    <row r="48" spans="23:2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spans="2:6" ht="15" customHeight="1" x14ac:dyDescent="0.25"/>
    <row r="146" spans="2:6" ht="15" customHeight="1" x14ac:dyDescent="0.25"/>
    <row r="147" spans="2:6" ht="15" customHeight="1" x14ac:dyDescent="0.25"/>
    <row r="148" spans="2:6" ht="15" customHeight="1" x14ac:dyDescent="0.25"/>
    <row r="149" spans="2:6" ht="15" customHeight="1" x14ac:dyDescent="0.25"/>
    <row r="150" spans="2:6" ht="15" customHeight="1" x14ac:dyDescent="0.25"/>
    <row r="151" spans="2:6" ht="15" customHeight="1" x14ac:dyDescent="0.25"/>
    <row r="152" spans="2:6" ht="15" customHeight="1" x14ac:dyDescent="0.25"/>
    <row r="153" spans="2:6" ht="15" customHeight="1" x14ac:dyDescent="0.25"/>
    <row r="154" spans="2:6" ht="15" customHeight="1" x14ac:dyDescent="0.25"/>
    <row r="155" spans="2:6" ht="15" customHeight="1" x14ac:dyDescent="0.25"/>
    <row r="156" spans="2:6" ht="15" customHeight="1" x14ac:dyDescent="0.25"/>
    <row r="157" spans="2:6" ht="15" customHeight="1" x14ac:dyDescent="0.25">
      <c r="B157" s="60"/>
      <c r="C157" s="60"/>
      <c r="D157" s="60"/>
      <c r="E157" s="60"/>
      <c r="F157" s="60"/>
    </row>
    <row r="158" spans="2:6" ht="15" customHeight="1" x14ac:dyDescent="0.25"/>
    <row r="159" spans="2:6" ht="15" customHeight="1" x14ac:dyDescent="0.25"/>
    <row r="160" spans="2:6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</sheetData>
  <mergeCells count="16">
    <mergeCell ref="B2:C2"/>
    <mergeCell ref="D2:F2"/>
    <mergeCell ref="B3:B4"/>
    <mergeCell ref="C3:C4"/>
    <mergeCell ref="D3:D4"/>
    <mergeCell ref="E3:E4"/>
    <mergeCell ref="F3:F4"/>
    <mergeCell ref="C14:C15"/>
    <mergeCell ref="B16:F16"/>
    <mergeCell ref="B157:F157"/>
    <mergeCell ref="U3:U4"/>
    <mergeCell ref="V3:V4"/>
    <mergeCell ref="D5:D15"/>
    <mergeCell ref="B8:B9"/>
    <mergeCell ref="C8:C9"/>
    <mergeCell ref="B14:B1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E7E1-F500-4D68-A686-EF5339A50063}">
  <dimension ref="B1:W422"/>
  <sheetViews>
    <sheetView tabSelected="1" zoomScale="85" zoomScaleNormal="85" workbookViewId="0">
      <pane xSplit="6" ySplit="4" topLeftCell="G5" activePane="bottomRight" state="frozen"/>
      <selection pane="topRight" activeCell="G1" sqref="G1"/>
      <selection pane="bottomLeft" activeCell="A7" sqref="A7"/>
      <selection pane="bottomRight" activeCell="S13" sqref="S13"/>
    </sheetView>
  </sheetViews>
  <sheetFormatPr defaultRowHeight="15" x14ac:dyDescent="0.25"/>
  <cols>
    <col min="1" max="1" width="5" style="51" customWidth="1"/>
    <col min="2" max="2" width="18.85546875" style="51" customWidth="1"/>
    <col min="3" max="3" width="27" style="51" customWidth="1"/>
    <col min="4" max="4" width="11.5703125" style="51" customWidth="1"/>
    <col min="5" max="5" width="21.42578125" style="51" customWidth="1"/>
    <col min="6" max="6" width="14.42578125" style="51" customWidth="1"/>
    <col min="7" max="21" width="25.7109375" style="51" customWidth="1"/>
    <col min="22" max="22" width="14.42578125" style="51" customWidth="1"/>
    <col min="23" max="23" width="15" style="51" customWidth="1"/>
    <col min="24" max="24" width="8.7109375" style="51" customWidth="1"/>
    <col min="25" max="16384" width="9.140625" style="51"/>
  </cols>
  <sheetData>
    <row r="1" spans="2:22" ht="15" customHeight="1" thickBot="1" x14ac:dyDescent="0.3">
      <c r="H1" s="2"/>
    </row>
    <row r="2" spans="2:22" ht="15" customHeight="1" thickBot="1" x14ac:dyDescent="0.3">
      <c r="B2" s="65" t="s">
        <v>42</v>
      </c>
      <c r="C2" s="66"/>
      <c r="D2" s="67" t="s">
        <v>0</v>
      </c>
      <c r="E2" s="68"/>
      <c r="F2" s="69"/>
      <c r="G2" s="31"/>
      <c r="H2" s="2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"/>
    </row>
    <row r="3" spans="2:22" ht="21.75" customHeight="1" x14ac:dyDescent="0.25">
      <c r="B3" s="53" t="s">
        <v>1</v>
      </c>
      <c r="C3" s="53" t="s">
        <v>2</v>
      </c>
      <c r="D3" s="71" t="s">
        <v>3</v>
      </c>
      <c r="E3" s="53" t="s">
        <v>6</v>
      </c>
      <c r="F3" s="71" t="s">
        <v>4</v>
      </c>
      <c r="G3" s="50" t="s">
        <v>17</v>
      </c>
      <c r="H3" s="50" t="s">
        <v>16</v>
      </c>
      <c r="I3" s="20" t="s">
        <v>20</v>
      </c>
      <c r="J3" s="50" t="s">
        <v>9</v>
      </c>
      <c r="K3" s="50" t="s">
        <v>27</v>
      </c>
      <c r="L3" s="50" t="s">
        <v>28</v>
      </c>
      <c r="M3" s="50" t="s">
        <v>43</v>
      </c>
      <c r="N3" s="50" t="s">
        <v>6</v>
      </c>
      <c r="O3" s="50" t="s">
        <v>46</v>
      </c>
      <c r="P3" s="50" t="s">
        <v>48</v>
      </c>
      <c r="Q3" s="50" t="s">
        <v>10</v>
      </c>
      <c r="R3" s="50" t="s">
        <v>21</v>
      </c>
      <c r="S3" s="50" t="s">
        <v>22</v>
      </c>
      <c r="T3" s="50" t="s">
        <v>14</v>
      </c>
      <c r="U3" s="53" t="s">
        <v>23</v>
      </c>
      <c r="V3" s="53" t="s">
        <v>8</v>
      </c>
    </row>
    <row r="4" spans="2:22" ht="23.25" customHeight="1" thickBot="1" x14ac:dyDescent="0.3">
      <c r="B4" s="70"/>
      <c r="C4" s="70"/>
      <c r="D4" s="72"/>
      <c r="E4" s="70"/>
      <c r="F4" s="72"/>
      <c r="G4" s="30" t="s">
        <v>18</v>
      </c>
      <c r="H4" s="9" t="s">
        <v>5</v>
      </c>
      <c r="I4" s="23" t="s">
        <v>19</v>
      </c>
      <c r="J4" s="30" t="s">
        <v>24</v>
      </c>
      <c r="K4" s="30" t="s">
        <v>25</v>
      </c>
      <c r="L4" s="24" t="s">
        <v>26</v>
      </c>
      <c r="M4" s="52" t="s">
        <v>44</v>
      </c>
      <c r="N4" s="52" t="s">
        <v>45</v>
      </c>
      <c r="O4" s="52" t="s">
        <v>47</v>
      </c>
      <c r="P4" s="52" t="s">
        <v>49</v>
      </c>
      <c r="Q4" s="30" t="s">
        <v>29</v>
      </c>
      <c r="R4" s="30" t="s">
        <v>30</v>
      </c>
      <c r="S4" s="30" t="s">
        <v>35</v>
      </c>
      <c r="T4" s="30" t="s">
        <v>37</v>
      </c>
      <c r="U4" s="54"/>
      <c r="V4" s="70"/>
    </row>
    <row r="5" spans="2:22" ht="24.95" customHeight="1" thickTop="1" x14ac:dyDescent="0.25">
      <c r="B5" s="74"/>
      <c r="C5" s="81" t="s">
        <v>13</v>
      </c>
      <c r="D5" s="76">
        <v>2021</v>
      </c>
      <c r="E5" s="75" t="s">
        <v>54</v>
      </c>
      <c r="F5" s="77" t="s">
        <v>15</v>
      </c>
      <c r="G5" s="73">
        <v>1685</v>
      </c>
      <c r="H5" s="73">
        <v>10529</v>
      </c>
      <c r="I5" s="73">
        <v>5528.5</v>
      </c>
      <c r="J5" s="73"/>
      <c r="K5" s="73">
        <v>551.5</v>
      </c>
      <c r="L5" s="73">
        <v>1016</v>
      </c>
      <c r="M5" s="73">
        <v>214</v>
      </c>
      <c r="N5" s="73">
        <v>172</v>
      </c>
      <c r="O5" s="73"/>
      <c r="P5" s="73">
        <v>749</v>
      </c>
      <c r="Q5" s="73"/>
      <c r="R5" s="73"/>
      <c r="S5" s="73"/>
      <c r="T5" s="73"/>
      <c r="U5" s="73">
        <v>28716.5</v>
      </c>
      <c r="V5" s="88">
        <f t="shared" ref="V5:V17" si="0">SUM(G5:U5)</f>
        <v>49161.5</v>
      </c>
    </row>
    <row r="6" spans="2:22" ht="24.95" customHeight="1" x14ac:dyDescent="0.25">
      <c r="B6" s="74"/>
      <c r="C6" s="82"/>
      <c r="D6" s="76"/>
      <c r="E6" s="75" t="s">
        <v>55</v>
      </c>
      <c r="F6" s="78" t="s">
        <v>15</v>
      </c>
      <c r="G6" s="73">
        <v>148.4</v>
      </c>
      <c r="H6" s="73">
        <v>201.6</v>
      </c>
      <c r="I6" s="73">
        <v>93.3</v>
      </c>
      <c r="J6" s="73"/>
      <c r="K6" s="73">
        <v>1.6</v>
      </c>
      <c r="L6" s="73"/>
      <c r="M6" s="73"/>
      <c r="N6" s="73"/>
      <c r="O6" s="73"/>
      <c r="P6" s="73">
        <v>1.9</v>
      </c>
      <c r="Q6" s="73"/>
      <c r="R6" s="73"/>
      <c r="S6" s="73"/>
      <c r="T6" s="73"/>
      <c r="U6" s="73">
        <v>35698.699999999997</v>
      </c>
      <c r="V6" s="88">
        <f t="shared" si="0"/>
        <v>36145.5</v>
      </c>
    </row>
    <row r="7" spans="2:22" ht="24.95" customHeight="1" x14ac:dyDescent="0.25">
      <c r="B7" s="74"/>
      <c r="C7" s="74" t="s">
        <v>11</v>
      </c>
      <c r="D7" s="76"/>
      <c r="E7" s="75" t="s">
        <v>56</v>
      </c>
      <c r="F7" s="78" t="s">
        <v>15</v>
      </c>
      <c r="G7" s="73">
        <v>1276.3</v>
      </c>
      <c r="H7" s="73">
        <v>6625.3</v>
      </c>
      <c r="I7" s="73">
        <v>1306.4000000000001</v>
      </c>
      <c r="J7" s="73"/>
      <c r="K7" s="73">
        <v>79.8</v>
      </c>
      <c r="L7" s="73">
        <v>1152</v>
      </c>
      <c r="M7" s="73">
        <v>11.4</v>
      </c>
      <c r="N7" s="73">
        <v>64.2</v>
      </c>
      <c r="O7" s="73"/>
      <c r="P7" s="73">
        <v>290.89999999999998</v>
      </c>
      <c r="Q7" s="73"/>
      <c r="R7" s="73"/>
      <c r="S7" s="73"/>
      <c r="T7" s="73"/>
      <c r="U7" s="73">
        <v>10598.6</v>
      </c>
      <c r="V7" s="88">
        <f t="shared" si="0"/>
        <v>21404.9</v>
      </c>
    </row>
    <row r="8" spans="2:22" ht="24.95" customHeight="1" x14ac:dyDescent="0.25">
      <c r="B8" s="83"/>
      <c r="C8" s="74" t="s">
        <v>51</v>
      </c>
      <c r="D8" s="76"/>
      <c r="E8" s="75" t="s">
        <v>56</v>
      </c>
      <c r="F8" s="78" t="s">
        <v>15</v>
      </c>
      <c r="G8" s="73">
        <v>89.3</v>
      </c>
      <c r="H8" s="73">
        <v>216.1</v>
      </c>
      <c r="I8" s="73">
        <v>31.2</v>
      </c>
      <c r="J8" s="73"/>
      <c r="K8" s="73"/>
      <c r="L8" s="73"/>
      <c r="M8" s="73"/>
      <c r="N8" s="73"/>
      <c r="O8" s="73"/>
      <c r="P8" s="73">
        <v>24.2</v>
      </c>
      <c r="Q8" s="73"/>
      <c r="R8" s="73"/>
      <c r="S8" s="73"/>
      <c r="T8" s="73"/>
      <c r="U8" s="73">
        <v>35075.9</v>
      </c>
      <c r="V8" s="88">
        <f t="shared" si="0"/>
        <v>35436.700000000004</v>
      </c>
    </row>
    <row r="9" spans="2:22" ht="24.95" customHeight="1" x14ac:dyDescent="0.25">
      <c r="B9" s="83"/>
      <c r="C9" s="74" t="s">
        <v>57</v>
      </c>
      <c r="D9" s="76"/>
      <c r="E9" s="75" t="s">
        <v>56</v>
      </c>
      <c r="F9" s="79" t="s">
        <v>15</v>
      </c>
      <c r="G9" s="73">
        <v>705.2</v>
      </c>
      <c r="H9" s="73">
        <v>1955.3</v>
      </c>
      <c r="I9" s="73">
        <v>193.1</v>
      </c>
      <c r="J9" s="73"/>
      <c r="K9" s="73">
        <v>4</v>
      </c>
      <c r="L9" s="73">
        <v>292.10000000000002</v>
      </c>
      <c r="M9" s="73"/>
      <c r="N9" s="73">
        <v>4.3</v>
      </c>
      <c r="O9" s="73"/>
      <c r="P9" s="73">
        <v>74.599999999999994</v>
      </c>
      <c r="Q9" s="73"/>
      <c r="R9" s="73"/>
      <c r="S9" s="73"/>
      <c r="T9" s="73"/>
      <c r="U9" s="73">
        <v>31609.7</v>
      </c>
      <c r="V9" s="88">
        <f t="shared" si="0"/>
        <v>34838.300000000003</v>
      </c>
    </row>
    <row r="10" spans="2:22" ht="24.95" customHeight="1" x14ac:dyDescent="0.25">
      <c r="B10" s="74"/>
      <c r="C10" s="84" t="s">
        <v>58</v>
      </c>
      <c r="D10" s="76"/>
      <c r="E10" s="75" t="s">
        <v>55</v>
      </c>
      <c r="F10" s="80" t="s">
        <v>15</v>
      </c>
      <c r="G10" s="73">
        <v>309.89999999999998</v>
      </c>
      <c r="H10" s="73">
        <v>416.3</v>
      </c>
      <c r="I10" s="73">
        <v>497.2</v>
      </c>
      <c r="J10" s="73"/>
      <c r="K10" s="73"/>
      <c r="L10" s="73">
        <v>95.7</v>
      </c>
      <c r="M10" s="73">
        <v>44.5</v>
      </c>
      <c r="N10" s="73">
        <v>33.9</v>
      </c>
      <c r="O10" s="73"/>
      <c r="P10" s="73">
        <v>27.6</v>
      </c>
      <c r="Q10" s="73"/>
      <c r="R10" s="73"/>
      <c r="S10" s="73"/>
      <c r="T10" s="73"/>
      <c r="U10" s="73">
        <v>26704.400000000001</v>
      </c>
      <c r="V10" s="88">
        <f t="shared" si="0"/>
        <v>28129.5</v>
      </c>
    </row>
    <row r="11" spans="2:22" ht="24.95" customHeight="1" x14ac:dyDescent="0.25">
      <c r="B11" s="74"/>
      <c r="C11" s="85"/>
      <c r="D11" s="76"/>
      <c r="E11" s="75" t="s">
        <v>59</v>
      </c>
      <c r="F11" s="80" t="s">
        <v>15</v>
      </c>
      <c r="G11" s="73">
        <v>318.39999999999998</v>
      </c>
      <c r="H11" s="73">
        <v>358.9</v>
      </c>
      <c r="I11" s="73">
        <v>72.2</v>
      </c>
      <c r="J11" s="73"/>
      <c r="K11" s="73">
        <v>139.30000000000001</v>
      </c>
      <c r="L11" s="73">
        <v>1468.2</v>
      </c>
      <c r="M11" s="73">
        <v>12.1</v>
      </c>
      <c r="N11" s="73">
        <v>4.2</v>
      </c>
      <c r="O11" s="73"/>
      <c r="P11" s="73">
        <v>36.4</v>
      </c>
      <c r="Q11" s="73"/>
      <c r="R11" s="73"/>
      <c r="S11" s="73"/>
      <c r="T11" s="73"/>
      <c r="U11" s="73">
        <v>59496</v>
      </c>
      <c r="V11" s="88">
        <f t="shared" si="0"/>
        <v>61905.7</v>
      </c>
    </row>
    <row r="12" spans="2:22" ht="24.95" customHeight="1" x14ac:dyDescent="0.25">
      <c r="B12" s="74"/>
      <c r="C12" s="74" t="s">
        <v>60</v>
      </c>
      <c r="D12" s="76"/>
      <c r="E12" s="75" t="s">
        <v>56</v>
      </c>
      <c r="F12" s="80" t="s">
        <v>15</v>
      </c>
      <c r="G12" s="73">
        <v>487.4</v>
      </c>
      <c r="H12" s="73">
        <v>1562.9</v>
      </c>
      <c r="I12" s="73">
        <v>527.70000000000005</v>
      </c>
      <c r="J12" s="73"/>
      <c r="K12" s="73"/>
      <c r="L12" s="73">
        <v>758.1</v>
      </c>
      <c r="M12" s="73"/>
      <c r="N12" s="73">
        <v>8.8000000000000007</v>
      </c>
      <c r="O12" s="73"/>
      <c r="P12" s="73">
        <v>49</v>
      </c>
      <c r="Q12" s="73"/>
      <c r="R12" s="73"/>
      <c r="S12" s="73"/>
      <c r="T12" s="73"/>
      <c r="U12" s="73">
        <v>30368.1</v>
      </c>
      <c r="V12" s="88">
        <f t="shared" si="0"/>
        <v>33762</v>
      </c>
    </row>
    <row r="13" spans="2:22" ht="24.95" customHeight="1" x14ac:dyDescent="0.25">
      <c r="B13" s="74"/>
      <c r="C13" s="74" t="s">
        <v>61</v>
      </c>
      <c r="D13" s="76"/>
      <c r="E13" s="75" t="s">
        <v>56</v>
      </c>
      <c r="F13" s="80" t="s">
        <v>15</v>
      </c>
      <c r="G13" s="73">
        <v>289.8</v>
      </c>
      <c r="H13" s="73">
        <v>2443.1999999999998</v>
      </c>
      <c r="I13" s="73">
        <v>274.60000000000002</v>
      </c>
      <c r="J13" s="73"/>
      <c r="K13" s="73">
        <v>61.9</v>
      </c>
      <c r="L13" s="73">
        <v>559</v>
      </c>
      <c r="M13" s="73"/>
      <c r="N13" s="73">
        <v>21.1</v>
      </c>
      <c r="O13" s="73"/>
      <c r="P13" s="73">
        <v>180.2</v>
      </c>
      <c r="Q13" s="73"/>
      <c r="R13" s="73"/>
      <c r="S13" s="73"/>
      <c r="T13" s="73"/>
      <c r="U13" s="73">
        <v>23760.5</v>
      </c>
      <c r="V13" s="88">
        <f t="shared" si="0"/>
        <v>27590.3</v>
      </c>
    </row>
    <row r="14" spans="2:22" ht="24.95" customHeight="1" x14ac:dyDescent="0.25">
      <c r="B14" s="83"/>
      <c r="C14" s="74" t="s">
        <v>62</v>
      </c>
      <c r="D14" s="76"/>
      <c r="E14" s="75" t="s">
        <v>56</v>
      </c>
      <c r="F14" s="80" t="s">
        <v>15</v>
      </c>
      <c r="G14" s="73">
        <v>34</v>
      </c>
      <c r="H14" s="73">
        <v>128</v>
      </c>
      <c r="I14" s="73">
        <v>24.5</v>
      </c>
      <c r="J14" s="73"/>
      <c r="K14" s="73"/>
      <c r="L14" s="73">
        <v>20.5</v>
      </c>
      <c r="M14" s="73"/>
      <c r="N14" s="73"/>
      <c r="O14" s="73"/>
      <c r="P14" s="73">
        <v>13</v>
      </c>
      <c r="Q14" s="73"/>
      <c r="R14" s="73"/>
      <c r="S14" s="73"/>
      <c r="T14" s="73"/>
      <c r="U14" s="73">
        <v>8688.5</v>
      </c>
      <c r="V14" s="88">
        <f t="shared" si="0"/>
        <v>8908.5</v>
      </c>
    </row>
    <row r="15" spans="2:22" ht="24.95" customHeight="1" x14ac:dyDescent="0.25">
      <c r="B15" s="83"/>
      <c r="C15" s="74" t="s">
        <v>36</v>
      </c>
      <c r="D15" s="76"/>
      <c r="E15" s="75" t="s">
        <v>56</v>
      </c>
      <c r="F15" s="80" t="s">
        <v>15</v>
      </c>
      <c r="G15" s="73">
        <v>142</v>
      </c>
      <c r="H15" s="73">
        <v>193.5</v>
      </c>
      <c r="I15" s="73">
        <v>1575.5</v>
      </c>
      <c r="J15" s="73"/>
      <c r="K15" s="73">
        <v>1.5</v>
      </c>
      <c r="L15" s="73">
        <v>14.5</v>
      </c>
      <c r="M15" s="73">
        <v>70.5</v>
      </c>
      <c r="N15" s="73">
        <v>56.5</v>
      </c>
      <c r="O15" s="73"/>
      <c r="P15" s="73">
        <v>134</v>
      </c>
      <c r="Q15" s="73"/>
      <c r="R15" s="73"/>
      <c r="S15" s="73"/>
      <c r="T15" s="73"/>
      <c r="U15" s="73">
        <v>4283.5</v>
      </c>
      <c r="V15" s="88">
        <f t="shared" si="0"/>
        <v>6471.5</v>
      </c>
    </row>
    <row r="16" spans="2:22" ht="24.95" customHeight="1" x14ac:dyDescent="0.25">
      <c r="B16" s="83"/>
      <c r="C16" s="74" t="s">
        <v>63</v>
      </c>
      <c r="D16" s="76"/>
      <c r="E16" s="75" t="s">
        <v>56</v>
      </c>
      <c r="F16" s="80" t="s">
        <v>15</v>
      </c>
      <c r="G16" s="73">
        <v>11308.5</v>
      </c>
      <c r="H16" s="73">
        <v>19086</v>
      </c>
      <c r="I16" s="73">
        <v>1038.5</v>
      </c>
      <c r="J16" s="73"/>
      <c r="K16" s="73">
        <v>516.5</v>
      </c>
      <c r="L16" s="73">
        <v>2116</v>
      </c>
      <c r="M16" s="73"/>
      <c r="N16" s="73">
        <v>10084.5</v>
      </c>
      <c r="O16" s="73">
        <v>2.5</v>
      </c>
      <c r="P16" s="73">
        <v>4280</v>
      </c>
      <c r="Q16" s="86"/>
      <c r="R16" s="86"/>
      <c r="S16" s="86"/>
      <c r="T16" s="86"/>
      <c r="U16" s="86"/>
      <c r="V16" s="88">
        <f t="shared" si="0"/>
        <v>48432.5</v>
      </c>
    </row>
    <row r="17" spans="2:22" ht="24.95" customHeight="1" thickBot="1" x14ac:dyDescent="0.3">
      <c r="B17" s="83"/>
      <c r="C17" s="74" t="s">
        <v>64</v>
      </c>
      <c r="D17" s="76"/>
      <c r="E17" s="75" t="s">
        <v>56</v>
      </c>
      <c r="F17" s="80" t="s">
        <v>15</v>
      </c>
      <c r="G17" s="73">
        <v>35740.1</v>
      </c>
      <c r="H17" s="73">
        <v>44395</v>
      </c>
      <c r="I17" s="73">
        <v>11159.699999999999</v>
      </c>
      <c r="J17" s="73"/>
      <c r="K17" s="73">
        <v>2944.4</v>
      </c>
      <c r="L17" s="73">
        <v>4319.2</v>
      </c>
      <c r="M17" s="73">
        <v>2740.5</v>
      </c>
      <c r="N17" s="73">
        <v>7736.5</v>
      </c>
      <c r="O17" s="73">
        <v>33.5</v>
      </c>
      <c r="P17" s="73">
        <v>6687</v>
      </c>
      <c r="Q17" s="4"/>
      <c r="R17" s="4"/>
      <c r="S17" s="4"/>
      <c r="T17" s="4"/>
      <c r="U17" s="4"/>
      <c r="V17" s="88">
        <f t="shared" si="0"/>
        <v>115755.9</v>
      </c>
    </row>
    <row r="18" spans="2:22" ht="24.95" customHeight="1" thickTop="1" thickBot="1" x14ac:dyDescent="0.3">
      <c r="B18" s="57" t="s">
        <v>7</v>
      </c>
      <c r="C18" s="58"/>
      <c r="D18" s="58"/>
      <c r="E18" s="58"/>
      <c r="F18" s="59"/>
      <c r="G18" s="8">
        <f>SUM(G5:G17)</f>
        <v>52534.299999999996</v>
      </c>
      <c r="H18" s="8">
        <f>SUM(H5:H17)</f>
        <v>88111.1</v>
      </c>
      <c r="I18" s="8">
        <f>SUM(I5:I17)</f>
        <v>22322.400000000001</v>
      </c>
      <c r="J18" s="8">
        <f>SUM(J5:J17)</f>
        <v>0</v>
      </c>
      <c r="K18" s="8">
        <f>SUM(K5:K17)</f>
        <v>4300.5</v>
      </c>
      <c r="L18" s="8">
        <f>SUM(L5:L17)</f>
        <v>11811.3</v>
      </c>
      <c r="M18" s="8">
        <f>SUM(M5:M17)</f>
        <v>3093</v>
      </c>
      <c r="N18" s="8">
        <f>SUM(N5:N17)</f>
        <v>18186</v>
      </c>
      <c r="O18" s="8">
        <f>SUM(O5:O17)</f>
        <v>36</v>
      </c>
      <c r="P18" s="8">
        <f>SUM(P5:P17)</f>
        <v>12547.8</v>
      </c>
      <c r="Q18" s="8">
        <f>SUM(Q5:Q17)</f>
        <v>0</v>
      </c>
      <c r="R18" s="8">
        <f>SUM(R5:R17)</f>
        <v>0</v>
      </c>
      <c r="S18" s="8">
        <f>SUM(S5:S17)</f>
        <v>0</v>
      </c>
      <c r="T18" s="8">
        <f>SUM(T5:T17)</f>
        <v>0</v>
      </c>
      <c r="U18" s="8">
        <f>SUM(U5:U17)</f>
        <v>295000.40000000002</v>
      </c>
      <c r="V18" s="87">
        <f>SUM(V5:V17)</f>
        <v>507942.80000000005</v>
      </c>
    </row>
    <row r="19" spans="2:22" ht="15" customHeight="1" x14ac:dyDescent="0.25"/>
    <row r="20" spans="2:22" ht="15" customHeight="1" x14ac:dyDescent="0.25"/>
    <row r="21" spans="2:22" ht="15" customHeight="1" x14ac:dyDescent="0.25"/>
    <row r="22" spans="2:22" ht="15" customHeight="1" x14ac:dyDescent="0.25"/>
    <row r="23" spans="2:22" ht="15" customHeight="1" x14ac:dyDescent="0.25"/>
    <row r="24" spans="2:22" ht="15" customHeight="1" x14ac:dyDescent="0.25"/>
    <row r="25" spans="2:22" ht="15" customHeight="1" x14ac:dyDescent="0.25"/>
    <row r="26" spans="2:22" ht="15" customHeight="1" x14ac:dyDescent="0.25"/>
    <row r="27" spans="2:22" ht="15" customHeight="1" x14ac:dyDescent="0.25"/>
    <row r="28" spans="2:22" ht="15" customHeight="1" x14ac:dyDescent="0.25"/>
    <row r="29" spans="2:22" ht="15" customHeight="1" x14ac:dyDescent="0.25"/>
    <row r="30" spans="2:22" ht="15" customHeight="1" x14ac:dyDescent="0.25"/>
    <row r="31" spans="2:22" ht="15" customHeight="1" x14ac:dyDescent="0.25"/>
    <row r="32" spans="2:22" ht="15" customHeight="1" x14ac:dyDescent="0.25"/>
    <row r="33" spans="23:23" ht="15" customHeight="1" x14ac:dyDescent="0.25"/>
    <row r="34" spans="23:23" ht="15" customHeight="1" x14ac:dyDescent="0.25"/>
    <row r="35" spans="23:23" ht="15" customHeight="1" x14ac:dyDescent="0.25"/>
    <row r="36" spans="23:23" ht="15" customHeight="1" x14ac:dyDescent="0.25">
      <c r="W36" s="1"/>
    </row>
    <row r="37" spans="23:23" ht="15" customHeight="1" x14ac:dyDescent="0.25">
      <c r="W37" s="1"/>
    </row>
    <row r="38" spans="23:23" ht="15" customHeight="1" x14ac:dyDescent="0.25"/>
    <row r="39" spans="23:23" ht="15" customHeight="1" x14ac:dyDescent="0.25"/>
    <row r="40" spans="23:23" ht="15" customHeight="1" x14ac:dyDescent="0.25"/>
    <row r="41" spans="23:23" ht="15" customHeight="1" x14ac:dyDescent="0.25"/>
    <row r="42" spans="23:23" ht="15" customHeight="1" x14ac:dyDescent="0.25"/>
    <row r="43" spans="23:23" ht="15" customHeight="1" x14ac:dyDescent="0.25"/>
    <row r="44" spans="23:23" ht="15" customHeight="1" x14ac:dyDescent="0.25"/>
    <row r="45" spans="23:23" ht="15" customHeight="1" x14ac:dyDescent="0.25"/>
    <row r="46" spans="23:23" ht="15" customHeight="1" x14ac:dyDescent="0.25"/>
    <row r="47" spans="23:23" ht="15" customHeight="1" x14ac:dyDescent="0.25"/>
    <row r="48" spans="23:23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spans="2:6" ht="15" customHeight="1" x14ac:dyDescent="0.25"/>
    <row r="146" spans="2:6" ht="15" customHeight="1" x14ac:dyDescent="0.25"/>
    <row r="147" spans="2:6" ht="15" customHeight="1" x14ac:dyDescent="0.25"/>
    <row r="148" spans="2:6" ht="15" customHeight="1" x14ac:dyDescent="0.25"/>
    <row r="149" spans="2:6" ht="15" customHeight="1" x14ac:dyDescent="0.25"/>
    <row r="150" spans="2:6" ht="15" customHeight="1" x14ac:dyDescent="0.25"/>
    <row r="151" spans="2:6" ht="15" customHeight="1" x14ac:dyDescent="0.25"/>
    <row r="152" spans="2:6" ht="15" customHeight="1" x14ac:dyDescent="0.25"/>
    <row r="153" spans="2:6" ht="15" customHeight="1" x14ac:dyDescent="0.25"/>
    <row r="154" spans="2:6" ht="15" customHeight="1" x14ac:dyDescent="0.25"/>
    <row r="155" spans="2:6" ht="15" customHeight="1" x14ac:dyDescent="0.25"/>
    <row r="156" spans="2:6" ht="15" customHeight="1" x14ac:dyDescent="0.25"/>
    <row r="157" spans="2:6" ht="15" customHeight="1" x14ac:dyDescent="0.25"/>
    <row r="158" spans="2:6" ht="15" customHeight="1" x14ac:dyDescent="0.25"/>
    <row r="159" spans="2:6" ht="15" customHeight="1" x14ac:dyDescent="0.25">
      <c r="B159" s="60"/>
      <c r="C159" s="60"/>
      <c r="D159" s="60"/>
      <c r="E159" s="60"/>
      <c r="F159" s="60"/>
    </row>
    <row r="160" spans="2:6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</sheetData>
  <mergeCells count="14">
    <mergeCell ref="B18:F18"/>
    <mergeCell ref="B159:F159"/>
    <mergeCell ref="C5:C6"/>
    <mergeCell ref="C10:C11"/>
    <mergeCell ref="U3:U4"/>
    <mergeCell ref="V3:V4"/>
    <mergeCell ref="D5:D17"/>
    <mergeCell ref="B2:C2"/>
    <mergeCell ref="D2:F2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Q1</vt:lpstr>
      <vt:lpstr>Q2</vt:lpstr>
      <vt:lpstr>Q3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fille</cp:lastModifiedBy>
  <cp:lastPrinted>2015-11-03T02:16:58Z</cp:lastPrinted>
  <dcterms:created xsi:type="dcterms:W3CDTF">2015-01-08T07:02:10Z</dcterms:created>
  <dcterms:modified xsi:type="dcterms:W3CDTF">2021-11-09T03:38:53Z</dcterms:modified>
</cp:coreProperties>
</file>