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0680" activeTab="3"/>
  </bookViews>
  <sheets>
    <sheet name="SIPESCA 2000-2021" sheetId="1" r:id="rId1"/>
    <sheet name="GRAFICOS HISTORICOS" sheetId="3" r:id="rId2"/>
    <sheet name="TABLA DINAMICA" sheetId="2" r:id="rId3"/>
    <sheet name="LOCALIDAD" sheetId="10" r:id="rId4"/>
    <sheet name="Hoja1" sheetId="9" r:id="rId5"/>
  </sheets>
  <externalReferences>
    <externalReference r:id="rId6"/>
  </externalReferences>
  <definedNames>
    <definedName name="_xlnm._FilterDatabase" localSheetId="0" hidden="1">'SIPESCA 2000-2021'!$A$1:$AQ$2460</definedName>
  </definedNames>
  <calcPr calcId="162913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8" i="2" l="1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B138" i="2"/>
  <c r="D30" i="10" l="1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C30" i="10"/>
  <c r="T27" i="10"/>
  <c r="U27" i="10"/>
  <c r="V27" i="10"/>
  <c r="W27" i="10"/>
  <c r="X27" i="10"/>
  <c r="Y27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C24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W9" i="10"/>
  <c r="X9" i="10"/>
  <c r="Y9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W26" i="3" l="1"/>
  <c r="W27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5" i="3"/>
  <c r="N27" i="3" l="1"/>
  <c r="N26" i="3"/>
  <c r="T27" i="3" l="1"/>
  <c r="T26" i="3"/>
  <c r="W2459" i="1" l="1"/>
  <c r="W2268" i="1"/>
  <c r="W2266" i="1"/>
  <c r="W2053" i="1"/>
  <c r="W2052" i="1"/>
  <c r="W2051" i="1"/>
  <c r="W2049" i="1"/>
  <c r="W2048" i="1"/>
  <c r="W2045" i="1"/>
  <c r="W2044" i="1"/>
  <c r="W2042" i="1"/>
  <c r="W2039" i="1"/>
  <c r="W2037" i="1"/>
  <c r="W2035" i="1"/>
  <c r="W2034" i="1"/>
  <c r="W2033" i="1"/>
  <c r="W2031" i="1"/>
  <c r="W2030" i="1"/>
  <c r="W2028" i="1"/>
  <c r="W2027" i="1"/>
  <c r="W2026" i="1"/>
  <c r="W2024" i="1"/>
  <c r="W2019" i="1"/>
  <c r="W2018" i="1"/>
  <c r="W2017" i="1"/>
  <c r="W2015" i="1"/>
  <c r="W2012" i="1"/>
  <c r="W2010" i="1"/>
  <c r="W2007" i="1"/>
  <c r="W2006" i="1"/>
  <c r="W2003" i="1"/>
  <c r="W2002" i="1"/>
  <c r="W1996" i="1"/>
  <c r="W1994" i="1"/>
  <c r="W1987" i="1"/>
  <c r="W1986" i="1"/>
  <c r="W1985" i="1"/>
  <c r="W1984" i="1"/>
  <c r="W1979" i="1"/>
  <c r="W1972" i="1"/>
  <c r="W1970" i="1"/>
  <c r="W1968" i="1"/>
  <c r="W1967" i="1"/>
  <c r="W1965" i="1"/>
  <c r="W1964" i="1"/>
  <c r="W1963" i="1"/>
  <c r="W1956" i="1"/>
  <c r="W1955" i="1"/>
  <c r="W1951" i="1"/>
  <c r="W1949" i="1"/>
  <c r="W1939" i="1"/>
  <c r="W1938" i="1"/>
  <c r="W1936" i="1"/>
  <c r="W1935" i="1"/>
  <c r="W1933" i="1"/>
  <c r="W1932" i="1"/>
  <c r="W1931" i="1"/>
  <c r="W1930" i="1"/>
  <c r="W1929" i="1"/>
  <c r="W1927" i="1"/>
  <c r="W1925" i="1"/>
  <c r="W1920" i="1"/>
  <c r="W1919" i="1"/>
  <c r="W1916" i="1"/>
  <c r="W1913" i="1"/>
  <c r="W1911" i="1"/>
  <c r="W1909" i="1"/>
  <c r="W1908" i="1"/>
  <c r="W1907" i="1"/>
  <c r="W1904" i="1"/>
  <c r="W1903" i="1"/>
  <c r="W1901" i="1"/>
  <c r="W1900" i="1"/>
  <c r="W1899" i="1"/>
  <c r="W1897" i="1"/>
  <c r="W1896" i="1"/>
  <c r="W1895" i="1"/>
  <c r="W1894" i="1"/>
  <c r="W1888" i="1"/>
  <c r="W1887" i="1"/>
  <c r="W1884" i="1"/>
  <c r="W1879" i="1"/>
  <c r="W1870" i="1"/>
  <c r="W1867" i="1"/>
  <c r="W1865" i="1"/>
  <c r="W1864" i="1"/>
  <c r="W1862" i="1"/>
  <c r="W1860" i="1"/>
  <c r="W1855" i="1"/>
  <c r="W1852" i="1"/>
  <c r="W1851" i="1"/>
  <c r="W1850" i="1"/>
  <c r="W1849" i="1"/>
  <c r="W1848" i="1"/>
  <c r="W1845" i="1"/>
  <c r="W1844" i="1"/>
  <c r="W1843" i="1"/>
  <c r="W1842" i="1"/>
  <c r="W1839" i="1"/>
  <c r="W1838" i="1"/>
  <c r="W1836" i="1"/>
  <c r="W1835" i="1"/>
  <c r="W1834" i="1"/>
  <c r="W1831" i="1"/>
  <c r="W1830" i="1"/>
  <c r="W1828" i="1"/>
  <c r="W1827" i="1"/>
  <c r="W1825" i="1"/>
  <c r="W1824" i="1"/>
  <c r="W1815" i="1"/>
  <c r="W1813" i="1"/>
  <c r="W1812" i="1"/>
  <c r="W1808" i="1"/>
  <c r="W1806" i="1"/>
  <c r="W1805" i="1"/>
  <c r="W1804" i="1"/>
  <c r="W1803" i="1"/>
  <c r="W1802" i="1"/>
  <c r="W1800" i="1"/>
  <c r="W1799" i="1"/>
  <c r="W1798" i="1"/>
  <c r="W1797" i="1"/>
  <c r="W1796" i="1"/>
  <c r="W1793" i="1"/>
  <c r="W1791" i="1"/>
  <c r="W1788" i="1"/>
  <c r="W1787" i="1"/>
  <c r="W1784" i="1"/>
  <c r="W1783" i="1"/>
  <c r="W1782" i="1"/>
  <c r="W1781" i="1"/>
  <c r="W1780" i="1"/>
  <c r="W1779" i="1"/>
  <c r="W1777" i="1"/>
  <c r="W1775" i="1"/>
  <c r="W1771" i="1"/>
  <c r="W1770" i="1"/>
  <c r="W1769" i="1"/>
  <c r="W1767" i="1"/>
  <c r="W1766" i="1"/>
  <c r="W1763" i="1"/>
  <c r="W1761" i="1"/>
  <c r="W1760" i="1"/>
  <c r="W1756" i="1"/>
  <c r="W1749" i="1"/>
  <c r="W1748" i="1"/>
  <c r="W1747" i="1"/>
  <c r="W1746" i="1"/>
  <c r="W1745" i="1"/>
  <c r="W1744" i="1"/>
  <c r="W1741" i="1"/>
  <c r="W1740" i="1"/>
  <c r="W1738" i="1"/>
  <c r="W1733" i="1"/>
  <c r="W1732" i="1"/>
  <c r="W1730" i="1"/>
  <c r="W1727" i="1"/>
  <c r="W1724" i="1"/>
  <c r="W1723" i="1"/>
  <c r="W1722" i="1"/>
  <c r="W1721" i="1"/>
  <c r="W1720" i="1"/>
  <c r="W1719" i="1"/>
  <c r="W1717" i="1"/>
  <c r="W1715" i="1"/>
  <c r="W1706" i="1"/>
  <c r="W1705" i="1"/>
  <c r="W1703" i="1"/>
  <c r="W1702" i="1"/>
  <c r="W1701" i="1"/>
  <c r="W1699" i="1"/>
  <c r="W1698" i="1"/>
  <c r="W1695" i="1"/>
  <c r="W1694" i="1"/>
  <c r="W1692" i="1"/>
  <c r="W1691" i="1"/>
  <c r="W1690" i="1"/>
  <c r="W1689" i="1"/>
  <c r="W1685" i="1"/>
  <c r="W1684" i="1"/>
  <c r="W1683" i="1"/>
  <c r="W1680" i="1"/>
  <c r="W1679" i="1"/>
  <c r="W1671" i="1"/>
  <c r="W1670" i="1"/>
  <c r="W1669" i="1"/>
  <c r="W1667" i="1"/>
  <c r="W1665" i="1"/>
  <c r="W1664" i="1"/>
  <c r="W1661" i="1"/>
  <c r="W1657" i="1"/>
  <c r="W1652" i="1"/>
  <c r="W1651" i="1"/>
  <c r="W1650" i="1"/>
  <c r="W1648" i="1"/>
  <c r="W1645" i="1"/>
  <c r="W1644" i="1"/>
  <c r="W1643" i="1"/>
  <c r="W1641" i="1"/>
  <c r="W1640" i="1"/>
  <c r="W1639" i="1"/>
  <c r="W1637" i="1"/>
  <c r="W1636" i="1"/>
  <c r="W1635" i="1"/>
  <c r="W1633" i="1"/>
  <c r="W1632" i="1"/>
  <c r="W1631" i="1"/>
  <c r="W1629" i="1"/>
  <c r="W1627" i="1"/>
  <c r="W1626" i="1"/>
  <c r="W1621" i="1"/>
  <c r="W1617" i="1"/>
  <c r="W1613" i="1"/>
  <c r="W1611" i="1"/>
  <c r="W1609" i="1"/>
  <c r="W1607" i="1"/>
  <c r="W1606" i="1"/>
  <c r="W1597" i="1"/>
  <c r="W1593" i="1"/>
  <c r="W1592" i="1"/>
  <c r="W1591" i="1"/>
  <c r="W1590" i="1"/>
  <c r="W1589" i="1"/>
  <c r="W1587" i="1"/>
  <c r="W1586" i="1"/>
  <c r="W1584" i="1"/>
  <c r="W1583" i="1"/>
  <c r="W1582" i="1"/>
  <c r="W1581" i="1"/>
  <c r="W1580" i="1"/>
  <c r="W1578" i="1"/>
  <c r="W1576" i="1"/>
  <c r="W1569" i="1"/>
  <c r="W1568" i="1"/>
  <c r="W1567" i="1"/>
  <c r="W1566" i="1"/>
  <c r="W1564" i="1"/>
  <c r="W1557" i="1"/>
  <c r="W1556" i="1"/>
  <c r="W1554" i="1"/>
  <c r="W1553" i="1"/>
  <c r="W1552" i="1"/>
  <c r="W1542" i="1"/>
  <c r="W1541" i="1"/>
  <c r="W1540" i="1"/>
  <c r="W1539" i="1"/>
  <c r="W1538" i="1"/>
  <c r="W1536" i="1"/>
  <c r="W1534" i="1"/>
  <c r="W1532" i="1"/>
  <c r="W1531" i="1"/>
  <c r="W1527" i="1"/>
  <c r="W1526" i="1"/>
  <c r="W1524" i="1"/>
  <c r="W1518" i="1"/>
  <c r="W1517" i="1"/>
  <c r="W1516" i="1"/>
  <c r="W1507" i="1"/>
  <c r="W1506" i="1"/>
  <c r="W1505" i="1"/>
  <c r="W1504" i="1"/>
  <c r="W1503" i="1"/>
  <c r="W1502" i="1"/>
  <c r="W1501" i="1"/>
  <c r="W1500" i="1"/>
  <c r="W1499" i="1"/>
  <c r="W1496" i="1"/>
  <c r="W1495" i="1"/>
  <c r="W1490" i="1"/>
  <c r="W1489" i="1"/>
  <c r="W1488" i="1"/>
  <c r="W1485" i="1"/>
  <c r="W1481" i="1"/>
  <c r="W1478" i="1"/>
  <c r="W1477" i="1"/>
  <c r="W1472" i="1"/>
  <c r="W1466" i="1"/>
  <c r="W1465" i="1"/>
  <c r="W1464" i="1"/>
  <c r="W1463" i="1"/>
  <c r="W1460" i="1"/>
  <c r="W1457" i="1"/>
  <c r="W1455" i="1"/>
  <c r="W1452" i="1"/>
  <c r="W1451" i="1"/>
  <c r="W1450" i="1"/>
  <c r="W1448" i="1"/>
  <c r="W1444" i="1"/>
  <c r="W1443" i="1"/>
  <c r="W1442" i="1"/>
  <c r="W1438" i="1"/>
  <c r="W1435" i="1"/>
  <c r="W1434" i="1"/>
  <c r="W1432" i="1"/>
  <c r="W1430" i="1"/>
  <c r="W1428" i="1"/>
  <c r="W1426" i="1"/>
  <c r="W1425" i="1"/>
  <c r="W1423" i="1"/>
  <c r="W1422" i="1"/>
  <c r="W1419" i="1"/>
  <c r="W1418" i="1"/>
  <c r="W1417" i="1"/>
  <c r="W1416" i="1"/>
  <c r="W1415" i="1"/>
  <c r="W1414" i="1"/>
  <c r="W1412" i="1"/>
  <c r="W1411" i="1"/>
  <c r="W1407" i="1"/>
  <c r="W1406" i="1"/>
  <c r="W1404" i="1"/>
  <c r="W1403" i="1"/>
  <c r="W1399" i="1"/>
  <c r="W1392" i="1"/>
  <c r="W1391" i="1"/>
  <c r="W1387" i="1"/>
  <c r="W1386" i="1"/>
  <c r="W1385" i="1"/>
  <c r="W1383" i="1"/>
  <c r="W1380" i="1"/>
  <c r="W1372" i="1"/>
  <c r="W1371" i="1"/>
  <c r="W1370" i="1"/>
  <c r="W1368" i="1"/>
  <c r="W1366" i="1"/>
  <c r="W1364" i="1"/>
  <c r="W1361" i="1"/>
  <c r="W1359" i="1"/>
  <c r="W1356" i="1"/>
  <c r="W1355" i="1"/>
  <c r="W1346" i="1"/>
  <c r="W1345" i="1"/>
  <c r="W1342" i="1"/>
  <c r="W1341" i="1"/>
  <c r="W1340" i="1"/>
  <c r="W1338" i="1"/>
  <c r="W1336" i="1"/>
  <c r="W1335" i="1"/>
  <c r="W1334" i="1"/>
  <c r="W1333" i="1"/>
  <c r="W1332" i="1"/>
  <c r="W1329" i="1"/>
  <c r="W1327" i="1"/>
  <c r="W1324" i="1"/>
  <c r="W1323" i="1"/>
  <c r="W1322" i="1"/>
  <c r="W1321" i="1"/>
  <c r="W1316" i="1"/>
  <c r="W1315" i="1"/>
  <c r="W1314" i="1"/>
  <c r="W1313" i="1"/>
  <c r="W1312" i="1"/>
  <c r="W1311" i="1"/>
  <c r="W1308" i="1"/>
  <c r="W1307" i="1"/>
  <c r="W1301" i="1"/>
  <c r="W1300" i="1"/>
  <c r="W1298" i="1"/>
  <c r="W1295" i="1"/>
  <c r="W1291" i="1"/>
  <c r="W1281" i="1"/>
  <c r="W1280" i="1"/>
  <c r="W1279" i="1"/>
  <c r="W1278" i="1"/>
  <c r="W1277" i="1"/>
  <c r="W1276" i="1"/>
  <c r="W1275" i="1"/>
  <c r="W1274" i="1"/>
  <c r="W1273" i="1"/>
  <c r="W1271" i="1"/>
  <c r="W1268" i="1"/>
  <c r="W1267" i="1"/>
  <c r="W1266" i="1"/>
  <c r="W1262" i="1"/>
  <c r="W1261" i="1"/>
  <c r="W1260" i="1"/>
  <c r="W1258" i="1"/>
  <c r="W1254" i="1"/>
  <c r="W1253" i="1"/>
  <c r="W1252" i="1"/>
  <c r="W1250" i="1"/>
  <c r="W1249" i="1"/>
  <c r="W1247" i="1"/>
  <c r="W1245" i="1"/>
  <c r="W1242" i="1"/>
  <c r="W1241" i="1"/>
  <c r="W1237" i="1"/>
  <c r="W1236" i="1"/>
  <c r="W1234" i="1"/>
  <c r="W1233" i="1"/>
  <c r="W1229" i="1"/>
  <c r="W1227" i="1"/>
  <c r="W1225" i="1"/>
  <c r="W1223" i="1"/>
  <c r="W1221" i="1"/>
  <c r="W1220" i="1"/>
  <c r="W1217" i="1"/>
  <c r="W1213" i="1"/>
  <c r="W1212" i="1"/>
  <c r="W1209" i="1"/>
  <c r="W1204" i="1"/>
  <c r="W1203" i="1"/>
  <c r="W1202" i="1"/>
  <c r="W1201" i="1"/>
  <c r="W1198" i="1"/>
  <c r="W1196" i="1"/>
  <c r="W1193" i="1"/>
  <c r="W1191" i="1"/>
  <c r="W1190" i="1"/>
  <c r="W1189" i="1"/>
  <c r="W1188" i="1"/>
  <c r="W1186" i="1"/>
  <c r="W1185" i="1"/>
  <c r="W1181" i="1"/>
  <c r="W1179" i="1"/>
  <c r="W1178" i="1"/>
  <c r="W1177" i="1"/>
  <c r="W1176" i="1"/>
  <c r="W1168" i="1"/>
  <c r="W1167" i="1"/>
  <c r="W1163" i="1"/>
  <c r="W1162" i="1"/>
  <c r="W1159" i="1"/>
  <c r="W1158" i="1"/>
  <c r="W1157" i="1"/>
  <c r="W1154" i="1"/>
  <c r="W1153" i="1"/>
  <c r="W1151" i="1"/>
  <c r="W1148" i="1"/>
  <c r="W1147" i="1"/>
  <c r="W1143" i="1"/>
  <c r="W1141" i="1"/>
  <c r="W1140" i="1"/>
  <c r="W1138" i="1"/>
  <c r="W1137" i="1"/>
  <c r="W1136" i="1"/>
  <c r="W1134" i="1"/>
  <c r="W1133" i="1"/>
  <c r="W1125" i="1"/>
  <c r="W1124" i="1"/>
  <c r="W1116" i="1"/>
  <c r="W1114" i="1"/>
  <c r="W1112" i="1"/>
  <c r="W1110" i="1"/>
  <c r="W1106" i="1"/>
  <c r="W1105" i="1"/>
  <c r="W1102" i="1"/>
  <c r="W1101" i="1"/>
  <c r="W1100" i="1"/>
  <c r="W1099" i="1"/>
  <c r="W1098" i="1"/>
  <c r="W1097" i="1"/>
  <c r="W1095" i="1"/>
  <c r="W1092" i="1"/>
  <c r="W1089" i="1"/>
  <c r="W1081" i="1"/>
  <c r="W1078" i="1"/>
  <c r="W1076" i="1"/>
  <c r="W1074" i="1"/>
  <c r="W1072" i="1"/>
  <c r="W1071" i="1"/>
  <c r="W1070" i="1"/>
  <c r="W1068" i="1"/>
  <c r="W1066" i="1"/>
  <c r="W1065" i="1"/>
  <c r="W1063" i="1"/>
  <c r="W1061" i="1"/>
  <c r="W1060" i="1"/>
  <c r="W1057" i="1"/>
  <c r="W1056" i="1"/>
  <c r="W1054" i="1"/>
  <c r="W1051" i="1"/>
  <c r="W1050" i="1"/>
  <c r="W1048" i="1"/>
  <c r="W1045" i="1"/>
  <c r="W1044" i="1"/>
  <c r="W1041" i="1"/>
  <c r="W1039" i="1"/>
  <c r="W1037" i="1"/>
  <c r="W1030" i="1"/>
  <c r="W1023" i="1"/>
  <c r="W1022" i="1"/>
  <c r="W1021" i="1"/>
  <c r="W1018" i="1"/>
  <c r="W1017" i="1"/>
  <c r="W1015" i="1"/>
  <c r="W1013" i="1"/>
  <c r="W1009" i="1"/>
  <c r="W1008" i="1"/>
  <c r="W1006" i="1"/>
  <c r="W1005" i="1"/>
  <c r="W1004" i="1"/>
  <c r="W1003" i="1"/>
  <c r="W1001" i="1"/>
  <c r="W999" i="1"/>
  <c r="W996" i="1"/>
  <c r="W995" i="1"/>
  <c r="W994" i="1"/>
  <c r="W993" i="1"/>
  <c r="W989" i="1"/>
  <c r="W985" i="1"/>
  <c r="W984" i="1"/>
  <c r="W981" i="1"/>
  <c r="W980" i="1"/>
  <c r="W979" i="1"/>
  <c r="W973" i="1"/>
  <c r="W972" i="1"/>
  <c r="W970" i="1"/>
  <c r="W969" i="1"/>
  <c r="W967" i="1"/>
  <c r="W966" i="1"/>
  <c r="W960" i="1"/>
  <c r="W959" i="1"/>
  <c r="W954" i="1"/>
  <c r="W953" i="1"/>
  <c r="W952" i="1"/>
  <c r="W951" i="1"/>
  <c r="W950" i="1"/>
  <c r="W948" i="1"/>
  <c r="W945" i="1"/>
  <c r="W944" i="1"/>
  <c r="W942" i="1"/>
  <c r="W941" i="1"/>
  <c r="W939" i="1"/>
  <c r="W938" i="1"/>
  <c r="W937" i="1"/>
  <c r="W932" i="1"/>
  <c r="W931" i="1"/>
  <c r="W927" i="1"/>
  <c r="W926" i="1"/>
  <c r="W921" i="1"/>
  <c r="W920" i="1"/>
  <c r="W919" i="1"/>
  <c r="W917" i="1"/>
  <c r="W915" i="1"/>
  <c r="W913" i="1"/>
  <c r="W912" i="1"/>
  <c r="W910" i="1"/>
  <c r="W909" i="1"/>
  <c r="W907" i="1"/>
  <c r="W903" i="1"/>
  <c r="W901" i="1"/>
  <c r="W898" i="1"/>
  <c r="W897" i="1"/>
  <c r="W895" i="1"/>
  <c r="W892" i="1"/>
  <c r="W891" i="1"/>
  <c r="W889" i="1"/>
  <c r="W888" i="1"/>
  <c r="W884" i="1"/>
  <c r="W881" i="1"/>
  <c r="W880" i="1"/>
  <c r="W879" i="1"/>
  <c r="W878" i="1"/>
  <c r="W875" i="1"/>
  <c r="W873" i="1"/>
  <c r="W869" i="1"/>
  <c r="W868" i="1"/>
  <c r="W867" i="1"/>
  <c r="W866" i="1"/>
  <c r="W864" i="1"/>
  <c r="W863" i="1"/>
  <c r="W862" i="1"/>
  <c r="W859" i="1"/>
  <c r="W854" i="1"/>
  <c r="W853" i="1"/>
  <c r="W851" i="1"/>
  <c r="W849" i="1"/>
  <c r="W847" i="1"/>
  <c r="W846" i="1"/>
  <c r="W845" i="1"/>
  <c r="W843" i="1"/>
  <c r="W839" i="1"/>
  <c r="W833" i="1"/>
  <c r="W831" i="1"/>
  <c r="W830" i="1"/>
  <c r="W824" i="1"/>
  <c r="W821" i="1"/>
  <c r="W820" i="1"/>
  <c r="W817" i="1"/>
  <c r="W814" i="1"/>
  <c r="W811" i="1"/>
  <c r="W809" i="1"/>
  <c r="W807" i="1"/>
  <c r="W806" i="1"/>
  <c r="W803" i="1"/>
  <c r="W802" i="1"/>
  <c r="W801" i="1"/>
  <c r="W800" i="1"/>
  <c r="W799" i="1"/>
  <c r="W798" i="1"/>
  <c r="W797" i="1"/>
  <c r="W796" i="1"/>
  <c r="W795" i="1"/>
  <c r="W793" i="1"/>
  <c r="W789" i="1"/>
  <c r="W786" i="1"/>
  <c r="W785" i="1"/>
  <c r="W781" i="1"/>
  <c r="W779" i="1"/>
  <c r="W772" i="1"/>
  <c r="W770" i="1"/>
  <c r="W761" i="1"/>
  <c r="W760" i="1"/>
  <c r="W757" i="1"/>
  <c r="W756" i="1"/>
  <c r="W754" i="1"/>
  <c r="W753" i="1"/>
  <c r="W752" i="1"/>
  <c r="W751" i="1"/>
  <c r="W748" i="1"/>
  <c r="W747" i="1"/>
  <c r="W744" i="1"/>
  <c r="W743" i="1"/>
  <c r="W742" i="1"/>
  <c r="W738" i="1"/>
  <c r="W736" i="1"/>
  <c r="W733" i="1"/>
  <c r="W731" i="1"/>
  <c r="W730" i="1"/>
  <c r="W728" i="1"/>
  <c r="W725" i="1"/>
  <c r="W721" i="1"/>
  <c r="W720" i="1"/>
  <c r="W719" i="1"/>
  <c r="W715" i="1"/>
  <c r="W714" i="1"/>
  <c r="W713" i="1"/>
  <c r="W708" i="1"/>
  <c r="W707" i="1"/>
  <c r="W705" i="1"/>
  <c r="W704" i="1"/>
  <c r="W702" i="1"/>
  <c r="W698" i="1"/>
  <c r="W697" i="1"/>
  <c r="W695" i="1"/>
  <c r="W694" i="1"/>
  <c r="W691" i="1"/>
  <c r="W690" i="1"/>
  <c r="W687" i="1"/>
  <c r="W686" i="1"/>
  <c r="W682" i="1"/>
  <c r="W680" i="1"/>
  <c r="W677" i="1"/>
  <c r="W671" i="1"/>
  <c r="W668" i="1"/>
  <c r="W667" i="1"/>
  <c r="W664" i="1"/>
  <c r="W661" i="1"/>
  <c r="W660" i="1"/>
  <c r="W658" i="1"/>
  <c r="W657" i="1"/>
  <c r="W655" i="1"/>
  <c r="W654" i="1"/>
  <c r="W653" i="1"/>
  <c r="W652" i="1"/>
  <c r="W645" i="1"/>
  <c r="W644" i="1"/>
  <c r="W643" i="1"/>
  <c r="W641" i="1"/>
  <c r="W640" i="1"/>
  <c r="W637" i="1"/>
  <c r="W635" i="1"/>
  <c r="W632" i="1"/>
  <c r="W631" i="1"/>
  <c r="W628" i="1"/>
  <c r="W627" i="1"/>
  <c r="W626" i="1"/>
  <c r="W623" i="1"/>
  <c r="W619" i="1"/>
  <c r="W617" i="1"/>
  <c r="W615" i="1"/>
  <c r="W614" i="1"/>
  <c r="W611" i="1"/>
  <c r="W610" i="1"/>
  <c r="W608" i="1"/>
  <c r="W606" i="1"/>
  <c r="W605" i="1"/>
  <c r="W598" i="1"/>
  <c r="W597" i="1"/>
  <c r="W596" i="1"/>
  <c r="W593" i="1"/>
  <c r="W592" i="1"/>
  <c r="W591" i="1"/>
  <c r="W587" i="1"/>
  <c r="W586" i="1"/>
  <c r="W584" i="1"/>
  <c r="W583" i="1"/>
  <c r="W581" i="1"/>
  <c r="W579" i="1"/>
  <c r="W578" i="1"/>
  <c r="W576" i="1"/>
  <c r="W575" i="1"/>
  <c r="W571" i="1"/>
  <c r="W568" i="1"/>
  <c r="W563" i="1"/>
  <c r="W562" i="1"/>
  <c r="W555" i="1"/>
  <c r="W554" i="1"/>
  <c r="W549" i="1"/>
  <c r="W545" i="1"/>
  <c r="W542" i="1"/>
  <c r="W541" i="1"/>
  <c r="W540" i="1"/>
  <c r="W538" i="1"/>
  <c r="W537" i="1"/>
  <c r="W536" i="1"/>
  <c r="W534" i="1"/>
  <c r="W533" i="1"/>
  <c r="W531" i="1"/>
  <c r="W528" i="1"/>
  <c r="W527" i="1"/>
  <c r="W526" i="1"/>
  <c r="W523" i="1"/>
  <c r="W522" i="1"/>
  <c r="W521" i="1"/>
  <c r="W519" i="1"/>
  <c r="W515" i="1"/>
  <c r="W514" i="1"/>
  <c r="W512" i="1"/>
  <c r="W511" i="1"/>
  <c r="W510" i="1"/>
  <c r="W509" i="1"/>
  <c r="W508" i="1"/>
  <c r="W507" i="1"/>
  <c r="W506" i="1"/>
  <c r="W504" i="1"/>
  <c r="W501" i="1"/>
  <c r="W499" i="1"/>
  <c r="W498" i="1"/>
  <c r="W497" i="1"/>
  <c r="W496" i="1"/>
  <c r="W495" i="1"/>
  <c r="W494" i="1"/>
  <c r="W490" i="1"/>
  <c r="W488" i="1"/>
  <c r="W485" i="1"/>
  <c r="W478" i="1"/>
  <c r="W477" i="1"/>
  <c r="W476" i="1"/>
  <c r="W469" i="1"/>
  <c r="W468" i="1"/>
  <c r="W467" i="1"/>
  <c r="W465" i="1"/>
  <c r="W463" i="1"/>
  <c r="W461" i="1"/>
  <c r="W460" i="1"/>
  <c r="W459" i="1"/>
  <c r="W458" i="1"/>
  <c r="W457" i="1"/>
  <c r="W455" i="1"/>
  <c r="W454" i="1"/>
  <c r="W452" i="1"/>
  <c r="W450" i="1"/>
  <c r="W447" i="1"/>
  <c r="W446" i="1"/>
  <c r="W443" i="1"/>
  <c r="W440" i="1"/>
  <c r="W439" i="1"/>
  <c r="W438" i="1"/>
  <c r="W437" i="1"/>
  <c r="W434" i="1"/>
  <c r="W432" i="1"/>
  <c r="W431" i="1"/>
  <c r="W427" i="1"/>
  <c r="W424" i="1"/>
  <c r="W422" i="1"/>
  <c r="W417" i="1"/>
  <c r="W416" i="1"/>
  <c r="W409" i="1"/>
  <c r="W404" i="1"/>
  <c r="W402" i="1"/>
  <c r="W401" i="1"/>
  <c r="W400" i="1"/>
  <c r="W399" i="1"/>
  <c r="W396" i="1"/>
  <c r="W394" i="1"/>
  <c r="W392" i="1"/>
  <c r="W389" i="1"/>
  <c r="W388" i="1"/>
  <c r="W386" i="1"/>
  <c r="W385" i="1"/>
  <c r="W383" i="1"/>
  <c r="W382" i="1"/>
  <c r="W380" i="1"/>
  <c r="W379" i="1"/>
  <c r="W378" i="1"/>
  <c r="W377" i="1"/>
  <c r="W376" i="1"/>
  <c r="W375" i="1"/>
  <c r="W374" i="1"/>
  <c r="W371" i="1"/>
  <c r="W370" i="1"/>
  <c r="W365" i="1"/>
  <c r="W363" i="1"/>
  <c r="W361" i="1"/>
  <c r="W360" i="1"/>
  <c r="W359" i="1"/>
  <c r="W357" i="1"/>
  <c r="W352" i="1"/>
  <c r="W351" i="1"/>
  <c r="W349" i="1"/>
  <c r="W348" i="1"/>
  <c r="W347" i="1"/>
  <c r="W343" i="1"/>
  <c r="W342" i="1"/>
  <c r="W341" i="1"/>
  <c r="W340" i="1"/>
  <c r="W339" i="1"/>
  <c r="W336" i="1"/>
  <c r="W335" i="1"/>
  <c r="W334" i="1"/>
  <c r="W333" i="1"/>
  <c r="W329" i="1"/>
  <c r="W326" i="1"/>
  <c r="W324" i="1"/>
  <c r="W322" i="1"/>
  <c r="W321" i="1"/>
  <c r="W314" i="1"/>
  <c r="W313" i="1"/>
  <c r="W312" i="1"/>
  <c r="W311" i="1"/>
  <c r="W309" i="1"/>
  <c r="W308" i="1"/>
  <c r="W305" i="1"/>
  <c r="W303" i="1"/>
  <c r="W300" i="1"/>
  <c r="W299" i="1"/>
  <c r="W298" i="1"/>
  <c r="W296" i="1"/>
  <c r="W292" i="1"/>
  <c r="W291" i="1"/>
  <c r="W287" i="1"/>
  <c r="W286" i="1"/>
  <c r="W285" i="1"/>
  <c r="W284" i="1"/>
  <c r="W282" i="1"/>
  <c r="W280" i="1"/>
  <c r="W277" i="1"/>
  <c r="W274" i="1"/>
  <c r="W273" i="1"/>
  <c r="W272" i="1"/>
  <c r="W271" i="1"/>
  <c r="W270" i="1"/>
  <c r="W265" i="1"/>
  <c r="W261" i="1"/>
  <c r="W259" i="1"/>
  <c r="W252" i="1"/>
  <c r="W251" i="1"/>
  <c r="W248" i="1"/>
  <c r="W246" i="1"/>
  <c r="W244" i="1"/>
  <c r="W243" i="1"/>
  <c r="W242" i="1"/>
  <c r="W234" i="1"/>
  <c r="W233" i="1"/>
  <c r="W231" i="1"/>
  <c r="W229" i="1"/>
  <c r="W228" i="1"/>
  <c r="W227" i="1"/>
  <c r="W226" i="1"/>
  <c r="W223" i="1"/>
  <c r="W222" i="1"/>
  <c r="W220" i="1"/>
  <c r="W219" i="1"/>
  <c r="W214" i="1"/>
  <c r="W212" i="1"/>
  <c r="W210" i="1"/>
  <c r="W206" i="1"/>
  <c r="W205" i="1"/>
  <c r="W198" i="1"/>
  <c r="W193" i="1"/>
  <c r="W191" i="1"/>
  <c r="W190" i="1"/>
  <c r="W188" i="1"/>
  <c r="W183" i="1"/>
  <c r="W182" i="1"/>
  <c r="W168" i="1"/>
  <c r="W165" i="1"/>
  <c r="W164" i="1"/>
  <c r="W163" i="1"/>
  <c r="W162" i="1"/>
  <c r="W159" i="1"/>
  <c r="W158" i="1"/>
  <c r="W157" i="1"/>
  <c r="W156" i="1"/>
  <c r="W154" i="1"/>
  <c r="W153" i="1"/>
  <c r="W152" i="1"/>
  <c r="W148" i="1"/>
  <c r="W147" i="1"/>
  <c r="W146" i="1"/>
  <c r="W145" i="1"/>
  <c r="W144" i="1"/>
  <c r="W143" i="1"/>
  <c r="W142" i="1"/>
  <c r="W141" i="1"/>
  <c r="W140" i="1"/>
  <c r="W139" i="1"/>
  <c r="W136" i="1"/>
  <c r="W132" i="1"/>
  <c r="W131" i="1"/>
  <c r="W130" i="1"/>
  <c r="W128" i="1"/>
  <c r="W127" i="1"/>
  <c r="W124" i="1"/>
  <c r="W123" i="1"/>
  <c r="W120" i="1"/>
  <c r="W118" i="1"/>
  <c r="W117" i="1"/>
  <c r="W116" i="1"/>
  <c r="W114" i="1"/>
  <c r="W113" i="1"/>
  <c r="W108" i="1"/>
  <c r="W107" i="1"/>
  <c r="W106" i="1"/>
  <c r="W104" i="1"/>
  <c r="W102" i="1"/>
  <c r="W99" i="1"/>
  <c r="W98" i="1"/>
  <c r="W97" i="1"/>
  <c r="W96" i="1"/>
  <c r="W95" i="1"/>
  <c r="W94" i="1"/>
  <c r="W93" i="1"/>
  <c r="W92" i="1"/>
  <c r="W91" i="1"/>
  <c r="W90" i="1"/>
  <c r="W89" i="1"/>
  <c r="W85" i="1"/>
  <c r="W84" i="1"/>
  <c r="W82" i="1"/>
  <c r="W80" i="1"/>
  <c r="W72" i="1"/>
  <c r="W70" i="1"/>
  <c r="W64" i="1"/>
  <c r="W61" i="1"/>
  <c r="W60" i="1"/>
  <c r="W59" i="1"/>
  <c r="W58" i="1"/>
  <c r="W54" i="1"/>
  <c r="W51" i="1"/>
  <c r="W48" i="1"/>
  <c r="W47" i="1"/>
  <c r="W45" i="1"/>
  <c r="W44" i="1"/>
  <c r="W43" i="1"/>
  <c r="W42" i="1"/>
  <c r="W39" i="1"/>
  <c r="W38" i="1"/>
  <c r="W35" i="1"/>
  <c r="W34" i="1"/>
  <c r="W31" i="1"/>
  <c r="W30" i="1"/>
  <c r="W27" i="1"/>
  <c r="W25" i="1"/>
  <c r="W23" i="1"/>
  <c r="W20" i="1"/>
  <c r="W13" i="1"/>
  <c r="W11" i="1"/>
  <c r="W9" i="1"/>
  <c r="W8" i="1"/>
  <c r="W7" i="1"/>
  <c r="W4" i="1"/>
  <c r="W12" i="1"/>
  <c r="N25" i="3" l="1"/>
  <c r="T25" i="3" s="1"/>
  <c r="N24" i="3"/>
  <c r="T24" i="3" s="1"/>
  <c r="N23" i="3"/>
  <c r="T23" i="3" s="1"/>
  <c r="N22" i="3"/>
  <c r="T22" i="3" s="1"/>
  <c r="N21" i="3"/>
  <c r="T21" i="3" s="1"/>
  <c r="N20" i="3"/>
  <c r="T20" i="3" s="1"/>
  <c r="N19" i="3"/>
  <c r="T19" i="3" s="1"/>
  <c r="N18" i="3"/>
  <c r="T18" i="3" s="1"/>
  <c r="N17" i="3"/>
  <c r="T17" i="3" s="1"/>
  <c r="N16" i="3"/>
  <c r="T16" i="3" s="1"/>
  <c r="N15" i="3"/>
  <c r="T15" i="3" s="1"/>
  <c r="N14" i="3"/>
  <c r="T14" i="3" s="1"/>
  <c r="N13" i="3"/>
  <c r="T13" i="3" s="1"/>
  <c r="N12" i="3"/>
  <c r="T12" i="3" s="1"/>
  <c r="N11" i="3"/>
  <c r="T11" i="3" s="1"/>
  <c r="N10" i="3"/>
  <c r="T10" i="3" s="1"/>
  <c r="N9" i="3"/>
  <c r="T9" i="3" s="1"/>
  <c r="N8" i="3"/>
  <c r="T8" i="3" s="1"/>
  <c r="N7" i="3"/>
  <c r="T7" i="3" s="1"/>
  <c r="N6" i="3"/>
  <c r="T6" i="3" s="1"/>
  <c r="N5" i="3"/>
  <c r="N28" i="3" l="1"/>
  <c r="O5" i="3"/>
  <c r="O27" i="3"/>
  <c r="O9" i="3"/>
  <c r="O25" i="3"/>
  <c r="O12" i="3"/>
  <c r="O22" i="3"/>
  <c r="O19" i="3"/>
  <c r="O6" i="3"/>
  <c r="O16" i="3"/>
  <c r="O15" i="3"/>
  <c r="O21" i="3"/>
  <c r="W28" i="3"/>
  <c r="O14" i="3"/>
  <c r="O20" i="3"/>
  <c r="O7" i="3"/>
  <c r="O17" i="3"/>
  <c r="O24" i="3"/>
  <c r="O13" i="3"/>
  <c r="O11" i="3"/>
  <c r="O8" i="3"/>
  <c r="O23" i="3"/>
  <c r="O26" i="3"/>
  <c r="O10" i="3"/>
  <c r="O18" i="3"/>
  <c r="T5" i="3"/>
</calcChain>
</file>

<file path=xl/sharedStrings.xml><?xml version="1.0" encoding="utf-8"?>
<sst xmlns="http://schemas.openxmlformats.org/spreadsheetml/2006/main" count="39582" uniqueCount="2643">
  <si>
    <t>RNP ACTIVO</t>
  </si>
  <si>
    <t>NOMBRE ACTIVO</t>
  </si>
  <si>
    <t>CLAVE SITIO DESEMBARQUE</t>
  </si>
  <si>
    <t>NOMBRE SITIO DESEMBARQUE</t>
  </si>
  <si>
    <t>RNPA UNIDAD ECONOMICA</t>
  </si>
  <si>
    <t>UNIDAD ECONOMICA</t>
  </si>
  <si>
    <t>NOMBRE ESTADO</t>
  </si>
  <si>
    <t>CLAVE OFICINA</t>
  </si>
  <si>
    <t>NOMBRE OFICINA</t>
  </si>
  <si>
    <t>TIPO AVISO</t>
  </si>
  <si>
    <t>FOLIO AVISO</t>
  </si>
  <si>
    <t>FECHA AVISO</t>
  </si>
  <si>
    <t>ORIGEN</t>
  </si>
  <si>
    <t>CLAVE LUGARCAPTURA</t>
  </si>
  <si>
    <t>NOMBRE LUGARCAPTURA</t>
  </si>
  <si>
    <t>NUMERO EMBARCACIONES</t>
  </si>
  <si>
    <t>MES CORTE</t>
  </si>
  <si>
    <t>AÃ‘O CORTE</t>
  </si>
  <si>
    <t>PERIODO INICIO</t>
  </si>
  <si>
    <t>PERIODO FIN</t>
  </si>
  <si>
    <t>DURACION</t>
  </si>
  <si>
    <t>DIAS EFECTIVOS</t>
  </si>
  <si>
    <t>TIPO ZONA</t>
  </si>
  <si>
    <t>PRODUCCION ACUACULTURAL</t>
  </si>
  <si>
    <t>NUMERO PERMISO</t>
  </si>
  <si>
    <t>FECHA EXPEDICION</t>
  </si>
  <si>
    <t>FECHA VIGENCIA</t>
  </si>
  <si>
    <t>NOMBRE PRINCIPAL</t>
  </si>
  <si>
    <t>CLAVE ESPECIE</t>
  </si>
  <si>
    <t>NOMBRE ESPECIE</t>
  </si>
  <si>
    <t>PESO DESEMBARCADO</t>
  </si>
  <si>
    <t>PESO VIVO</t>
  </si>
  <si>
    <t>PRECIO</t>
  </si>
  <si>
    <t>VALOR</t>
  </si>
  <si>
    <t>LITORAL</t>
  </si>
  <si>
    <t>GOLFO DE SANTA CLARA</t>
  </si>
  <si>
    <t>MARIA CECILIA SANCHEZ RAMIREZ</t>
  </si>
  <si>
    <t>SONORA</t>
  </si>
  <si>
    <t>MENORES</t>
  </si>
  <si>
    <t>BA366503</t>
  </si>
  <si>
    <t>OFICINA</t>
  </si>
  <si>
    <t>ZONA DE AMORTIGUAMIENTO (GOLFO SANTA CLARA)</t>
  </si>
  <si>
    <t>FEBRERO</t>
  </si>
  <si>
    <t>NO</t>
  </si>
  <si>
    <t>12603924018-8</t>
  </si>
  <si>
    <t>ALMEJA</t>
  </si>
  <si>
    <t>0250522H</t>
  </si>
  <si>
    <t>ALMEJA BLANCA CONCHA DE</t>
  </si>
  <si>
    <t>PACIFICO</t>
  </si>
  <si>
    <t>SCPP Y A ALMEJEROS UNIDOS DEL GOLFO SC DE RL DE CV</t>
  </si>
  <si>
    <t>BA413024</t>
  </si>
  <si>
    <t>PEÃ‘ASCO</t>
  </si>
  <si>
    <t>SCPP BUZOS DE PUERTO PUNTA PEÃ‘ASCO S.C. DE R.L.</t>
  </si>
  <si>
    <t>PUERTO PEÃ‘ASCO</t>
  </si>
  <si>
    <t>PEÃ³ASCO</t>
  </si>
  <si>
    <t>LA PINTA</t>
  </si>
  <si>
    <t>SOCIEDAD ACUICOLA GOLPAC S.C. DE R.L. DE C.V.</t>
  </si>
  <si>
    <t>BE000001391</t>
  </si>
  <si>
    <t>EN LINEA</t>
  </si>
  <si>
    <t>EL DESEMBOQUE</t>
  </si>
  <si>
    <t>MARZO</t>
  </si>
  <si>
    <t>BAHIA</t>
  </si>
  <si>
    <t>PPF/DGOPA-002/15</t>
  </si>
  <si>
    <t>0251421H</t>
  </si>
  <si>
    <t>ALMEJA BLANCA ENT. FCA.</t>
  </si>
  <si>
    <t>SCPP ESTERO DEL GUERO VETA SC DE RL</t>
  </si>
  <si>
    <t>BA1117496</t>
  </si>
  <si>
    <t>126039024010-1</t>
  </si>
  <si>
    <t>126039024010-2</t>
  </si>
  <si>
    <t>LAGUNA LAS FLORES Y GOLFO DE MEXICO</t>
  </si>
  <si>
    <t>NO DISPONIBLE</t>
  </si>
  <si>
    <t>YH226637</t>
  </si>
  <si>
    <t>ALLENDE</t>
  </si>
  <si>
    <t>ABRIL</t>
  </si>
  <si>
    <t>N/D</t>
  </si>
  <si>
    <t>BE000001888</t>
  </si>
  <si>
    <t>PPF/DGOPA-002/2015</t>
  </si>
  <si>
    <t>BAHIA YAVAROS</t>
  </si>
  <si>
    <t>SCPP LOMA PARDA SCL</t>
  </si>
  <si>
    <t>HUATABAMPO</t>
  </si>
  <si>
    <t>BE000102143</t>
  </si>
  <si>
    <t>RENZO GABRIEL MENDOZA MALDONADO</t>
  </si>
  <si>
    <t>BA1345809</t>
  </si>
  <si>
    <t>SANTA BARBARA</t>
  </si>
  <si>
    <t>BE000219763</t>
  </si>
  <si>
    <t>BE000219487</t>
  </si>
  <si>
    <t>MAYO</t>
  </si>
  <si>
    <t>REC PORTUARIO</t>
  </si>
  <si>
    <t>S.C.P.P. EJIDAL BAHIA SAN JORGE S.C. DE R.L. DE C.V.</t>
  </si>
  <si>
    <t>B0708685</t>
  </si>
  <si>
    <t>SAN JORGE</t>
  </si>
  <si>
    <t>JUNIO</t>
  </si>
  <si>
    <t>SCPP. Y PST. DON JOSE GARAY S DE RL DE CV</t>
  </si>
  <si>
    <t>BA724330</t>
  </si>
  <si>
    <t>JULIO</t>
  </si>
  <si>
    <t>126039024018-9</t>
  </si>
  <si>
    <t>126039024018-10</t>
  </si>
  <si>
    <t>BA1346813</t>
  </si>
  <si>
    <t>126039024018-8</t>
  </si>
  <si>
    <t>ERNESTO ALONSO GASTELUM GONZALEZ</t>
  </si>
  <si>
    <t>BE000246421</t>
  </si>
  <si>
    <t>126039024018-7</t>
  </si>
  <si>
    <t>SITIO EMB DESEM GENERICO</t>
  </si>
  <si>
    <t>SCPP RIBEREÃ‘A SANCHEZ SC DE RL</t>
  </si>
  <si>
    <t>YH071705</t>
  </si>
  <si>
    <t>ENERO</t>
  </si>
  <si>
    <t>BAHIA SAN JORGE</t>
  </si>
  <si>
    <t>B0451794</t>
  </si>
  <si>
    <t>AGOSTO</t>
  </si>
  <si>
    <t>NULL</t>
  </si>
  <si>
    <t>COSECHA</t>
  </si>
  <si>
    <t>C0173172</t>
  </si>
  <si>
    <t>PAF/DGOPA-039/2015</t>
  </si>
  <si>
    <t>0251439H</t>
  </si>
  <si>
    <t>ALMEJA BLANCA DE CULTIVO ENT. FCA.</t>
  </si>
  <si>
    <t>PESQUERA SANCHEZ JR SCL DE RL</t>
  </si>
  <si>
    <t>BA1117115</t>
  </si>
  <si>
    <t>126039024010-3</t>
  </si>
  <si>
    <t>ELISEO CERVANTES CHICO</t>
  </si>
  <si>
    <t>BE000056008</t>
  </si>
  <si>
    <t>BA1316337</t>
  </si>
  <si>
    <t>WENCESLAO GALVEZ CASTRO</t>
  </si>
  <si>
    <t>PUERTO LIBERTAD</t>
  </si>
  <si>
    <t>MOJARRA DEL ARRECIFE S.C. DE R.L. DE C.V.</t>
  </si>
  <si>
    <t>BE000126975</t>
  </si>
  <si>
    <t>BA1347133</t>
  </si>
  <si>
    <t>B0708023</t>
  </si>
  <si>
    <t>SEPTIEMBRE</t>
  </si>
  <si>
    <t>COOPERATIVA PESQUERA LAS COLLAS SC DE RL DE CV</t>
  </si>
  <si>
    <t>BA854937</t>
  </si>
  <si>
    <t>BAHIA ADAIR</t>
  </si>
  <si>
    <t>SAUL ARMANDO ESCOBAR ORRANTIA</t>
  </si>
  <si>
    <t>BE000269855</t>
  </si>
  <si>
    <t>BE000270002</t>
  </si>
  <si>
    <t>BE000270053</t>
  </si>
  <si>
    <t>SCPP Y PST DON DARIO SC DE RL DE CV</t>
  </si>
  <si>
    <t>BY224611</t>
  </si>
  <si>
    <t>OCTUBRE</t>
  </si>
  <si>
    <t>SÃ</t>
  </si>
  <si>
    <t>BA853163</t>
  </si>
  <si>
    <t>BE000069751</t>
  </si>
  <si>
    <t>BA1318502</t>
  </si>
  <si>
    <t>BA1347166</t>
  </si>
  <si>
    <t>126039029018-8</t>
  </si>
  <si>
    <t>BE000284410</t>
  </si>
  <si>
    <t>YH226638</t>
  </si>
  <si>
    <t>NOVIEMBRE</t>
  </si>
  <si>
    <t>SCPP Y ACUICOLA LA CINITA SCL</t>
  </si>
  <si>
    <t>B0708233</t>
  </si>
  <si>
    <t>BA359969</t>
  </si>
  <si>
    <t>126039024018-1</t>
  </si>
  <si>
    <t>BA365781</t>
  </si>
  <si>
    <t>BA855701</t>
  </si>
  <si>
    <t>BE000076783</t>
  </si>
  <si>
    <t>B0708287</t>
  </si>
  <si>
    <t>DICIEMBRE</t>
  </si>
  <si>
    <t>BE000314157</t>
  </si>
  <si>
    <t>BE000313940</t>
  </si>
  <si>
    <t>B0708349</t>
  </si>
  <si>
    <t>B0708507</t>
  </si>
  <si>
    <t>BA415215</t>
  </si>
  <si>
    <t>BA1120622</t>
  </si>
  <si>
    <t>BA1117319</t>
  </si>
  <si>
    <t>BA1117323</t>
  </si>
  <si>
    <t>B0708550</t>
  </si>
  <si>
    <t>LA CINITA</t>
  </si>
  <si>
    <t>BA731858</t>
  </si>
  <si>
    <t>BA1204573</t>
  </si>
  <si>
    <t>BA1204575</t>
  </si>
  <si>
    <t>BE000206218</t>
  </si>
  <si>
    <t>SCPP Y ACUICOLA AQUAMAR SCL</t>
  </si>
  <si>
    <t>YH186306</t>
  </si>
  <si>
    <t>BA357128</t>
  </si>
  <si>
    <t>0251025H</t>
  </si>
  <si>
    <t>ALMEJA BLANCA S.C. FCA.</t>
  </si>
  <si>
    <t>GOYO 13 SC DE RL DE CV</t>
  </si>
  <si>
    <t>BA359382</t>
  </si>
  <si>
    <t>126096024034-1</t>
  </si>
  <si>
    <t>BA1204970</t>
  </si>
  <si>
    <t>SOCIEDAD DE PRODUCCION PESQUERA Y ACUICOLA MORALES S.C.L.</t>
  </si>
  <si>
    <t>BA1204857</t>
  </si>
  <si>
    <t>126039024018-12</t>
  </si>
  <si>
    <t>BA1092891</t>
  </si>
  <si>
    <t>C0173085</t>
  </si>
  <si>
    <t>BA1205336</t>
  </si>
  <si>
    <t>BA1205349</t>
  </si>
  <si>
    <t>BA1345929</t>
  </si>
  <si>
    <t>BE000107255</t>
  </si>
  <si>
    <t>CE000023676</t>
  </si>
  <si>
    <t>PAF/DGOPA-005/2018</t>
  </si>
  <si>
    <t>YH071243</t>
  </si>
  <si>
    <t>BA582892</t>
  </si>
  <si>
    <t>CE000024662</t>
  </si>
  <si>
    <t>BE000237663</t>
  </si>
  <si>
    <t>ZONA DE AMORTIGUAMIENTO</t>
  </si>
  <si>
    <t>BA724321</t>
  </si>
  <si>
    <t>BA1316056</t>
  </si>
  <si>
    <t>BA1316050</t>
  </si>
  <si>
    <t>BE000118530</t>
  </si>
  <si>
    <t>BAHIA DE LOBOS</t>
  </si>
  <si>
    <t>S.C.P.P. DE A. Y R. PESCADORES DE VILLA JUAREZ S.C.L.</t>
  </si>
  <si>
    <t>CD. OBREGON</t>
  </si>
  <si>
    <t>B0231055</t>
  </si>
  <si>
    <t>SIARIC A BAHIA DE LOBOS</t>
  </si>
  <si>
    <t>BE000005146</t>
  </si>
  <si>
    <t>BA853147</t>
  </si>
  <si>
    <t>BA1092531</t>
  </si>
  <si>
    <t>BA1206066</t>
  </si>
  <si>
    <t>BA1316345</t>
  </si>
  <si>
    <t>BA1316346</t>
  </si>
  <si>
    <t>BY106706</t>
  </si>
  <si>
    <t>LA RINCONADA (BAHIA DEL ROSARIO)</t>
  </si>
  <si>
    <t>PAREDON COLORADO</t>
  </si>
  <si>
    <t>BA731094</t>
  </si>
  <si>
    <t>BE000137769</t>
  </si>
  <si>
    <t>BE000270409</t>
  </si>
  <si>
    <t>B0827926</t>
  </si>
  <si>
    <t>JAGUEY</t>
  </si>
  <si>
    <t>B0827996</t>
  </si>
  <si>
    <t>BE000024101</t>
  </si>
  <si>
    <t>LA CHOYA</t>
  </si>
  <si>
    <t>SCPP JAIBEROS Y ESCAMEROS SC DE RL</t>
  </si>
  <si>
    <t>BE000024063</t>
  </si>
  <si>
    <t>BA1206099</t>
  </si>
  <si>
    <t>YH071244</t>
  </si>
  <si>
    <t>B0828078</t>
  </si>
  <si>
    <t>BA853191</t>
  </si>
  <si>
    <t>BA1117268</t>
  </si>
  <si>
    <t>BE000299321</t>
  </si>
  <si>
    <t>BE000314404</t>
  </si>
  <si>
    <t>BAHIA LOBOS</t>
  </si>
  <si>
    <t>RAUL SANCHEZ FOURCADE</t>
  </si>
  <si>
    <t>GUAYMAS</t>
  </si>
  <si>
    <t>BE000314531</t>
  </si>
  <si>
    <t>CAMAPOCHI</t>
  </si>
  <si>
    <t>AGUAS CONTINENTALES</t>
  </si>
  <si>
    <t>BE000314407</t>
  </si>
  <si>
    <t>R. PORTUARIO PCO</t>
  </si>
  <si>
    <t>FORTUNATO CAMACHO ROMO</t>
  </si>
  <si>
    <t>BE000314656</t>
  </si>
  <si>
    <t>BE000011779</t>
  </si>
  <si>
    <t>BE000089450</t>
  </si>
  <si>
    <t>BA1317543</t>
  </si>
  <si>
    <t>BA1346484</t>
  </si>
  <si>
    <t>BA853258</t>
  </si>
  <si>
    <t>BA857846</t>
  </si>
  <si>
    <t>SCPP Y A PESCADORES DE HUATABAMPO SCL</t>
  </si>
  <si>
    <t>B0218332</t>
  </si>
  <si>
    <t>BA366945</t>
  </si>
  <si>
    <t>PAREDONCITO</t>
  </si>
  <si>
    <t>SCPP Y C PAREDONCITO UNIDO SCL</t>
  </si>
  <si>
    <t>BA411900</t>
  </si>
  <si>
    <t>BA857764</t>
  </si>
  <si>
    <t>BE000206487</t>
  </si>
  <si>
    <t>C0174400</t>
  </si>
  <si>
    <t>BE000206768</t>
  </si>
  <si>
    <t>BA729071</t>
  </si>
  <si>
    <t>YH072512</t>
  </si>
  <si>
    <t>SCPP DE ALTAMAR ALMEJAS SCL</t>
  </si>
  <si>
    <t>B0450738</t>
  </si>
  <si>
    <t>B0708585</t>
  </si>
  <si>
    <t>C0173748</t>
  </si>
  <si>
    <t>PAF/DGOPA-005-2018</t>
  </si>
  <si>
    <t>BA1204858</t>
  </si>
  <si>
    <t>LOS WILLIS SC DE RL</t>
  </si>
  <si>
    <t>YH071246</t>
  </si>
  <si>
    <t>B0450703</t>
  </si>
  <si>
    <t>LA RINCONADA</t>
  </si>
  <si>
    <t>SINNUMERO</t>
  </si>
  <si>
    <t>EL CANTIL DE LOBOS SC DE RL DE CV</t>
  </si>
  <si>
    <t>B0707006</t>
  </si>
  <si>
    <t>BE000002545</t>
  </si>
  <si>
    <t>BA1092160</t>
  </si>
  <si>
    <t>BE000016026</t>
  </si>
  <si>
    <t>BA1205351</t>
  </si>
  <si>
    <t>BA1205352</t>
  </si>
  <si>
    <t>BE000107382</t>
  </si>
  <si>
    <t>BA728887</t>
  </si>
  <si>
    <t>BE000237903</t>
  </si>
  <si>
    <t>SCPP LA ANGUILA SCL</t>
  </si>
  <si>
    <t>B0221620</t>
  </si>
  <si>
    <t>BAHIA TOBARI</t>
  </si>
  <si>
    <t>B0708776</t>
  </si>
  <si>
    <t>B0708771</t>
  </si>
  <si>
    <t>S.C.P.P. MAR Y TIERRA DEL GOLFO DE CORTEZ S.C. DE R.L.</t>
  </si>
  <si>
    <t>B0708695</t>
  </si>
  <si>
    <t>B0358086</t>
  </si>
  <si>
    <t>BA420040</t>
  </si>
  <si>
    <t>B0708884</t>
  </si>
  <si>
    <t>B0976663</t>
  </si>
  <si>
    <t>BA358193</t>
  </si>
  <si>
    <t>B0358193</t>
  </si>
  <si>
    <t>BA724357</t>
  </si>
  <si>
    <t>BA1117210</t>
  </si>
  <si>
    <t>BA1316347</t>
  </si>
  <si>
    <t>BE000127570</t>
  </si>
  <si>
    <t>126070024002-1</t>
  </si>
  <si>
    <t>LUIS ANGEL HERNANDEZ GRANO</t>
  </si>
  <si>
    <t>BE000257882</t>
  </si>
  <si>
    <t>BA1118497</t>
  </si>
  <si>
    <t>BA1347158</t>
  </si>
  <si>
    <t>BE000270794</t>
  </si>
  <si>
    <t>PESCADORES DE LUZ, S.C. DE R.L. DE C.V.</t>
  </si>
  <si>
    <t>BE000270932</t>
  </si>
  <si>
    <t>B0708153</t>
  </si>
  <si>
    <t>BA581009</t>
  </si>
  <si>
    <t>BA1117245</t>
  </si>
  <si>
    <t>BA1117228</t>
  </si>
  <si>
    <t>PUERTO LOBOS</t>
  </si>
  <si>
    <t>BE000149744</t>
  </si>
  <si>
    <t>BE000150028</t>
  </si>
  <si>
    <t>BE000285234</t>
  </si>
  <si>
    <t>ESTERO SAN JOSE</t>
  </si>
  <si>
    <t>B0708245</t>
  </si>
  <si>
    <t>BA724388</t>
  </si>
  <si>
    <t>BA852747</t>
  </si>
  <si>
    <t>BA1117267</t>
  </si>
  <si>
    <t>BE000299898</t>
  </si>
  <si>
    <t>BE000299946</t>
  </si>
  <si>
    <t>YH071781</t>
  </si>
  <si>
    <t>YH071284</t>
  </si>
  <si>
    <t>SC EL PINITO SC DE RL DE CV</t>
  </si>
  <si>
    <t>BA724409</t>
  </si>
  <si>
    <t>BA1317527</t>
  </si>
  <si>
    <t>BA1317529</t>
  </si>
  <si>
    <t>BA1317528</t>
  </si>
  <si>
    <t>BA1346456</t>
  </si>
  <si>
    <t>YH071305</t>
  </si>
  <si>
    <t>YH071363</t>
  </si>
  <si>
    <t>B0828272</t>
  </si>
  <si>
    <t>CADGOPA0202004</t>
  </si>
  <si>
    <t>BA1117307</t>
  </si>
  <si>
    <t>BA1117309</t>
  </si>
  <si>
    <t>BA1316325</t>
  </si>
  <si>
    <t>YH072695</t>
  </si>
  <si>
    <t>B0708522</t>
  </si>
  <si>
    <t>BA1117321</t>
  </si>
  <si>
    <t>HUATABAMPITO</t>
  </si>
  <si>
    <t>BE000197068</t>
  </si>
  <si>
    <t>BY216041</t>
  </si>
  <si>
    <t>BY104886</t>
  </si>
  <si>
    <t>BA419868</t>
  </si>
  <si>
    <t>BA582380</t>
  </si>
  <si>
    <t>BA851130</t>
  </si>
  <si>
    <t>BA1317603</t>
  </si>
  <si>
    <t>BA1317601</t>
  </si>
  <si>
    <t>BE000001914</t>
  </si>
  <si>
    <t>BA1204176</t>
  </si>
  <si>
    <t>BA1345992</t>
  </si>
  <si>
    <t>BA1345520</t>
  </si>
  <si>
    <t>BA1345518</t>
  </si>
  <si>
    <t>BE000220833</t>
  </si>
  <si>
    <t>B0450796</t>
  </si>
  <si>
    <t>BA851955</t>
  </si>
  <si>
    <t>BA853297</t>
  </si>
  <si>
    <t>SCPP. PUESTA DEL SUR SC DE RL DE CV</t>
  </si>
  <si>
    <t>BA857204</t>
  </si>
  <si>
    <t>126039024010-4</t>
  </si>
  <si>
    <t>BA853296</t>
  </si>
  <si>
    <t>BA1121615</t>
  </si>
  <si>
    <t>BA1205353</t>
  </si>
  <si>
    <t>BA1203955</t>
  </si>
  <si>
    <t>BE000229420</t>
  </si>
  <si>
    <t>BE000229392</t>
  </si>
  <si>
    <t>PROPEMEX PP-2S</t>
  </si>
  <si>
    <t>26D</t>
  </si>
  <si>
    <t>PARAJE NUEVO</t>
  </si>
  <si>
    <t>SELECTA DE GUAYMAS, S.A. DE C.V.</t>
  </si>
  <si>
    <t>MAYORES</t>
  </si>
  <si>
    <t>A0225688</t>
  </si>
  <si>
    <t>ALTAMAR</t>
  </si>
  <si>
    <t>BA362369</t>
  </si>
  <si>
    <t>ESTEROS</t>
  </si>
  <si>
    <t>BA1205152</t>
  </si>
  <si>
    <t>BA1205164</t>
  </si>
  <si>
    <t>BE000112842</t>
  </si>
  <si>
    <t>B0451707</t>
  </si>
  <si>
    <t>B0231023</t>
  </si>
  <si>
    <t>BA852087</t>
  </si>
  <si>
    <t>BA1092355</t>
  </si>
  <si>
    <t>BA1316074</t>
  </si>
  <si>
    <t>B0451795</t>
  </si>
  <si>
    <t>ESTERO SAN JORGE</t>
  </si>
  <si>
    <t>BA731051</t>
  </si>
  <si>
    <t>BE000258127</t>
  </si>
  <si>
    <t>LOS PULPOS DE DON CAMERINO S.C. DE R.L. DE C.V.</t>
  </si>
  <si>
    <t>BE000258449</t>
  </si>
  <si>
    <t>BE000258270</t>
  </si>
  <si>
    <t>BE000258320</t>
  </si>
  <si>
    <t>BE000258214</t>
  </si>
  <si>
    <t>B0827896</t>
  </si>
  <si>
    <t>B0827922</t>
  </si>
  <si>
    <t>BA231522</t>
  </si>
  <si>
    <t>BA366022</t>
  </si>
  <si>
    <t>BA726565</t>
  </si>
  <si>
    <t>BA1117225</t>
  </si>
  <si>
    <t>BA1316376</t>
  </si>
  <si>
    <t>BA1316377</t>
  </si>
  <si>
    <t>BA1206083</t>
  </si>
  <si>
    <t>BE000138428</t>
  </si>
  <si>
    <t>BE000271229</t>
  </si>
  <si>
    <t>BA231518</t>
  </si>
  <si>
    <t>BE000007924</t>
  </si>
  <si>
    <t>BA1316398</t>
  </si>
  <si>
    <t>BE000070562</t>
  </si>
  <si>
    <t>BA1347187</t>
  </si>
  <si>
    <t>BE000300567</t>
  </si>
  <si>
    <t>BE000300559</t>
  </si>
  <si>
    <t>B0828266</t>
  </si>
  <si>
    <t>BA580662</t>
  </si>
  <si>
    <t>BA580763</t>
  </si>
  <si>
    <t>BA724410</t>
  </si>
  <si>
    <t>BA853226</t>
  </si>
  <si>
    <t>BA1118495</t>
  </si>
  <si>
    <t>BA1317530</t>
  </si>
  <si>
    <t>B0708350</t>
  </si>
  <si>
    <t>BA1117310</t>
  </si>
  <si>
    <t>BA1317544</t>
  </si>
  <si>
    <t>YH072764</t>
  </si>
  <si>
    <t>B0357925</t>
  </si>
  <si>
    <t>BA724418</t>
  </si>
  <si>
    <t>BA1117324</t>
  </si>
  <si>
    <t>BA1317567</t>
  </si>
  <si>
    <t>BA1317554</t>
  </si>
  <si>
    <t>BA1345303</t>
  </si>
  <si>
    <t>LOS MELAGOS</t>
  </si>
  <si>
    <t>BE000197419</t>
  </si>
  <si>
    <t>B0976561</t>
  </si>
  <si>
    <t>ESTERO ALMEJA</t>
  </si>
  <si>
    <t>B0976574</t>
  </si>
  <si>
    <t>SCPA Y P. ISLAS DE SONORA SCL</t>
  </si>
  <si>
    <t>B0976581</t>
  </si>
  <si>
    <t>BA1204574</t>
  </si>
  <si>
    <t>BA1204593</t>
  </si>
  <si>
    <t>BA1345334</t>
  </si>
  <si>
    <t>BA1317327</t>
  </si>
  <si>
    <t>BA1205550</t>
  </si>
  <si>
    <t>BA418966</t>
  </si>
  <si>
    <t>BA1204973</t>
  </si>
  <si>
    <t>BE000102862</t>
  </si>
  <si>
    <t>YH071843</t>
  </si>
  <si>
    <t>B0217826</t>
  </si>
  <si>
    <t>BA1092892</t>
  </si>
  <si>
    <t>BE000229596</t>
  </si>
  <si>
    <t>B0708686</t>
  </si>
  <si>
    <t>BA414895</t>
  </si>
  <si>
    <t>BA1205200</t>
  </si>
  <si>
    <t>B0358087</t>
  </si>
  <si>
    <t>BE000004275</t>
  </si>
  <si>
    <t>BA1095392</t>
  </si>
  <si>
    <t>BA1316165</t>
  </si>
  <si>
    <t>BA1316175</t>
  </si>
  <si>
    <t>BA1204000</t>
  </si>
  <si>
    <t>BA1346866</t>
  </si>
  <si>
    <t>BE000119564</t>
  </si>
  <si>
    <t>YH186261</t>
  </si>
  <si>
    <t>BY452231</t>
  </si>
  <si>
    <t>BA853148</t>
  </si>
  <si>
    <t>BA853149</t>
  </si>
  <si>
    <t>BE000128000</t>
  </si>
  <si>
    <t>BE000258722</t>
  </si>
  <si>
    <t>B0708024</t>
  </si>
  <si>
    <t>C0173205</t>
  </si>
  <si>
    <t>BA1117262</t>
  </si>
  <si>
    <t>BE000138916</t>
  </si>
  <si>
    <t>BE000138965</t>
  </si>
  <si>
    <t>BA1347159</t>
  </si>
  <si>
    <t>BE000138786</t>
  </si>
  <si>
    <t>B0450877</t>
  </si>
  <si>
    <t>ESTERO ALMEJAS</t>
  </si>
  <si>
    <t>B0827998</t>
  </si>
  <si>
    <t>B1012026</t>
  </si>
  <si>
    <t>BA1117247</t>
  </si>
  <si>
    <t>BA1316342</t>
  </si>
  <si>
    <t>BA1316373</t>
  </si>
  <si>
    <t>BA1316399</t>
  </si>
  <si>
    <t>BE000285746</t>
  </si>
  <si>
    <t>BE000285855</t>
  </si>
  <si>
    <t>BA1121217</t>
  </si>
  <si>
    <t>BA1317514</t>
  </si>
  <si>
    <t>BA1318276</t>
  </si>
  <si>
    <t>YH072786</t>
  </si>
  <si>
    <t>B0708331</t>
  </si>
  <si>
    <t>BA724393</t>
  </si>
  <si>
    <t>126039324010-1</t>
  </si>
  <si>
    <t>126039324010-2</t>
  </si>
  <si>
    <t>BE000010529</t>
  </si>
  <si>
    <t>YH073253</t>
  </si>
  <si>
    <t>BA363402</t>
  </si>
  <si>
    <t>BA1316372</t>
  </si>
  <si>
    <t>B0708532</t>
  </si>
  <si>
    <t>B0708508</t>
  </si>
  <si>
    <t>BA411790</t>
  </si>
  <si>
    <t>BA419788</t>
  </si>
  <si>
    <t>BA1117325</t>
  </si>
  <si>
    <t>YH071669</t>
  </si>
  <si>
    <t>B0708551</t>
  </si>
  <si>
    <t>B0708502</t>
  </si>
  <si>
    <t>B0976568</t>
  </si>
  <si>
    <t>BA411929</t>
  </si>
  <si>
    <t>BA1203845</t>
  </si>
  <si>
    <t>BA1117497</t>
  </si>
  <si>
    <t>BA1204595</t>
  </si>
  <si>
    <t>BA1317604</t>
  </si>
  <si>
    <t>BE000207862</t>
  </si>
  <si>
    <t>BE000207816</t>
  </si>
  <si>
    <t>B0708601</t>
  </si>
  <si>
    <t>BA853087</t>
  </si>
  <si>
    <t>BA851899</t>
  </si>
  <si>
    <t>BA1203875</t>
  </si>
  <si>
    <t>BA1204863</t>
  </si>
  <si>
    <t>BA1204974</t>
  </si>
  <si>
    <t>BA1204975</t>
  </si>
  <si>
    <t>BE000221328</t>
  </si>
  <si>
    <t>LOS BAÃ‘OS</t>
  </si>
  <si>
    <t>BY216072</t>
  </si>
  <si>
    <t>LOS BAÃ³OS</t>
  </si>
  <si>
    <t>B0231575</t>
  </si>
  <si>
    <t>BA358037</t>
  </si>
  <si>
    <t>BE000002606</t>
  </si>
  <si>
    <t>BE000016160</t>
  </si>
  <si>
    <t>BE000229977</t>
  </si>
  <si>
    <t>B0451665</t>
  </si>
  <si>
    <t>LAS CUEVITAS</t>
  </si>
  <si>
    <t>BA364955</t>
  </si>
  <si>
    <t>BA1092972</t>
  </si>
  <si>
    <t>BA1095424</t>
  </si>
  <si>
    <t>C0173110</t>
  </si>
  <si>
    <t>BA1205224</t>
  </si>
  <si>
    <t>B0708803</t>
  </si>
  <si>
    <t>BA1093100</t>
  </si>
  <si>
    <t>C0173843</t>
  </si>
  <si>
    <t>BE000247927</t>
  </si>
  <si>
    <t>B0451661</t>
  </si>
  <si>
    <t>B0707485</t>
  </si>
  <si>
    <t>BA731084</t>
  </si>
  <si>
    <t>BA1206070</t>
  </si>
  <si>
    <t>BE000259457</t>
  </si>
  <si>
    <t>YH193174</t>
  </si>
  <si>
    <t>BY110239</t>
  </si>
  <si>
    <t>BA231620</t>
  </si>
  <si>
    <t>BE000006633</t>
  </si>
  <si>
    <t>BE000021939</t>
  </si>
  <si>
    <t>BA1117226</t>
  </si>
  <si>
    <t>B0708154</t>
  </si>
  <si>
    <t>B0451797</t>
  </si>
  <si>
    <t>BA412005</t>
  </si>
  <si>
    <t>BA1120031</t>
  </si>
  <si>
    <t>BA1118471</t>
  </si>
  <si>
    <t>BA1117264</t>
  </si>
  <si>
    <t>BE000286164</t>
  </si>
  <si>
    <t>B0828082</t>
  </si>
  <si>
    <t>BA360046</t>
  </si>
  <si>
    <t>BA1094323</t>
  </si>
  <si>
    <t>BA1117269</t>
  </si>
  <si>
    <t>BE000164053</t>
  </si>
  <si>
    <t>BE000301544</t>
  </si>
  <si>
    <t>YH071885</t>
  </si>
  <si>
    <t>BA579259</t>
  </si>
  <si>
    <t>BA1120351</t>
  </si>
  <si>
    <t>BE000085001</t>
  </si>
  <si>
    <t>BA1345002</t>
  </si>
  <si>
    <t>BA1347163</t>
  </si>
  <si>
    <t>BE000316237</t>
  </si>
  <si>
    <t>BA580851</t>
  </si>
  <si>
    <t>BA580912</t>
  </si>
  <si>
    <t>BA1317545</t>
  </si>
  <si>
    <t>BA1345019</t>
  </si>
  <si>
    <t>BY107390</t>
  </si>
  <si>
    <t>B0454859</t>
  </si>
  <si>
    <t>BA1117320</t>
  </si>
  <si>
    <t>SCPP BRISAMAR SCL</t>
  </si>
  <si>
    <t>BA1317571</t>
  </si>
  <si>
    <t>126039024018-6</t>
  </si>
  <si>
    <t>BA1317574</t>
  </si>
  <si>
    <t>BA1317573</t>
  </si>
  <si>
    <t>BE000197878</t>
  </si>
  <si>
    <t>BY104888</t>
  </si>
  <si>
    <t>BA582890</t>
  </si>
  <si>
    <t>BA853101</t>
  </si>
  <si>
    <t>BA1345527</t>
  </si>
  <si>
    <t>YH073266</t>
  </si>
  <si>
    <t>BA1121616</t>
  </si>
  <si>
    <t>YH071889</t>
  </si>
  <si>
    <t>BE000003431</t>
  </si>
  <si>
    <t>BA728891</t>
  </si>
  <si>
    <t>BA1095471</t>
  </si>
  <si>
    <t>BA1203984</t>
  </si>
  <si>
    <t>BA1205285</t>
  </si>
  <si>
    <t>BA1205258</t>
  </si>
  <si>
    <t>BE000113486</t>
  </si>
  <si>
    <t>BA1346512</t>
  </si>
  <si>
    <t>B0451708</t>
  </si>
  <si>
    <t>B1012791</t>
  </si>
  <si>
    <t>BA1346876</t>
  </si>
  <si>
    <t>B0708908</t>
  </si>
  <si>
    <t>B0708916</t>
  </si>
  <si>
    <t>B0358120</t>
  </si>
  <si>
    <t>BA731029</t>
  </si>
  <si>
    <t>BA1117211</t>
  </si>
  <si>
    <t>BA1117221</t>
  </si>
  <si>
    <t>BE000057194</t>
  </si>
  <si>
    <t>BA1316357</t>
  </si>
  <si>
    <t>BA1347140</t>
  </si>
  <si>
    <t>BE000259829</t>
  </si>
  <si>
    <t>B0827898</t>
  </si>
  <si>
    <t>C0173206</t>
  </si>
  <si>
    <t>BE000272251</t>
  </si>
  <si>
    <t>B0708232</t>
  </si>
  <si>
    <t>BA853164</t>
  </si>
  <si>
    <t>BE000151355</t>
  </si>
  <si>
    <t>C0174374</t>
  </si>
  <si>
    <t>B0708246</t>
  </si>
  <si>
    <t>BA419645</t>
  </si>
  <si>
    <t>BA1117270</t>
  </si>
  <si>
    <t>BE000077813</t>
  </si>
  <si>
    <t>BE000301972</t>
  </si>
  <si>
    <t>B0708301</t>
  </si>
  <si>
    <t>B0828268</t>
  </si>
  <si>
    <t>BA1119586</t>
  </si>
  <si>
    <t>BA1317534</t>
  </si>
  <si>
    <t>BE000316818</t>
  </si>
  <si>
    <t>B0454775</t>
  </si>
  <si>
    <t>B0828354</t>
  </si>
  <si>
    <t>BA230945</t>
  </si>
  <si>
    <t>BA411816</t>
  </si>
  <si>
    <t>BE000033711</t>
  </si>
  <si>
    <t>BA1094385</t>
  </si>
  <si>
    <t>BA1317546</t>
  </si>
  <si>
    <t>BA724419</t>
  </si>
  <si>
    <t>BA1117328</t>
  </si>
  <si>
    <t>BA1117312</t>
  </si>
  <si>
    <t>126039024018-11</t>
  </si>
  <si>
    <t>BA1203819</t>
  </si>
  <si>
    <t>BE000094934</t>
  </si>
  <si>
    <t>B0450464</t>
  </si>
  <si>
    <t>BA031644</t>
  </si>
  <si>
    <t>BA1204599</t>
  </si>
  <si>
    <t>BA1204600</t>
  </si>
  <si>
    <t>BA1317608</t>
  </si>
  <si>
    <t>BA729228</t>
  </si>
  <si>
    <t>BY216071</t>
  </si>
  <si>
    <t>BA724479</t>
  </si>
  <si>
    <t>BE000221973</t>
  </si>
  <si>
    <t>B0708665</t>
  </si>
  <si>
    <t>BA361887</t>
  </si>
  <si>
    <t>BA1092893</t>
  </si>
  <si>
    <t>BA1345942</t>
  </si>
  <si>
    <t>CE000023869</t>
  </si>
  <si>
    <t>B0708707</t>
  </si>
  <si>
    <t>B0708675</t>
  </si>
  <si>
    <t>BA1092306</t>
  </si>
  <si>
    <t>BA1092973</t>
  </si>
  <si>
    <t>BE000238869</t>
  </si>
  <si>
    <t>BA420041</t>
  </si>
  <si>
    <t>BA724730</t>
  </si>
  <si>
    <t>BA728956</t>
  </si>
  <si>
    <t>BA853142</t>
  </si>
  <si>
    <t>BA1346883</t>
  </si>
  <si>
    <t>BE000120242</t>
  </si>
  <si>
    <t>C0174372</t>
  </si>
  <si>
    <t>BE000248761</t>
  </si>
  <si>
    <t>BANCO DOS</t>
  </si>
  <si>
    <t>BE000248586</t>
  </si>
  <si>
    <t>B0450876</t>
  </si>
  <si>
    <t>B0707486</t>
  </si>
  <si>
    <t>BA1317001</t>
  </si>
  <si>
    <t>BAHIA DEL TOBARI</t>
  </si>
  <si>
    <t>BE000129153</t>
  </si>
  <si>
    <t>BE000129188</t>
  </si>
  <si>
    <t>BE000260158</t>
  </si>
  <si>
    <t>B0708082</t>
  </si>
  <si>
    <t>B0451703</t>
  </si>
  <si>
    <t>BA364609</t>
  </si>
  <si>
    <t>BE000272632</t>
  </si>
  <si>
    <t>BA1317501</t>
  </si>
  <si>
    <t>BA1318456</t>
  </si>
  <si>
    <t>BE000287071</t>
  </si>
  <si>
    <t>B0451312</t>
  </si>
  <si>
    <t>BA855702</t>
  </si>
  <si>
    <t>BA1118407</t>
  </si>
  <si>
    <t>BA1117271</t>
  </si>
  <si>
    <t>BA1317515</t>
  </si>
  <si>
    <t>BE000078117</t>
  </si>
  <si>
    <t>BE000078181</t>
  </si>
  <si>
    <t>B0708332</t>
  </si>
  <si>
    <t>BA852964</t>
  </si>
  <si>
    <t>BE000317176</t>
  </si>
  <si>
    <t>BE000317022</t>
  </si>
  <si>
    <t>JOSE DEL CARMEN GONZALEZ CANEPA</t>
  </si>
  <si>
    <t>B0708379</t>
  </si>
  <si>
    <t>BA857579</t>
  </si>
  <si>
    <t>BA853254</t>
  </si>
  <si>
    <t>BA1120540</t>
  </si>
  <si>
    <t>BE000187586</t>
  </si>
  <si>
    <t>BE000187690</t>
  </si>
  <si>
    <t>B0454862</t>
  </si>
  <si>
    <t>B0708509</t>
  </si>
  <si>
    <t>B0708387</t>
  </si>
  <si>
    <t>BA857861</t>
  </si>
  <si>
    <t>BA1117322</t>
  </si>
  <si>
    <t>BA1117329</t>
  </si>
  <si>
    <t>B0708552</t>
  </si>
  <si>
    <t>BA031621</t>
  </si>
  <si>
    <t>BA851376</t>
  </si>
  <si>
    <t>BA851377</t>
  </si>
  <si>
    <t>BE000001499</t>
  </si>
  <si>
    <t>BA415906</t>
  </si>
  <si>
    <t>BA724022</t>
  </si>
  <si>
    <t>BE000103361</t>
  </si>
  <si>
    <t>B0451635</t>
  </si>
  <si>
    <t>B0131463</t>
  </si>
  <si>
    <t>BA416062</t>
  </si>
  <si>
    <t>BA853298</t>
  </si>
  <si>
    <t>12603924018-7</t>
  </si>
  <si>
    <t>BA857205</t>
  </si>
  <si>
    <t>C0173089</t>
  </si>
  <si>
    <t>BA1345943</t>
  </si>
  <si>
    <t>BY110198</t>
  </si>
  <si>
    <t>B0708709</t>
  </si>
  <si>
    <t>BA1346514</t>
  </si>
  <si>
    <t>BE000239125</t>
  </si>
  <si>
    <t>BE000239119</t>
  </si>
  <si>
    <t>CE000024909</t>
  </si>
  <si>
    <t>B0976664</t>
  </si>
  <si>
    <t>BA1316199</t>
  </si>
  <si>
    <t>BA1117146</t>
  </si>
  <si>
    <t>BE000120486</t>
  </si>
  <si>
    <t>BA1346893</t>
  </si>
  <si>
    <t>BE000249001</t>
  </si>
  <si>
    <t>BA731017</t>
  </si>
  <si>
    <t>BE000005400</t>
  </si>
  <si>
    <t>C0173175</t>
  </si>
  <si>
    <t>BA1118099</t>
  </si>
  <si>
    <t>BE000129575</t>
  </si>
  <si>
    <t>BA367288</t>
  </si>
  <si>
    <t>BE000140194</t>
  </si>
  <si>
    <t>B0224695</t>
  </si>
  <si>
    <t>B0828025</t>
  </si>
  <si>
    <t>B0828015</t>
  </si>
  <si>
    <t>BA1317502</t>
  </si>
  <si>
    <t>B0828207</t>
  </si>
  <si>
    <t>BA1119086</t>
  </si>
  <si>
    <t>BA1117272</t>
  </si>
  <si>
    <t>BA363401</t>
  </si>
  <si>
    <t>BE000177077</t>
  </si>
  <si>
    <t>BE000177080</t>
  </si>
  <si>
    <t>BE000317783</t>
  </si>
  <si>
    <t>BE000317802</t>
  </si>
  <si>
    <t>BE000317503</t>
  </si>
  <si>
    <t>BE000317507</t>
  </si>
  <si>
    <t>B0451314</t>
  </si>
  <si>
    <t>B0231094</t>
  </si>
  <si>
    <t>BE000012091</t>
  </si>
  <si>
    <t>BA1317579</t>
  </si>
  <si>
    <t>BA1317547</t>
  </si>
  <si>
    <t>BA1317551</t>
  </si>
  <si>
    <t>C0174391</t>
  </si>
  <si>
    <t>BA1346487</t>
  </si>
  <si>
    <t>BA412379</t>
  </si>
  <si>
    <t>BA411791</t>
  </si>
  <si>
    <t>BA1317577</t>
  </si>
  <si>
    <t>BE000094992</t>
  </si>
  <si>
    <t>C0174392</t>
  </si>
  <si>
    <t>BY216042</t>
  </si>
  <si>
    <t>LAS PLAYITAS</t>
  </si>
  <si>
    <t>SCPP Y A DE RIVERA Y ALTAMAR CERRO BALLENA SCL</t>
  </si>
  <si>
    <t>B0708578</t>
  </si>
  <si>
    <t>BA412380</t>
  </si>
  <si>
    <t>BA582404</t>
  </si>
  <si>
    <t>BA419869</t>
  </si>
  <si>
    <t>BE000208863</t>
  </si>
  <si>
    <t>YH299740</t>
  </si>
  <si>
    <t>B0708602</t>
  </si>
  <si>
    <t>BA415747</t>
  </si>
  <si>
    <t>BA1092814</t>
  </si>
  <si>
    <t>C0173753</t>
  </si>
  <si>
    <t>BA1204622</t>
  </si>
  <si>
    <t>1206039024018-11</t>
  </si>
  <si>
    <t>BE000002684</t>
  </si>
  <si>
    <t>BA1205354</t>
  </si>
  <si>
    <t>BA1203958</t>
  </si>
  <si>
    <t>BA1092988</t>
  </si>
  <si>
    <t>BE000113861</t>
  </si>
  <si>
    <t>BA1346515</t>
  </si>
  <si>
    <t>BE000239394</t>
  </si>
  <si>
    <t>B0708802</t>
  </si>
  <si>
    <t>B0708806</t>
  </si>
  <si>
    <t>BA724324</t>
  </si>
  <si>
    <t>BA1095515</t>
  </si>
  <si>
    <t>BA1095601</t>
  </si>
  <si>
    <t>BA1316109</t>
  </si>
  <si>
    <t>B0708919</t>
  </si>
  <si>
    <t>BA1117212</t>
  </si>
  <si>
    <t>BE000260580</t>
  </si>
  <si>
    <t>YH226558</t>
  </si>
  <si>
    <t>BE000140938</t>
  </si>
  <si>
    <t>BE000273495</t>
  </si>
  <si>
    <t>B0708155</t>
  </si>
  <si>
    <t>B0708816</t>
  </si>
  <si>
    <t>LOS TANQUES</t>
  </si>
  <si>
    <t>BA357369</t>
  </si>
  <si>
    <t>126070024992-1</t>
  </si>
  <si>
    <t>BA724378</t>
  </si>
  <si>
    <t>BA852963</t>
  </si>
  <si>
    <t>BA853168</t>
  </si>
  <si>
    <t>C0173226</t>
  </si>
  <si>
    <t>PAF/DGOPA039/2015</t>
  </si>
  <si>
    <t>BA1121350</t>
  </si>
  <si>
    <t>BE000152885</t>
  </si>
  <si>
    <t>BE000153031</t>
  </si>
  <si>
    <t>BE000287959</t>
  </si>
  <si>
    <t>SCPP. DEL GOLFO DE SANTA CLARA SC DE RL</t>
  </si>
  <si>
    <t>YH299752</t>
  </si>
  <si>
    <t>CABO TEPOPA</t>
  </si>
  <si>
    <t>B0708247</t>
  </si>
  <si>
    <t>B0828210</t>
  </si>
  <si>
    <t>BA1117273</t>
  </si>
  <si>
    <t>BA1120262</t>
  </si>
  <si>
    <t>BA1121216</t>
  </si>
  <si>
    <t>BA1316388</t>
  </si>
  <si>
    <t>BE000303112</t>
  </si>
  <si>
    <t>B0824274</t>
  </si>
  <si>
    <t>BA724411</t>
  </si>
  <si>
    <t>BA1317531</t>
  </si>
  <si>
    <t>BE000085679</t>
  </si>
  <si>
    <t>BE000177761</t>
  </si>
  <si>
    <t>BE000318143</t>
  </si>
  <si>
    <t>BE000318063</t>
  </si>
  <si>
    <t>B0828355</t>
  </si>
  <si>
    <t>BA366397</t>
  </si>
  <si>
    <t>BA1117311</t>
  </si>
  <si>
    <t>BA1346489</t>
  </si>
  <si>
    <t>1260390241-1</t>
  </si>
  <si>
    <t>1260390241-2</t>
  </si>
  <si>
    <t>BA419789</t>
  </si>
  <si>
    <t>BA724422</t>
  </si>
  <si>
    <t>BA1317578</t>
  </si>
  <si>
    <t>BA1345309</t>
  </si>
  <si>
    <t>BA1317581</t>
  </si>
  <si>
    <t>BE000199164</t>
  </si>
  <si>
    <t>YH299820</t>
  </si>
  <si>
    <t>YH074644</t>
  </si>
  <si>
    <t>BY215214</t>
  </si>
  <si>
    <t>FRENTE AL TORNILLAL</t>
  </si>
  <si>
    <t>B0976521</t>
  </si>
  <si>
    <t>FRENTE A LA PLAYA DEL ARCO</t>
  </si>
  <si>
    <t>B0976582</t>
  </si>
  <si>
    <t>BA358462</t>
  </si>
  <si>
    <t>BA1317609</t>
  </si>
  <si>
    <t>BE000209346</t>
  </si>
  <si>
    <t>B0451578</t>
  </si>
  <si>
    <t>BA1345532</t>
  </si>
  <si>
    <t>BY216073</t>
  </si>
  <si>
    <t>B0708666</t>
  </si>
  <si>
    <t>B0708608</t>
  </si>
  <si>
    <t>BA1205356</t>
  </si>
  <si>
    <t>YH226634</t>
  </si>
  <si>
    <t>YH174623</t>
  </si>
  <si>
    <t>YH299829</t>
  </si>
  <si>
    <t>BA1205853</t>
  </si>
  <si>
    <t>BA1205834</t>
  </si>
  <si>
    <t>BE000114073</t>
  </si>
  <si>
    <t>C0174371</t>
  </si>
  <si>
    <t>BE000239830</t>
  </si>
  <si>
    <t>B0451737</t>
  </si>
  <si>
    <t>B0231031</t>
  </si>
  <si>
    <t>B0358088</t>
  </si>
  <si>
    <t>BE000004475</t>
  </si>
  <si>
    <t>BA1094714</t>
  </si>
  <si>
    <t>BA1316134</t>
  </si>
  <si>
    <t>BA1346964</t>
  </si>
  <si>
    <t>BE000121095</t>
  </si>
  <si>
    <t>B0707487</t>
  </si>
  <si>
    <t>BA1317331</t>
  </si>
  <si>
    <t>CE000027871</t>
  </si>
  <si>
    <t>BE000261021</t>
  </si>
  <si>
    <t>YH299845</t>
  </si>
  <si>
    <t>B0708083</t>
  </si>
  <si>
    <t>B0827899</t>
  </si>
  <si>
    <t>BA1118232</t>
  </si>
  <si>
    <t>BA1117229</t>
  </si>
  <si>
    <t>BA1316380</t>
  </si>
  <si>
    <t>BE000274108</t>
  </si>
  <si>
    <t>BE000274105</t>
  </si>
  <si>
    <t>YH291932</t>
  </si>
  <si>
    <t>B1012837</t>
  </si>
  <si>
    <t>BE000008278</t>
  </si>
  <si>
    <t>BA1316390</t>
  </si>
  <si>
    <t>BE000071992</t>
  </si>
  <si>
    <t>YH072511</t>
  </si>
  <si>
    <t>BY217824</t>
  </si>
  <si>
    <t>CHOLLA</t>
  </si>
  <si>
    <t>BA230854</t>
  </si>
  <si>
    <t>BA726567</t>
  </si>
  <si>
    <t>BE000165812</t>
  </si>
  <si>
    <t>BA1347193</t>
  </si>
  <si>
    <t>1260392418-7</t>
  </si>
  <si>
    <t>BE000303630</t>
  </si>
  <si>
    <t>BE000303516</t>
  </si>
  <si>
    <t>YH299847</t>
  </si>
  <si>
    <t>BY452786</t>
  </si>
  <si>
    <t>B0828270</t>
  </si>
  <si>
    <t>BA1094367</t>
  </si>
  <si>
    <t>BE000085852</t>
  </si>
  <si>
    <t>BA1317533</t>
  </si>
  <si>
    <t>BA1346465</t>
  </si>
  <si>
    <t>BE000178462</t>
  </si>
  <si>
    <t>BE000318709</t>
  </si>
  <si>
    <t>BE000318757</t>
  </si>
  <si>
    <t>BE000318752</t>
  </si>
  <si>
    <t>B0708380</t>
  </si>
  <si>
    <t>B0708374</t>
  </si>
  <si>
    <t>B0229902</t>
  </si>
  <si>
    <t>dgopa027281404111016</t>
  </si>
  <si>
    <t>BE000090557</t>
  </si>
  <si>
    <t>BA1317548</t>
  </si>
  <si>
    <t>B0828276</t>
  </si>
  <si>
    <t>B0357926</t>
  </si>
  <si>
    <t>BA1117334</t>
  </si>
  <si>
    <t>BA1117326</t>
  </si>
  <si>
    <t>BE000199483</t>
  </si>
  <si>
    <t>B0976609</t>
  </si>
  <si>
    <t>BA361018</t>
  </si>
  <si>
    <t>1260393024010-2</t>
  </si>
  <si>
    <t>1260393024010-1</t>
  </si>
  <si>
    <t>BA366589</t>
  </si>
  <si>
    <t>BA582411</t>
  </si>
  <si>
    <t>BA1117330</t>
  </si>
  <si>
    <t>C0173746</t>
  </si>
  <si>
    <t>PAFDGOPA0052018</t>
  </si>
  <si>
    <t>B0230299</t>
  </si>
  <si>
    <t>BA361736</t>
  </si>
  <si>
    <t>BE000002114</t>
  </si>
  <si>
    <t>BA857201</t>
  </si>
  <si>
    <t>BA853288</t>
  </si>
  <si>
    <t>C0173754</t>
  </si>
  <si>
    <t>BA1204985</t>
  </si>
  <si>
    <t>BA1204864</t>
  </si>
  <si>
    <t>BA1204984</t>
  </si>
  <si>
    <t>BA1203881</t>
  </si>
  <si>
    <t>BA1345533</t>
  </si>
  <si>
    <t>BE000104032</t>
  </si>
  <si>
    <t>BY106722</t>
  </si>
  <si>
    <t>BA853299</t>
  </si>
  <si>
    <t>BE000231165</t>
  </si>
  <si>
    <t>B0708711</t>
  </si>
  <si>
    <t>B0450937</t>
  </si>
  <si>
    <t>BA116284</t>
  </si>
  <si>
    <t>BA853143</t>
  </si>
  <si>
    <t>BA1092392</t>
  </si>
  <si>
    <t>BA1095561</t>
  </si>
  <si>
    <t>BA1316147</t>
  </si>
  <si>
    <t>BA1346971</t>
  </si>
  <si>
    <t>BE000121330</t>
  </si>
  <si>
    <t>BA853150</t>
  </si>
  <si>
    <t>BA852300</t>
  </si>
  <si>
    <t>BA731033</t>
  </si>
  <si>
    <t>BA731085</t>
  </si>
  <si>
    <t>BE000130337</t>
  </si>
  <si>
    <t>BE000261590</t>
  </si>
  <si>
    <t>BE000261636</t>
  </si>
  <si>
    <t>B0450938</t>
  </si>
  <si>
    <t>B0708105</t>
  </si>
  <si>
    <t>BA221845</t>
  </si>
  <si>
    <t>C0173210</t>
  </si>
  <si>
    <t>BA1117231</t>
  </si>
  <si>
    <t>BE000141658</t>
  </si>
  <si>
    <t>BE000142006</t>
  </si>
  <si>
    <t>YH073957</t>
  </si>
  <si>
    <t>B0828028</t>
  </si>
  <si>
    <t>BA855640</t>
  </si>
  <si>
    <t>BE000288712</t>
  </si>
  <si>
    <t>BA1317516</t>
  </si>
  <si>
    <t>B0708333</t>
  </si>
  <si>
    <t>BA366892</t>
  </si>
  <si>
    <t>BA853227</t>
  </si>
  <si>
    <t>12603920418-8</t>
  </si>
  <si>
    <t>BA857577</t>
  </si>
  <si>
    <t>BA1317535</t>
  </si>
  <si>
    <t>YH071607</t>
  </si>
  <si>
    <t>B0708510</t>
  </si>
  <si>
    <t>BA419772</t>
  </si>
  <si>
    <t>BA1117327</t>
  </si>
  <si>
    <t>B0454996</t>
  </si>
  <si>
    <t>B0708553</t>
  </si>
  <si>
    <t>BA415462</t>
  </si>
  <si>
    <t>BA415479</t>
  </si>
  <si>
    <t>BA361110</t>
  </si>
  <si>
    <t>BA581889</t>
  </si>
  <si>
    <t>BA1317623</t>
  </si>
  <si>
    <t>BA1345344</t>
  </si>
  <si>
    <t>BE000210233</t>
  </si>
  <si>
    <t>BA729242</t>
  </si>
  <si>
    <t>B0708603</t>
  </si>
  <si>
    <t>BA1204986</t>
  </si>
  <si>
    <t>BA1204988</t>
  </si>
  <si>
    <t>BY106724</t>
  </si>
  <si>
    <t>B0707048</t>
  </si>
  <si>
    <t>BA358038</t>
  </si>
  <si>
    <t>BA724291</t>
  </si>
  <si>
    <t>BA724309</t>
  </si>
  <si>
    <t>BE000109003</t>
  </si>
  <si>
    <t>BE000231516</t>
  </si>
  <si>
    <t>B0451680</t>
  </si>
  <si>
    <t>B0451689</t>
  </si>
  <si>
    <t>B0451666</t>
  </si>
  <si>
    <t>C0173115</t>
  </si>
  <si>
    <t>BA1092989</t>
  </si>
  <si>
    <t>BA854250</t>
  </si>
  <si>
    <t>B0708809</t>
  </si>
  <si>
    <t>BA417294</t>
  </si>
  <si>
    <t>BE000054148</t>
  </si>
  <si>
    <t>BA1206053</t>
  </si>
  <si>
    <t>BE000250086</t>
  </si>
  <si>
    <t>BA1316359</t>
  </si>
  <si>
    <t>BA1316360</t>
  </si>
  <si>
    <t>BE000262144</t>
  </si>
  <si>
    <t>BA231624</t>
  </si>
  <si>
    <t>BA853157</t>
  </si>
  <si>
    <t>BE000006916</t>
  </si>
  <si>
    <t>PPF/DGOPA/002/15</t>
  </si>
  <si>
    <t>BE000022400</t>
  </si>
  <si>
    <t>BE000065502</t>
  </si>
  <si>
    <t>BA1316381</t>
  </si>
  <si>
    <t>BA1206089</t>
  </si>
  <si>
    <t>YH226559</t>
  </si>
  <si>
    <t>B0708156</t>
  </si>
  <si>
    <t>B0451798</t>
  </si>
  <si>
    <t>BA580909</t>
  </si>
  <si>
    <t>BA853165</t>
  </si>
  <si>
    <t>BE000289102</t>
  </si>
  <si>
    <t>BE000289118</t>
  </si>
  <si>
    <t>BY224849</t>
  </si>
  <si>
    <t>B0828213</t>
  </si>
  <si>
    <t>BA1117274</t>
  </si>
  <si>
    <t>BE000304579</t>
  </si>
  <si>
    <t>BA358387</t>
  </si>
  <si>
    <t>BE000010982</t>
  </si>
  <si>
    <t>BA1202275</t>
  </si>
  <si>
    <t>BA1345008</t>
  </si>
  <si>
    <t>C0174390</t>
  </si>
  <si>
    <t>BA1346470</t>
  </si>
  <si>
    <t>BE000179154</t>
  </si>
  <si>
    <t>YH299901</t>
  </si>
  <si>
    <t>YH071712</t>
  </si>
  <si>
    <t>BA1317552</t>
  </si>
  <si>
    <t>BA1345025</t>
  </si>
  <si>
    <t>BE000188818</t>
  </si>
  <si>
    <t>ESTERO ATANASIA</t>
  </si>
  <si>
    <t>BY216022</t>
  </si>
  <si>
    <t>BA411792</t>
  </si>
  <si>
    <t>BA1120623</t>
  </si>
  <si>
    <t>BA1317582</t>
  </si>
  <si>
    <t>B0450829</t>
  </si>
  <si>
    <t>BA361151</t>
  </si>
  <si>
    <t>BA857765</t>
  </si>
  <si>
    <t>BA1120624</t>
  </si>
  <si>
    <t>BA1317632</t>
  </si>
  <si>
    <t>YH072714</t>
  </si>
  <si>
    <t>B0708606</t>
  </si>
  <si>
    <t>BA853105</t>
  </si>
  <si>
    <t>B0824346</t>
  </si>
  <si>
    <t>BA411628</t>
  </si>
  <si>
    <t>BA1205357</t>
  </si>
  <si>
    <t>BA1205358</t>
  </si>
  <si>
    <t>BE000231674</t>
  </si>
  <si>
    <t>BA116218</t>
  </si>
  <si>
    <t>BE000003631</t>
  </si>
  <si>
    <t>BA1203987</t>
  </si>
  <si>
    <t>BA1346549</t>
  </si>
  <si>
    <t>BY110238</t>
  </si>
  <si>
    <t>B0451738</t>
  </si>
  <si>
    <t>C0173150</t>
  </si>
  <si>
    <t>BA1091201</t>
  </si>
  <si>
    <t>BA1092412</t>
  </si>
  <si>
    <t>BA1095602</t>
  </si>
  <si>
    <t>BE000250601</t>
  </si>
  <si>
    <t>B0827851</t>
  </si>
  <si>
    <t>B0708910</t>
  </si>
  <si>
    <t>B0231049</t>
  </si>
  <si>
    <t>BA1316362</t>
  </si>
  <si>
    <t>BA1347146</t>
  </si>
  <si>
    <t>BA1347145</t>
  </si>
  <si>
    <t>YH158887</t>
  </si>
  <si>
    <t>B0827900</t>
  </si>
  <si>
    <t>BA1316382</t>
  </si>
  <si>
    <t>YH299758</t>
  </si>
  <si>
    <t>BA724386</t>
  </si>
  <si>
    <t>B0708248</t>
  </si>
  <si>
    <t>B0708283</t>
  </si>
  <si>
    <t>BA853220</t>
  </si>
  <si>
    <t>BA1117276</t>
  </si>
  <si>
    <t>BA1117275</t>
  </si>
  <si>
    <t>BE000079664</t>
  </si>
  <si>
    <t>B0828297</t>
  </si>
  <si>
    <t>B0357889</t>
  </si>
  <si>
    <t>BA853228</t>
  </si>
  <si>
    <t>BE000320170</t>
  </si>
  <si>
    <t>B0828274</t>
  </si>
  <si>
    <t>BA724413</t>
  </si>
  <si>
    <t>BA1094391</t>
  </si>
  <si>
    <t>BE000189278</t>
  </si>
  <si>
    <t>BY109712</t>
  </si>
  <si>
    <t>BA724424</t>
  </si>
  <si>
    <t>BA857644</t>
  </si>
  <si>
    <t>BA1117331</t>
  </si>
  <si>
    <t>BE000200513</t>
  </si>
  <si>
    <t>B0976623</t>
  </si>
  <si>
    <t>B0976595</t>
  </si>
  <si>
    <t>BE000001561</t>
  </si>
  <si>
    <t>BA1203857</t>
  </si>
  <si>
    <t>BA1204944</t>
  </si>
  <si>
    <t>BA1345908</t>
  </si>
  <si>
    <t>BE000223564</t>
  </si>
  <si>
    <t>YH193092</t>
  </si>
  <si>
    <t>B0451612</t>
  </si>
  <si>
    <t>B0708667</t>
  </si>
  <si>
    <t>B0231584</t>
  </si>
  <si>
    <t>BA416073</t>
  </si>
  <si>
    <t>BA857206</t>
  </si>
  <si>
    <t>BA1205346</t>
  </si>
  <si>
    <t>CE000024084</t>
  </si>
  <si>
    <t>B0708689</t>
  </si>
  <si>
    <t>B0708714</t>
  </si>
  <si>
    <t>BA724311</t>
  </si>
  <si>
    <t>BA852086</t>
  </si>
  <si>
    <t>BE000240632</t>
  </si>
  <si>
    <t>BA724336</t>
  </si>
  <si>
    <t>126039024010-5</t>
  </si>
  <si>
    <t>B0707488</t>
  </si>
  <si>
    <t>BA116879</t>
  </si>
  <si>
    <t>02728.140411.1016</t>
  </si>
  <si>
    <t>BA416059</t>
  </si>
  <si>
    <t>BA853151</t>
  </si>
  <si>
    <t>C0173180</t>
  </si>
  <si>
    <t>BA1316363</t>
  </si>
  <si>
    <t>BA1206075</t>
  </si>
  <si>
    <t>BE000131542</t>
  </si>
  <si>
    <t>BE000131656</t>
  </si>
  <si>
    <t>BA1347148</t>
  </si>
  <si>
    <t>YH073315</t>
  </si>
  <si>
    <t>B0451796</t>
  </si>
  <si>
    <t>B0708106</t>
  </si>
  <si>
    <t>BA852962</t>
  </si>
  <si>
    <t>BE000275737</t>
  </si>
  <si>
    <t>BE000275767</t>
  </si>
  <si>
    <t>BE000275735</t>
  </si>
  <si>
    <t>BA367289</t>
  </si>
  <si>
    <t>BA1316392</t>
  </si>
  <si>
    <t>BA1318702</t>
  </si>
  <si>
    <t>BE000154877</t>
  </si>
  <si>
    <t>YH226612</t>
  </si>
  <si>
    <t>YH299857</t>
  </si>
  <si>
    <t>YH075285</t>
  </si>
  <si>
    <t>BA855704</t>
  </si>
  <si>
    <t>BA1317517</t>
  </si>
  <si>
    <t>BE000079863</t>
  </si>
  <si>
    <t>C0174375</t>
  </si>
  <si>
    <t>BE000167557</t>
  </si>
  <si>
    <t>YH226635</t>
  </si>
  <si>
    <t>B0708334</t>
  </si>
  <si>
    <t>B0708302</t>
  </si>
  <si>
    <t>BA580911</t>
  </si>
  <si>
    <t>BA1120539</t>
  </si>
  <si>
    <t>BA1119587</t>
  </si>
  <si>
    <t>BE000320707</t>
  </si>
  <si>
    <t>BY106559</t>
  </si>
  <si>
    <t>B0708381</t>
  </si>
  <si>
    <t>B0708385</t>
  </si>
  <si>
    <t>BA358397</t>
  </si>
  <si>
    <t>BA1120541</t>
  </si>
  <si>
    <t>BE000189869</t>
  </si>
  <si>
    <t>B0708501</t>
  </si>
  <si>
    <t>B0708533</t>
  </si>
  <si>
    <t>BA1117337</t>
  </si>
  <si>
    <t>YH071609</t>
  </si>
  <si>
    <t>B0708554</t>
  </si>
  <si>
    <t>BA411458</t>
  </si>
  <si>
    <t>BA419870</t>
  </si>
  <si>
    <t>BA851398</t>
  </si>
  <si>
    <t>BA1204610</t>
  </si>
  <si>
    <t>BA1204178</t>
  </si>
  <si>
    <t>BA1204773</t>
  </si>
  <si>
    <t>BA1317773</t>
  </si>
  <si>
    <t>BE000210979</t>
  </si>
  <si>
    <t>YH072742</t>
  </si>
  <si>
    <t>BA1205325</t>
  </si>
  <si>
    <t>BA118420</t>
  </si>
  <si>
    <t>C0173096</t>
  </si>
  <si>
    <t>BA1205359</t>
  </si>
  <si>
    <t>BA1205355</t>
  </si>
  <si>
    <t>BA1204451</t>
  </si>
  <si>
    <t>BE000109696</t>
  </si>
  <si>
    <t>BA1345945</t>
  </si>
  <si>
    <t>B0451681</t>
  </si>
  <si>
    <t>BA417230</t>
  </si>
  <si>
    <t>BA724325</t>
  </si>
  <si>
    <t>BA1092990</t>
  </si>
  <si>
    <t>BE000240941</t>
  </si>
  <si>
    <t>BA417296</t>
  </si>
  <si>
    <t>BA1316233</t>
  </si>
  <si>
    <t>BE000122178</t>
  </si>
  <si>
    <t>BA1347020</t>
  </si>
  <si>
    <t>BE000005706</t>
  </si>
  <si>
    <t>BA1095779</t>
  </si>
  <si>
    <t>YH299688</t>
  </si>
  <si>
    <t>BA1347160</t>
  </si>
  <si>
    <t>YH226560</t>
  </si>
  <si>
    <t>YH299764</t>
  </si>
  <si>
    <t>B0828016</t>
  </si>
  <si>
    <t>B0828032</t>
  </si>
  <si>
    <t>BA418087</t>
  </si>
  <si>
    <t>BA1117254</t>
  </si>
  <si>
    <t>BA1318481</t>
  </si>
  <si>
    <t>B0828215</t>
  </si>
  <si>
    <t>BA853221</t>
  </si>
  <si>
    <t>BA855982</t>
  </si>
  <si>
    <t>BA1117277</t>
  </si>
  <si>
    <t>BA1318286</t>
  </si>
  <si>
    <t>BE000305759</t>
  </si>
  <si>
    <t>YH302816</t>
  </si>
  <si>
    <t>BE000180478</t>
  </si>
  <si>
    <t>BE000321379</t>
  </si>
  <si>
    <t>BA356728</t>
  </si>
  <si>
    <t>BA411817</t>
  </si>
  <si>
    <t>BE000012351</t>
  </si>
  <si>
    <t>BA1317553</t>
  </si>
  <si>
    <t>BE000200902</t>
  </si>
  <si>
    <t>BE000200731</t>
  </si>
  <si>
    <t>MAYCON ALEXIS GALVEZ DURAN</t>
  </si>
  <si>
    <t>BE000200772</t>
  </si>
  <si>
    <t>B0451920</t>
  </si>
  <si>
    <t>BA357308</t>
  </si>
  <si>
    <t>BA851406</t>
  </si>
  <si>
    <t>BA1204848</t>
  </si>
  <si>
    <t>B0708604</t>
  </si>
  <si>
    <t>BA361754</t>
  </si>
  <si>
    <t>BA724206</t>
  </si>
  <si>
    <t>C0173042</t>
  </si>
  <si>
    <t>BA853289</t>
  </si>
  <si>
    <t>BA1345854</t>
  </si>
  <si>
    <t>BE000104722</t>
  </si>
  <si>
    <t>C0174369</t>
  </si>
  <si>
    <t>YH071665</t>
  </si>
  <si>
    <t>BE000002862</t>
  </si>
  <si>
    <t>BA853300</t>
  </si>
  <si>
    <t>BE000241331</t>
  </si>
  <si>
    <t>YH186263</t>
  </si>
  <si>
    <t>YH071890</t>
  </si>
  <si>
    <t>B0709713</t>
  </si>
  <si>
    <t>B0708813</t>
  </si>
  <si>
    <t>B0708845</t>
  </si>
  <si>
    <t>B0827853</t>
  </si>
  <si>
    <t>BA727667</t>
  </si>
  <si>
    <t>BA1118100</t>
  </si>
  <si>
    <t>BA1316365</t>
  </si>
  <si>
    <t>BA1316364</t>
  </si>
  <si>
    <t>YH071899</t>
  </si>
  <si>
    <t>B0824386</t>
  </si>
  <si>
    <t>BA1316384</t>
  </si>
  <si>
    <t>BA1316383</t>
  </si>
  <si>
    <t>BE000276767</t>
  </si>
  <si>
    <t>B0708200</t>
  </si>
  <si>
    <t>BA116623</t>
  </si>
  <si>
    <t>BA1120145</t>
  </si>
  <si>
    <t>BA1117255</t>
  </si>
  <si>
    <t>BA1318257</t>
  </si>
  <si>
    <t>BA1317504</t>
  </si>
  <si>
    <t>B0450701</t>
  </si>
  <si>
    <t>BA031064</t>
  </si>
  <si>
    <t>BA1093408</t>
  </si>
  <si>
    <t>BE000306236</t>
  </si>
  <si>
    <t>BE000306183</t>
  </si>
  <si>
    <t>YH075147</t>
  </si>
  <si>
    <t>BA1317536</t>
  </si>
  <si>
    <t>BE000321745</t>
  </si>
  <si>
    <t>BE000321908</t>
  </si>
  <si>
    <t>BE000321955</t>
  </si>
  <si>
    <t>BE000321869</t>
  </si>
  <si>
    <t>BA366432</t>
  </si>
  <si>
    <t>BA1317555</t>
  </si>
  <si>
    <t>BY216023</t>
  </si>
  <si>
    <t>B0454875</t>
  </si>
  <si>
    <t>B0357927</t>
  </si>
  <si>
    <t>BA411898</t>
  </si>
  <si>
    <t>BA1117332</t>
  </si>
  <si>
    <t>BA1345314</t>
  </si>
  <si>
    <t>YH071362</t>
  </si>
  <si>
    <t>B0824277</t>
  </si>
  <si>
    <t>BA579905</t>
  </si>
  <si>
    <t>BE000001655</t>
  </si>
  <si>
    <t>BE000100019</t>
  </si>
  <si>
    <t>BA118245</t>
  </si>
  <si>
    <t>BA418964</t>
  </si>
  <si>
    <t>BA1205312</t>
  </si>
  <si>
    <t>BA1205331</t>
  </si>
  <si>
    <t>YH073224</t>
  </si>
  <si>
    <t>B0708669</t>
  </si>
  <si>
    <t>B0708674</t>
  </si>
  <si>
    <t>BA724312</t>
  </si>
  <si>
    <t>BA1205361</t>
  </si>
  <si>
    <t>BA1203964</t>
  </si>
  <si>
    <t>BA1345946</t>
  </si>
  <si>
    <t>B0709712</t>
  </si>
  <si>
    <t>B0358075</t>
  </si>
  <si>
    <t>BA1206955</t>
  </si>
  <si>
    <t>BA1206951</t>
  </si>
  <si>
    <t>BE000115405</t>
  </si>
  <si>
    <t>B0451739</t>
  </si>
  <si>
    <t>BA852088</t>
  </si>
  <si>
    <t>BA1117121</t>
  </si>
  <si>
    <t>BE000122885</t>
  </si>
  <si>
    <t>B0707489</t>
  </si>
  <si>
    <t>BA1117215</t>
  </si>
  <si>
    <t>BE000264062</t>
  </si>
  <si>
    <t>BE000263987</t>
  </si>
  <si>
    <t>B0827923</t>
  </si>
  <si>
    <t>B0827949</t>
  </si>
  <si>
    <t>BA1117233</t>
  </si>
  <si>
    <t>BA1117232</t>
  </si>
  <si>
    <t>BA1347161</t>
  </si>
  <si>
    <t>BA1347162</t>
  </si>
  <si>
    <t>YH072556</t>
  </si>
  <si>
    <t>BA366090</t>
  </si>
  <si>
    <t>BE000008606</t>
  </si>
  <si>
    <t>BE000073213</t>
  </si>
  <si>
    <t>BE000073321</t>
  </si>
  <si>
    <t>BE000073298</t>
  </si>
  <si>
    <t>BA1317505</t>
  </si>
  <si>
    <t>YH299869</t>
  </si>
  <si>
    <t>BA360101</t>
  </si>
  <si>
    <t>B0828299</t>
  </si>
  <si>
    <t>B0828298</t>
  </si>
  <si>
    <t>BA1346472</t>
  </si>
  <si>
    <t>BE000322333</t>
  </si>
  <si>
    <t>BE000322659</t>
  </si>
  <si>
    <t>B0708382</t>
  </si>
  <si>
    <t>BA857642</t>
  </si>
  <si>
    <t>BA1117314</t>
  </si>
  <si>
    <t>BE000091756</t>
  </si>
  <si>
    <t>BA1317556</t>
  </si>
  <si>
    <t>BA1317557</t>
  </si>
  <si>
    <t>B0708538</t>
  </si>
  <si>
    <t>BA414186</t>
  </si>
  <si>
    <t>BA419790</t>
  </si>
  <si>
    <t>BA1117338</t>
  </si>
  <si>
    <t>BA1317583</t>
  </si>
  <si>
    <t>YH071245</t>
  </si>
  <si>
    <t>B0976622</t>
  </si>
  <si>
    <t>B0976626</t>
  </si>
  <si>
    <t>B0976562</t>
  </si>
  <si>
    <t>BA1204851</t>
  </si>
  <si>
    <t>BA1204852</t>
  </si>
  <si>
    <t>BA1204774</t>
  </si>
  <si>
    <t>BA1204853</t>
  </si>
  <si>
    <t>BA357105</t>
  </si>
  <si>
    <t>BA415907</t>
  </si>
  <si>
    <t>BE000002267</t>
  </si>
  <si>
    <t>BA1092815</t>
  </si>
  <si>
    <t>BA1205332</t>
  </si>
  <si>
    <t>BA1205305</t>
  </si>
  <si>
    <t>YH384473</t>
  </si>
  <si>
    <t>BY106704</t>
  </si>
  <si>
    <t>BY216074</t>
  </si>
  <si>
    <t>BA414634</t>
  </si>
  <si>
    <t>BA851956</t>
  </si>
  <si>
    <t>BE000233108</t>
  </si>
  <si>
    <t>BE000233061</t>
  </si>
  <si>
    <t>YH193175</t>
  </si>
  <si>
    <t>YH071898</t>
  </si>
  <si>
    <t>B0708763</t>
  </si>
  <si>
    <t>BA365013</t>
  </si>
  <si>
    <t>BA417004</t>
  </si>
  <si>
    <t>BA1095425</t>
  </si>
  <si>
    <t>BA1093012</t>
  </si>
  <si>
    <t>BA1205544</t>
  </si>
  <si>
    <t>BA1346623</t>
  </si>
  <si>
    <t>B0231042</t>
  </si>
  <si>
    <t>BE000004745</t>
  </si>
  <si>
    <t>BA1091202</t>
  </si>
  <si>
    <t>BA1316281</t>
  </si>
  <si>
    <t>BA1206057</t>
  </si>
  <si>
    <t>BE000123165</t>
  </si>
  <si>
    <t>BA853152</t>
  </si>
  <si>
    <t>BA1347150</t>
  </si>
  <si>
    <t>BA1347151</t>
  </si>
  <si>
    <t>BE000264353</t>
  </si>
  <si>
    <t>B0708116</t>
  </si>
  <si>
    <t>BA1117230</t>
  </si>
  <si>
    <t>BA1117227</t>
  </si>
  <si>
    <t>BE000066754</t>
  </si>
  <si>
    <t>BA1347164</t>
  </si>
  <si>
    <t>BE000144241</t>
  </si>
  <si>
    <t>BA1347453</t>
  </si>
  <si>
    <t>126039024018-0</t>
  </si>
  <si>
    <t>B0828042</t>
  </si>
  <si>
    <t>BA229525</t>
  </si>
  <si>
    <t>BA1117257</t>
  </si>
  <si>
    <t>BE000292141</t>
  </si>
  <si>
    <t>BE000292273</t>
  </si>
  <si>
    <t>BE000292310</t>
  </si>
  <si>
    <t>YH074181</t>
  </si>
  <si>
    <t>BA580655</t>
  </si>
  <si>
    <t>BA1317503</t>
  </si>
  <si>
    <t>BE000307415</t>
  </si>
  <si>
    <t>BE000307292</t>
  </si>
  <si>
    <t>BE000307311</t>
  </si>
  <si>
    <t>B0708335</t>
  </si>
  <si>
    <t>BA1094375</t>
  </si>
  <si>
    <t>BA1346475</t>
  </si>
  <si>
    <t>BY215067</t>
  </si>
  <si>
    <t>BA857828</t>
  </si>
  <si>
    <t>B0708539</t>
  </si>
  <si>
    <t>B0708535</t>
  </si>
  <si>
    <t>BA578378</t>
  </si>
  <si>
    <t>BA1203827</t>
  </si>
  <si>
    <t>BA1117333</t>
  </si>
  <si>
    <t>BE000096372</t>
  </si>
  <si>
    <t>BE000202270</t>
  </si>
  <si>
    <t>BE000202187</t>
  </si>
  <si>
    <t>BE000202222</t>
  </si>
  <si>
    <t>BE000202224</t>
  </si>
  <si>
    <t>B0708581</t>
  </si>
  <si>
    <t>B0708503</t>
  </si>
  <si>
    <t>BA357309</t>
  </si>
  <si>
    <t>BA411931</t>
  </si>
  <si>
    <t>BA1204775</t>
  </si>
  <si>
    <t>BA1204855</t>
  </si>
  <si>
    <t>BA1204859</t>
  </si>
  <si>
    <t>C0173750</t>
  </si>
  <si>
    <t>DGOPA-005/2018</t>
  </si>
  <si>
    <t>BA1345963</t>
  </si>
  <si>
    <t>BA729255</t>
  </si>
  <si>
    <t>BY216809</t>
  </si>
  <si>
    <t>B0708605</t>
  </si>
  <si>
    <t>BA853290</t>
  </si>
  <si>
    <t>BA857202</t>
  </si>
  <si>
    <t>BA1205333</t>
  </si>
  <si>
    <t>BA1203887</t>
  </si>
  <si>
    <t>BA1205334</t>
  </si>
  <si>
    <t>BE000233394</t>
  </si>
  <si>
    <t>BE000233428</t>
  </si>
  <si>
    <t>B0451682</t>
  </si>
  <si>
    <t>B0451667</t>
  </si>
  <si>
    <t>BA365019</t>
  </si>
  <si>
    <t>BA411629</t>
  </si>
  <si>
    <t>C0173120</t>
  </si>
  <si>
    <t>BA1346631</t>
  </si>
  <si>
    <t>BE000115756</t>
  </si>
  <si>
    <t>B0708836</t>
  </si>
  <si>
    <t>BA1117172</t>
  </si>
  <si>
    <t>BA1117166</t>
  </si>
  <si>
    <t>BE000123510</t>
  </si>
  <si>
    <t>BA1092532</t>
  </si>
  <si>
    <t>BE000133086</t>
  </si>
  <si>
    <t>BE000132939</t>
  </si>
  <si>
    <t>BA357569</t>
  </si>
  <si>
    <t>BE000007184</t>
  </si>
  <si>
    <t>BA1117239</t>
  </si>
  <si>
    <t>BA1316385</t>
  </si>
  <si>
    <t>BA1316386</t>
  </si>
  <si>
    <t>BE000066920</t>
  </si>
  <si>
    <t>YH226610</t>
  </si>
  <si>
    <t>B0708201</t>
  </si>
  <si>
    <t>B0451799</t>
  </si>
  <si>
    <t>BE000292813</t>
  </si>
  <si>
    <t>BY452676</t>
  </si>
  <si>
    <t>B0828235</t>
  </si>
  <si>
    <t>BA358291</t>
  </si>
  <si>
    <t>BA419646</t>
  </si>
  <si>
    <t>BA853222</t>
  </si>
  <si>
    <t>BA1317519</t>
  </si>
  <si>
    <t>BE000080775</t>
  </si>
  <si>
    <t>BE000168927</t>
  </si>
  <si>
    <t>BA579281</t>
  </si>
  <si>
    <t>BE000011320</t>
  </si>
  <si>
    <t>DESEMBOQUE AL JAGUEY</t>
  </si>
  <si>
    <t>BA1119588</t>
  </si>
  <si>
    <t>BA1317537</t>
  </si>
  <si>
    <t>BE000087979</t>
  </si>
  <si>
    <t>BA1346476</t>
  </si>
  <si>
    <t>BE000182504</t>
  </si>
  <si>
    <t>BA411818</t>
  </si>
  <si>
    <t>BA581898</t>
  </si>
  <si>
    <t>BA1117179</t>
  </si>
  <si>
    <t>BA1317558</t>
  </si>
  <si>
    <t>BE000191508</t>
  </si>
  <si>
    <t>BA116538</t>
  </si>
  <si>
    <t>BA1117335</t>
  </si>
  <si>
    <t>BA415543</t>
  </si>
  <si>
    <t>BA852933</t>
  </si>
  <si>
    <t>C0173749</t>
  </si>
  <si>
    <t>BA1204861</t>
  </si>
  <si>
    <t>BA1204860</t>
  </si>
  <si>
    <t>BE000212899</t>
  </si>
  <si>
    <t>B0217825</t>
  </si>
  <si>
    <t>BA851900</t>
  </si>
  <si>
    <t>BA853291</t>
  </si>
  <si>
    <t>BE000225085</t>
  </si>
  <si>
    <t>B0450923</t>
  </si>
  <si>
    <t>BA1205363</t>
  </si>
  <si>
    <t>BE000110476</t>
  </si>
  <si>
    <t>BA1345950</t>
  </si>
  <si>
    <t>BA231668</t>
  </si>
  <si>
    <t>BA854217</t>
  </si>
  <si>
    <t>BA1206937</t>
  </si>
  <si>
    <t>BE000116130</t>
  </si>
  <si>
    <t>B0451702</t>
  </si>
  <si>
    <t>B0451791</t>
  </si>
  <si>
    <t>C0173154</t>
  </si>
  <si>
    <t>BA1091203</t>
  </si>
  <si>
    <t>B0708914</t>
  </si>
  <si>
    <t>LAS AMARILLAS PTO LOBOS</t>
  </si>
  <si>
    <t>B0827856</t>
  </si>
  <si>
    <t>BA416058</t>
  </si>
  <si>
    <t>BA724356</t>
  </si>
  <si>
    <t>BA1117145</t>
  </si>
  <si>
    <t>BA1117217</t>
  </si>
  <si>
    <t>YH299695</t>
  </si>
  <si>
    <t>B0827952</t>
  </si>
  <si>
    <t>BA357568</t>
  </si>
  <si>
    <t>BA1117170</t>
  </si>
  <si>
    <t>BE000067143</t>
  </si>
  <si>
    <t>BA1316387</t>
  </si>
  <si>
    <t>BA1206092</t>
  </si>
  <si>
    <t>BE000278701</t>
  </si>
  <si>
    <t>BE000278640</t>
  </si>
  <si>
    <t>YH299781</t>
  </si>
  <si>
    <t>BA853174</t>
  </si>
  <si>
    <t>BE000293333</t>
  </si>
  <si>
    <t>B0708234</t>
  </si>
  <si>
    <t>B0708249</t>
  </si>
  <si>
    <t>BA360067</t>
  </si>
  <si>
    <t>BA580910</t>
  </si>
  <si>
    <t>BA724390</t>
  </si>
  <si>
    <t>BA1117278</t>
  </si>
  <si>
    <t>BA1094341</t>
  </si>
  <si>
    <t>BA1317521</t>
  </si>
  <si>
    <t>BA1317520</t>
  </si>
  <si>
    <t>YH226636</t>
  </si>
  <si>
    <t>B0828351</t>
  </si>
  <si>
    <t>BA731856</t>
  </si>
  <si>
    <t>BA857578</t>
  </si>
  <si>
    <t>BA1345016</t>
  </si>
  <si>
    <t>BA1317538</t>
  </si>
  <si>
    <t>BA1346477</t>
  </si>
  <si>
    <t>BE000323588</t>
  </si>
  <si>
    <t>BE000323740</t>
  </si>
  <si>
    <t>BE000323960</t>
  </si>
  <si>
    <t>BA1117256</t>
  </si>
  <si>
    <t>BA1345039</t>
  </si>
  <si>
    <t>BE000091968</t>
  </si>
  <si>
    <t>B0450726</t>
  </si>
  <si>
    <t>BA231739</t>
  </si>
  <si>
    <t>DGOPA027281404111016</t>
  </si>
  <si>
    <t>BA411899</t>
  </si>
  <si>
    <t>BA857876</t>
  </si>
  <si>
    <t>BA1117342</t>
  </si>
  <si>
    <t>BA1317584</t>
  </si>
  <si>
    <t>BY216043</t>
  </si>
  <si>
    <t>B0976633</t>
  </si>
  <si>
    <t>BA852947</t>
  </si>
  <si>
    <t>BE000001715</t>
  </si>
  <si>
    <t>BA857766</t>
  </si>
  <si>
    <t>BA1204827</t>
  </si>
  <si>
    <t>BA1203863</t>
  </si>
  <si>
    <t>BA1345980</t>
  </si>
  <si>
    <t>YH071364</t>
  </si>
  <si>
    <t>YH071828</t>
  </si>
  <si>
    <t>BE000105143</t>
  </si>
  <si>
    <t>B0451821</t>
  </si>
  <si>
    <t>B0708682</t>
  </si>
  <si>
    <t>B0708609</t>
  </si>
  <si>
    <t>BA364860</t>
  </si>
  <si>
    <t>BA411459</t>
  </si>
  <si>
    <t>BA854249</t>
  </si>
  <si>
    <t>BA1204977</t>
  </si>
  <si>
    <t>BA1205365</t>
  </si>
  <si>
    <t>B0824278</t>
  </si>
  <si>
    <t>B0708765</t>
  </si>
  <si>
    <t>B0708690</t>
  </si>
  <si>
    <t>B0131460</t>
  </si>
  <si>
    <t>BA365020</t>
  </si>
  <si>
    <t>BA1121640</t>
  </si>
  <si>
    <t>BA1346649</t>
  </si>
  <si>
    <t>BE000253272</t>
  </si>
  <si>
    <t>B0708020</t>
  </si>
  <si>
    <t>BY452232</t>
  </si>
  <si>
    <t>BA221499</t>
  </si>
  <si>
    <t>BA221482</t>
  </si>
  <si>
    <t>BA852301</t>
  </si>
  <si>
    <t>C0173183</t>
  </si>
  <si>
    <t>BA1095780</t>
  </si>
  <si>
    <t>BA1316282</t>
  </si>
  <si>
    <t>BE000133905</t>
  </si>
  <si>
    <t>BA1346504</t>
  </si>
  <si>
    <t>BA1347152</t>
  </si>
  <si>
    <t>YH193176</t>
  </si>
  <si>
    <t>BY217823</t>
  </si>
  <si>
    <t>B0708117</t>
  </si>
  <si>
    <t>B0130949</t>
  </si>
  <si>
    <t>BA417338</t>
  </si>
  <si>
    <t>BA724372</t>
  </si>
  <si>
    <t>BA853158</t>
  </si>
  <si>
    <t>BA1117240</t>
  </si>
  <si>
    <t>BA1119828</t>
  </si>
  <si>
    <t>BE000279139</t>
  </si>
  <si>
    <t>BE000279158</t>
  </si>
  <si>
    <t>BA1117266</t>
  </si>
  <si>
    <t>BA1317506</t>
  </si>
  <si>
    <t>BE000074040</t>
  </si>
  <si>
    <t>BA1318264</t>
  </si>
  <si>
    <t>YH291954</t>
  </si>
  <si>
    <t>B0828237</t>
  </si>
  <si>
    <t>BA230933</t>
  </si>
  <si>
    <t>BA412138</t>
  </si>
  <si>
    <t>BA1117282</t>
  </si>
  <si>
    <t>BE000081271</t>
  </si>
  <si>
    <t>BA1347197</t>
  </si>
  <si>
    <t>12603902401-1</t>
  </si>
  <si>
    <t>12603902401-2</t>
  </si>
  <si>
    <t>BE000169818</t>
  </si>
  <si>
    <t>B0708345</t>
  </si>
  <si>
    <t>B0708303</t>
  </si>
  <si>
    <t>BA230651</t>
  </si>
  <si>
    <t>BA853229</t>
  </si>
  <si>
    <t>YH071564</t>
  </si>
  <si>
    <t>B0708383</t>
  </si>
  <si>
    <t>BA1117315</t>
  </si>
  <si>
    <t>BE000192442</t>
  </si>
  <si>
    <t>BY216024</t>
  </si>
  <si>
    <t>B0708536</t>
  </si>
  <si>
    <t>PAREDON ROJO</t>
  </si>
  <si>
    <t>B0824500</t>
  </si>
  <si>
    <t>BA731718</t>
  </si>
  <si>
    <t>BY216045</t>
  </si>
  <si>
    <t>B0708583</t>
  </si>
  <si>
    <t>B0976627</t>
  </si>
  <si>
    <t>B0976630</t>
  </si>
  <si>
    <t>BA1204865</t>
  </si>
  <si>
    <t>BY106721</t>
  </si>
  <si>
    <t>B0230434</t>
  </si>
  <si>
    <t>BA414633</t>
  </si>
  <si>
    <t>BA724191</t>
  </si>
  <si>
    <t>BA1205337</t>
  </si>
  <si>
    <t>BA1205306</t>
  </si>
  <si>
    <t>B0451636</t>
  </si>
  <si>
    <t>BA358073</t>
  </si>
  <si>
    <t>BE000003001</t>
  </si>
  <si>
    <t>C0173095</t>
  </si>
  <si>
    <t>BA1345469</t>
  </si>
  <si>
    <t>BA415976</t>
  </si>
  <si>
    <t>BA417253</t>
  </si>
  <si>
    <t>BA1093013</t>
  </si>
  <si>
    <t>CE000025446</t>
  </si>
  <si>
    <t>YH301158</t>
  </si>
  <si>
    <t>B0358119</t>
  </si>
  <si>
    <t>BA1316300</t>
  </si>
  <si>
    <t>BA1316309</t>
  </si>
  <si>
    <t>BA1347093</t>
  </si>
  <si>
    <t>BE000124209</t>
  </si>
  <si>
    <t>BE000253524</t>
  </si>
  <si>
    <t>BS224424</t>
  </si>
  <si>
    <t>BE000005977</t>
  </si>
  <si>
    <t>BA1117218</t>
  </si>
  <si>
    <t>BA1206079</t>
  </si>
  <si>
    <t>BA1316366</t>
  </si>
  <si>
    <t>BE000265742</t>
  </si>
  <si>
    <t>BE000265789</t>
  </si>
  <si>
    <t>BE000145522</t>
  </si>
  <si>
    <t>B0828047</t>
  </si>
  <si>
    <t>B0828017</t>
  </si>
  <si>
    <t>BA231513</t>
  </si>
  <si>
    <t>BA359894</t>
  </si>
  <si>
    <t>BA580452</t>
  </si>
  <si>
    <t>BA1117265</t>
  </si>
  <si>
    <t>BA1117260</t>
  </si>
  <si>
    <t>BA1317508</t>
  </si>
  <si>
    <t>BA1317507</t>
  </si>
  <si>
    <t>BA724405</t>
  </si>
  <si>
    <t>BA1120349</t>
  </si>
  <si>
    <t>BE000309022</t>
  </si>
  <si>
    <t>B0229944</t>
  </si>
  <si>
    <t>C0170475</t>
  </si>
  <si>
    <t>BA1121349</t>
  </si>
  <si>
    <t>BE000192803</t>
  </si>
  <si>
    <t>BA724437</t>
  </si>
  <si>
    <t>BA365270</t>
  </si>
  <si>
    <t>BA1204612</t>
  </si>
  <si>
    <t>BA1345982</t>
  </si>
  <si>
    <t>BE000213775</t>
  </si>
  <si>
    <t>B0708650</t>
  </si>
  <si>
    <t>BA8532952</t>
  </si>
  <si>
    <t>BE000015686</t>
  </si>
  <si>
    <t>YH301911</t>
  </si>
  <si>
    <t>B0450875</t>
  </si>
  <si>
    <t>BA1205366</t>
  </si>
  <si>
    <t>BA1205362</t>
  </si>
  <si>
    <t>BA1346503</t>
  </si>
  <si>
    <t>BA1346502</t>
  </si>
  <si>
    <t>BE000110974</t>
  </si>
  <si>
    <t>YH071299</t>
  </si>
  <si>
    <t>B0451704</t>
  </si>
  <si>
    <t>B0131459</t>
  </si>
  <si>
    <t>B0708848</t>
  </si>
  <si>
    <t>B0708839</t>
  </si>
  <si>
    <t>BA728958</t>
  </si>
  <si>
    <t>BE000124690</t>
  </si>
  <si>
    <t>B0827859</t>
  </si>
  <si>
    <t>BA1316367</t>
  </si>
  <si>
    <t>BE000265922</t>
  </si>
  <si>
    <t>BA1317136</t>
  </si>
  <si>
    <t>BE000280284</t>
  </si>
  <si>
    <t>B0708202</t>
  </si>
  <si>
    <t>BA357445</t>
  </si>
  <si>
    <t>BE000008873</t>
  </si>
  <si>
    <t>BA854220</t>
  </si>
  <si>
    <t>BE000008883</t>
  </si>
  <si>
    <t>BA1117261</t>
  </si>
  <si>
    <t>BA1317509</t>
  </si>
  <si>
    <t>BA1347176</t>
  </si>
  <si>
    <t>B0708285</t>
  </si>
  <si>
    <t>BA031113</t>
  </si>
  <si>
    <t>SCPP Y A PLAYA CURVINA SC DE RL</t>
  </si>
  <si>
    <t>BA580706</t>
  </si>
  <si>
    <t>BA724404</t>
  </si>
  <si>
    <t>BA853223</t>
  </si>
  <si>
    <t>BE000309550</t>
  </si>
  <si>
    <t>CE000033935</t>
  </si>
  <si>
    <t>PAF/DGOPA-079/2018</t>
  </si>
  <si>
    <t>BE000309465</t>
  </si>
  <si>
    <t>YH292227</t>
  </si>
  <si>
    <t>B0828352</t>
  </si>
  <si>
    <t>YH226706</t>
  </si>
  <si>
    <t>B0454817</t>
  </si>
  <si>
    <t>BA366204</t>
  </si>
  <si>
    <t>BA1317561</t>
  </si>
  <si>
    <t>BA731983</t>
  </si>
  <si>
    <t>BA1117351</t>
  </si>
  <si>
    <t>BA1345319</t>
  </si>
  <si>
    <t>BA1317586</t>
  </si>
  <si>
    <t>BA579955</t>
  </si>
  <si>
    <t>BA1345983</t>
  </si>
  <si>
    <t>BE000100816</t>
  </si>
  <si>
    <t>BE000214441</t>
  </si>
  <si>
    <t>BA729121</t>
  </si>
  <si>
    <t>B0451579</t>
  </si>
  <si>
    <t>BA418965</t>
  </si>
  <si>
    <t>C0173063</t>
  </si>
  <si>
    <t>BA1205340</t>
  </si>
  <si>
    <t>BA1205326</t>
  </si>
  <si>
    <t>BE000105795</t>
  </si>
  <si>
    <t>YH073241</t>
  </si>
  <si>
    <t>B0708683</t>
  </si>
  <si>
    <t>BA1205370</t>
  </si>
  <si>
    <t>BA1203971</t>
  </si>
  <si>
    <t>B0221618</t>
  </si>
  <si>
    <t>BE000116728</t>
  </si>
  <si>
    <t>BA1346696</t>
  </si>
  <si>
    <t>B0451792</t>
  </si>
  <si>
    <t>BA1092423</t>
  </si>
  <si>
    <t>BE000124898</t>
  </si>
  <si>
    <t>BA1347116</t>
  </si>
  <si>
    <t>BY106705</t>
  </si>
  <si>
    <t>B0708021</t>
  </si>
  <si>
    <t>BA731034</t>
  </si>
  <si>
    <t>BA1117222</t>
  </si>
  <si>
    <t>B0451234</t>
  </si>
  <si>
    <t>B0827924</t>
  </si>
  <si>
    <t>B0827992</t>
  </si>
  <si>
    <t>BA1316394</t>
  </si>
  <si>
    <t>BE000280892</t>
  </si>
  <si>
    <t>BE000281079</t>
  </si>
  <si>
    <t>YH299794</t>
  </si>
  <si>
    <t>BA229550</t>
  </si>
  <si>
    <t>.08728.140411.1016</t>
  </si>
  <si>
    <t>BE000074660</t>
  </si>
  <si>
    <t>BE000074799</t>
  </si>
  <si>
    <t>BA1317511</t>
  </si>
  <si>
    <t>BA1347178</t>
  </si>
  <si>
    <t>YH302814</t>
  </si>
  <si>
    <t>YH075146</t>
  </si>
  <si>
    <t>B0229693</t>
  </si>
  <si>
    <t>DGOPA027728140411101</t>
  </si>
  <si>
    <t>BA580692</t>
  </si>
  <si>
    <t>BA1346451</t>
  </si>
  <si>
    <t>BE000170909</t>
  </si>
  <si>
    <t>BE000310099</t>
  </si>
  <si>
    <t>BY215086</t>
  </si>
  <si>
    <t>B0708505</t>
  </si>
  <si>
    <t>B0708386</t>
  </si>
  <si>
    <t>BY106619</t>
  </si>
  <si>
    <t>B0976560</t>
  </si>
  <si>
    <t>BA582080</t>
  </si>
  <si>
    <t>BE000204243</t>
  </si>
  <si>
    <t>B0976631</t>
  </si>
  <si>
    <t>B0976641</t>
  </si>
  <si>
    <t>BA361519</t>
  </si>
  <si>
    <t>BA415609</t>
  </si>
  <si>
    <t>BA1345984</t>
  </si>
  <si>
    <t>YH071829</t>
  </si>
  <si>
    <t>B0218523</t>
  </si>
  <si>
    <t>BA853295</t>
  </si>
  <si>
    <t>YH193173</t>
  </si>
  <si>
    <t>BY452230</t>
  </si>
  <si>
    <t>BE000111167</t>
  </si>
  <si>
    <t>BE000235200</t>
  </si>
  <si>
    <t>CE000024413</t>
  </si>
  <si>
    <t>YH385566</t>
  </si>
  <si>
    <t>BY110199</t>
  </si>
  <si>
    <t>B0708767</t>
  </si>
  <si>
    <t>BA364956</t>
  </si>
  <si>
    <t>BA1095160</t>
  </si>
  <si>
    <t>BA1205667</t>
  </si>
  <si>
    <t>BA1203994</t>
  </si>
  <si>
    <t>BA1121641</t>
  </si>
  <si>
    <t>BE000004975</t>
  </si>
  <si>
    <t>BA1095778</t>
  </si>
  <si>
    <t>BA1117197</t>
  </si>
  <si>
    <t>BA1206064</t>
  </si>
  <si>
    <t>BE000125229</t>
  </si>
  <si>
    <t>BA1347118</t>
  </si>
  <si>
    <t>B1012369</t>
  </si>
  <si>
    <t>B0365094</t>
  </si>
  <si>
    <t>BA731035</t>
  </si>
  <si>
    <t>BA1316324</t>
  </si>
  <si>
    <t>BE000134998</t>
  </si>
  <si>
    <t>BE000267134</t>
  </si>
  <si>
    <t>BE000267034</t>
  </si>
  <si>
    <t>BE000266945</t>
  </si>
  <si>
    <t>B0451235</t>
  </si>
  <si>
    <t>B0708118</t>
  </si>
  <si>
    <t>BA231626</t>
  </si>
  <si>
    <t>BA366023</t>
  </si>
  <si>
    <t>BA853162</t>
  </si>
  <si>
    <t>BA1316395</t>
  </si>
  <si>
    <t>BA1316396</t>
  </si>
  <si>
    <t>YH074643</t>
  </si>
  <si>
    <t>BY224811</t>
  </si>
  <si>
    <t>B0828049</t>
  </si>
  <si>
    <t>BA1317523</t>
  </si>
  <si>
    <t>BE000082064</t>
  </si>
  <si>
    <t>BA1317524</t>
  </si>
  <si>
    <t>BE000171691</t>
  </si>
  <si>
    <t>BE000310729</t>
  </si>
  <si>
    <t>BE000310572</t>
  </si>
  <si>
    <t>B0708346</t>
  </si>
  <si>
    <t>BA221882</t>
  </si>
  <si>
    <t>BA1202343</t>
  </si>
  <si>
    <t>BA1317539</t>
  </si>
  <si>
    <t>BA1317540</t>
  </si>
  <si>
    <t>BE000325606</t>
  </si>
  <si>
    <t>YH071735</t>
  </si>
  <si>
    <t>BA724408</t>
  </si>
  <si>
    <t>BE000193810</t>
  </si>
  <si>
    <t>YH071276</t>
  </si>
  <si>
    <t>B0450737</t>
  </si>
  <si>
    <t>B0708537</t>
  </si>
  <si>
    <t>BA366473</t>
  </si>
  <si>
    <t>BA366511</t>
  </si>
  <si>
    <t>BA415172</t>
  </si>
  <si>
    <t>BA415174</t>
  </si>
  <si>
    <t>BA1203835</t>
  </si>
  <si>
    <t>BA1317600</t>
  </si>
  <si>
    <t>BE000097225</t>
  </si>
  <si>
    <t>BE000204689</t>
  </si>
  <si>
    <t>YH226708</t>
  </si>
  <si>
    <t>YH384398</t>
  </si>
  <si>
    <t>B0708504</t>
  </si>
  <si>
    <t>B0708584</t>
  </si>
  <si>
    <t>B0976634</t>
  </si>
  <si>
    <t>BA1343988</t>
  </si>
  <si>
    <t>B0708652</t>
  </si>
  <si>
    <t>B0708607</t>
  </si>
  <si>
    <t>BA853103</t>
  </si>
  <si>
    <t>BA1205341</t>
  </si>
  <si>
    <t>BA1205342</t>
  </si>
  <si>
    <t>BA1205327</t>
  </si>
  <si>
    <t>BA1205343</t>
  </si>
  <si>
    <t>BA1203895</t>
  </si>
  <si>
    <t>BA729585</t>
  </si>
  <si>
    <t>BA724320</t>
  </si>
  <si>
    <t>YH186262</t>
  </si>
  <si>
    <t>B0451705</t>
  </si>
  <si>
    <t>C0173139</t>
  </si>
  <si>
    <t>BA1093014</t>
  </si>
  <si>
    <t>BA1205670</t>
  </si>
  <si>
    <t>BA1346755</t>
  </si>
  <si>
    <t>B0708841</t>
  </si>
  <si>
    <t>B0709714</t>
  </si>
  <si>
    <t>BA724339</t>
  </si>
  <si>
    <t>BA1092478</t>
  </si>
  <si>
    <t>BA231763</t>
  </si>
  <si>
    <t>SCPP PAREDONCITO SCL</t>
  </si>
  <si>
    <t>BA731086</t>
  </si>
  <si>
    <t>BA1316368</t>
  </si>
  <si>
    <t>BA1347155</t>
  </si>
  <si>
    <t>BA1347154</t>
  </si>
  <si>
    <t>BE000007512</t>
  </si>
  <si>
    <t>BA1316397</t>
  </si>
  <si>
    <t>BE000068817</t>
  </si>
  <si>
    <t>BA1347165</t>
  </si>
  <si>
    <t>116039024018-8</t>
  </si>
  <si>
    <t>BE000147539</t>
  </si>
  <si>
    <t>BE000147548</t>
  </si>
  <si>
    <t>YH226611</t>
  </si>
  <si>
    <t>B0218309</t>
  </si>
  <si>
    <t>B0708203</t>
  </si>
  <si>
    <t>B0451800</t>
  </si>
  <si>
    <t>BA724381</t>
  </si>
  <si>
    <t>B0828019</t>
  </si>
  <si>
    <t>B0828240</t>
  </si>
  <si>
    <t>BA366864</t>
  </si>
  <si>
    <t>BA580628</t>
  </si>
  <si>
    <t>BA419647</t>
  </si>
  <si>
    <t>BA1121218</t>
  </si>
  <si>
    <t>BE000311545</t>
  </si>
  <si>
    <t>BA853248</t>
  </si>
  <si>
    <t>BE000011535</t>
  </si>
  <si>
    <t>BE000033117</t>
  </si>
  <si>
    <t>BE000033158</t>
  </si>
  <si>
    <t>BE000033152</t>
  </si>
  <si>
    <t>BE000033159</t>
  </si>
  <si>
    <t>BA1317541</t>
  </si>
  <si>
    <t>YH071242</t>
  </si>
  <si>
    <t>B0221916</t>
  </si>
  <si>
    <t>YH186367</t>
  </si>
  <si>
    <t>YH301910</t>
  </si>
  <si>
    <t>BY106620</t>
  </si>
  <si>
    <t>B0218331</t>
  </si>
  <si>
    <t>BA366449</t>
  </si>
  <si>
    <t>BA1117411</t>
  </si>
  <si>
    <t>BA1345325</t>
  </si>
  <si>
    <t>BE000205099</t>
  </si>
  <si>
    <t>BA361913</t>
  </si>
  <si>
    <t>BA1092638</t>
  </si>
  <si>
    <t>BA1204875</t>
  </si>
  <si>
    <t>BA1345985</t>
  </si>
  <si>
    <t>BA031510</t>
  </si>
  <si>
    <t>BA857203</t>
  </si>
  <si>
    <t>BE000227285</t>
  </si>
  <si>
    <t>YH073245</t>
  </si>
  <si>
    <t>B0224590</t>
  </si>
  <si>
    <t>B0451660</t>
  </si>
  <si>
    <t>BA854219</t>
  </si>
  <si>
    <t>BA1205692</t>
  </si>
  <si>
    <t>BE000117736</t>
  </si>
  <si>
    <t>BE000117568</t>
  </si>
  <si>
    <t>YH071891</t>
  </si>
  <si>
    <t>B0451793</t>
  </si>
  <si>
    <t>BA852299</t>
  </si>
  <si>
    <t>CE000027084</t>
  </si>
  <si>
    <t>BE000255401</t>
  </si>
  <si>
    <t>BE000255324</t>
  </si>
  <si>
    <t>B0827890</t>
  </si>
  <si>
    <t>B0824385</t>
  </si>
  <si>
    <t>B0231093</t>
  </si>
  <si>
    <t>BA1316598</t>
  </si>
  <si>
    <t>BE000135733</t>
  </si>
  <si>
    <t>BA1347156</t>
  </si>
  <si>
    <t>12603902408-8</t>
  </si>
  <si>
    <t>BE000267974</t>
  </si>
  <si>
    <t>YH193671</t>
  </si>
  <si>
    <t>B0827993</t>
  </si>
  <si>
    <t>BA357571</t>
  </si>
  <si>
    <t>BA1206097</t>
  </si>
  <si>
    <t>BE000281904</t>
  </si>
  <si>
    <t>YH299800</t>
  </si>
  <si>
    <t>BE000296987</t>
  </si>
  <si>
    <t>YH226616</t>
  </si>
  <si>
    <t>B0708286</t>
  </si>
  <si>
    <t>BA855983</t>
  </si>
  <si>
    <t>BA1094350</t>
  </si>
  <si>
    <t>BA1317526</t>
  </si>
  <si>
    <t>BA1317525</t>
  </si>
  <si>
    <t>B0828353</t>
  </si>
  <si>
    <t>BA853249</t>
  </si>
  <si>
    <t>BA1317542</t>
  </si>
  <si>
    <t>BE000326251</t>
  </si>
  <si>
    <t>BE000326625</t>
  </si>
  <si>
    <t>B0828275</t>
  </si>
  <si>
    <t>BA1117317</t>
  </si>
  <si>
    <t>BA1203804</t>
  </si>
  <si>
    <t>BA1317565</t>
  </si>
  <si>
    <t>BE000194655</t>
  </si>
  <si>
    <t>21/10/0019</t>
  </si>
  <si>
    <t>AGARRA BANDIDO SC DE RL DE CV</t>
  </si>
  <si>
    <t>BA221016</t>
  </si>
  <si>
    <t>BA724417</t>
  </si>
  <si>
    <t>B0976635</t>
  </si>
  <si>
    <t>BA118336</t>
  </si>
  <si>
    <t>BA853130</t>
  </si>
  <si>
    <t>BE000001770</t>
  </si>
  <si>
    <t>BA1204912</t>
  </si>
  <si>
    <t>BA1204911</t>
  </si>
  <si>
    <t>BA1204913</t>
  </si>
  <si>
    <t>BA361851</t>
  </si>
  <si>
    <t>BA361907</t>
  </si>
  <si>
    <t>B0358036</t>
  </si>
  <si>
    <t>BA415908</t>
  </si>
  <si>
    <t>BA724276</t>
  </si>
  <si>
    <t>BA1346150</t>
  </si>
  <si>
    <t>BE000227667</t>
  </si>
  <si>
    <t>YH071866</t>
  </si>
  <si>
    <t>B0708684</t>
  </si>
  <si>
    <t>B0708687</t>
  </si>
  <si>
    <t>BA361847</t>
  </si>
  <si>
    <t>BA1205376</t>
  </si>
  <si>
    <t>BA1205375</t>
  </si>
  <si>
    <t>BA1346505</t>
  </si>
  <si>
    <t>BE000236326</t>
  </si>
  <si>
    <t>B0708774</t>
  </si>
  <si>
    <t>B0708769</t>
  </si>
  <si>
    <t>B0976662</t>
  </si>
  <si>
    <t>BA1205700</t>
  </si>
  <si>
    <t>BA1121642</t>
  </si>
  <si>
    <t>BA728957</t>
  </si>
  <si>
    <t>BE000125760</t>
  </si>
  <si>
    <t>B0224425</t>
  </si>
  <si>
    <t>B0708022</t>
  </si>
  <si>
    <t>B0827891</t>
  </si>
  <si>
    <t>BA116313</t>
  </si>
  <si>
    <t>BA365047</t>
  </si>
  <si>
    <t>BA356729</t>
  </si>
  <si>
    <t>BA727668</t>
  </si>
  <si>
    <t>BA1118181</t>
  </si>
  <si>
    <t>C0173186</t>
  </si>
  <si>
    <t>BA1317446</t>
  </si>
  <si>
    <t>BA1316369</t>
  </si>
  <si>
    <t>BE000136258</t>
  </si>
  <si>
    <t>BA1347157</t>
  </si>
  <si>
    <t>CE000028798</t>
  </si>
  <si>
    <t>YH193177</t>
  </si>
  <si>
    <t>YH299738</t>
  </si>
  <si>
    <t>YH071759</t>
  </si>
  <si>
    <t>BY110240</t>
  </si>
  <si>
    <t>B0708119</t>
  </si>
  <si>
    <t>BA1117244</t>
  </si>
  <si>
    <t>BA1316389</t>
  </si>
  <si>
    <t>BY224847</t>
  </si>
  <si>
    <t>BA1317510</t>
  </si>
  <si>
    <t>BA1318271</t>
  </si>
  <si>
    <t>BA366948</t>
  </si>
  <si>
    <t>PRESA CUAUHTEMOC</t>
  </si>
  <si>
    <t>BA855705</t>
  </si>
  <si>
    <t>BA853224</t>
  </si>
  <si>
    <t>BA1202026</t>
  </si>
  <si>
    <t>BA1318296</t>
  </si>
  <si>
    <t>BE000083081</t>
  </si>
  <si>
    <t>B0708304</t>
  </si>
  <si>
    <t>B0708348</t>
  </si>
  <si>
    <t>BA853250</t>
  </si>
  <si>
    <t>BA1094381</t>
  </si>
  <si>
    <t>BA1344655</t>
  </si>
  <si>
    <t>BE000327124</t>
  </si>
  <si>
    <t>B0708506</t>
  </si>
  <si>
    <t>B0708400</t>
  </si>
  <si>
    <t>BA366510</t>
  </si>
  <si>
    <t>BA412097</t>
  </si>
  <si>
    <t>BA724416</t>
  </si>
  <si>
    <t>C0173034</t>
  </si>
  <si>
    <t>BA1117316</t>
  </si>
  <si>
    <t>BA1117318</t>
  </si>
  <si>
    <t>12603902418-8</t>
  </si>
  <si>
    <t>C0173736</t>
  </si>
  <si>
    <t>PAFDGOPA0392015</t>
  </si>
  <si>
    <t>BA1317580</t>
  </si>
  <si>
    <t>BA1317566</t>
  </si>
  <si>
    <t>BE000195350</t>
  </si>
  <si>
    <t>B0454311</t>
  </si>
  <si>
    <t>B0708600</t>
  </si>
  <si>
    <t>BA416098</t>
  </si>
  <si>
    <t>BA1204969</t>
  </si>
  <si>
    <t>126034024018-8</t>
  </si>
  <si>
    <t>YH384461</t>
  </si>
  <si>
    <t>B0708653</t>
  </si>
  <si>
    <t>B0708654</t>
  </si>
  <si>
    <t>B0230433</t>
  </si>
  <si>
    <t>BA724195</t>
  </si>
  <si>
    <t>BA1205344</t>
  </si>
  <si>
    <t>SCPP EJIDAL BAHIA SAN JORGE, SCL</t>
  </si>
  <si>
    <t>C0173778</t>
  </si>
  <si>
    <t>PAF/DGOPA-168/2015</t>
  </si>
  <si>
    <t>C0173803</t>
  </si>
  <si>
    <t>BE000045619</t>
  </si>
  <si>
    <t>B0709711</t>
  </si>
  <si>
    <t>CERRO LAS CALAVERAS</t>
  </si>
  <si>
    <t>B0451637</t>
  </si>
  <si>
    <t>BA364937</t>
  </si>
  <si>
    <t>BA1092971</t>
  </si>
  <si>
    <t>BE000111850</t>
  </si>
  <si>
    <t>BA1346506</t>
  </si>
  <si>
    <t>B0451706</t>
  </si>
  <si>
    <t>BA1095426</t>
  </si>
  <si>
    <t>BE000018060</t>
  </si>
  <si>
    <t>BE000245755</t>
  </si>
  <si>
    <t>BA365008</t>
  </si>
  <si>
    <t>SCPP PUESTA DEL SUR SC DE RL DE CV</t>
  </si>
  <si>
    <t>BA364607</t>
  </si>
  <si>
    <t>BA364608</t>
  </si>
  <si>
    <t>BA724731</t>
  </si>
  <si>
    <t>BE000055675</t>
  </si>
  <si>
    <t>BA1347129</t>
  </si>
  <si>
    <t>YH303837</t>
  </si>
  <si>
    <t>BA221444</t>
  </si>
  <si>
    <t>BE000006323</t>
  </si>
  <si>
    <t>BE000136810</t>
  </si>
  <si>
    <t>YH071929</t>
  </si>
  <si>
    <t>B0708152</t>
  </si>
  <si>
    <t>BA724373</t>
  </si>
  <si>
    <t>BA724376</t>
  </si>
  <si>
    <t>BA1117263</t>
  </si>
  <si>
    <t>BA1316393</t>
  </si>
  <si>
    <t>BE000283496</t>
  </si>
  <si>
    <t>BE000283565</t>
  </si>
  <si>
    <t>BE000283689</t>
  </si>
  <si>
    <t>YH072597</t>
  </si>
  <si>
    <t>B0828074</t>
  </si>
  <si>
    <t>BA231532</t>
  </si>
  <si>
    <t>BA724380</t>
  </si>
  <si>
    <t>BA1316391</t>
  </si>
  <si>
    <t>BA1317512</t>
  </si>
  <si>
    <t>BE000298321</t>
  </si>
  <si>
    <t>BE000298363</t>
  </si>
  <si>
    <t>YH299879</t>
  </si>
  <si>
    <t>LA POMA DE FAMILIA TORRES</t>
  </si>
  <si>
    <t>C0026067</t>
  </si>
  <si>
    <t>ca022004</t>
  </si>
  <si>
    <t>B0828241</t>
  </si>
  <si>
    <t>B0828242</t>
  </si>
  <si>
    <t>BA724396</t>
  </si>
  <si>
    <t>BA724407</t>
  </si>
  <si>
    <t>BE000312781</t>
  </si>
  <si>
    <t>BE000313291</t>
  </si>
  <si>
    <t>FRENTE AL GOLFO</t>
  </si>
  <si>
    <t>B0828271</t>
  </si>
  <si>
    <t>BA366243</t>
  </si>
  <si>
    <t>BA726566</t>
  </si>
  <si>
    <t>BA857643</t>
  </si>
  <si>
    <t>C0173035</t>
  </si>
  <si>
    <t>BA1345049</t>
  </si>
  <si>
    <t>BE000196185</t>
  </si>
  <si>
    <t>BY104887</t>
  </si>
  <si>
    <t>BA366496</t>
  </si>
  <si>
    <t>BA414632</t>
  </si>
  <si>
    <t>BA579990</t>
  </si>
  <si>
    <t>BA724001</t>
  </si>
  <si>
    <t>BA851839</t>
  </si>
  <si>
    <t>BE000218101</t>
  </si>
  <si>
    <t>BA358074</t>
  </si>
  <si>
    <t>BA851957</t>
  </si>
  <si>
    <t>BE000003191</t>
  </si>
  <si>
    <t>C0173106</t>
  </si>
  <si>
    <t>BE000049001</t>
  </si>
  <si>
    <t>BA1203980</t>
  </si>
  <si>
    <t>BA1205017</t>
  </si>
  <si>
    <t>BE000112227</t>
  </si>
  <si>
    <t>B0708849</t>
  </si>
  <si>
    <t>B0708881</t>
  </si>
  <si>
    <t>BA1316287</t>
  </si>
  <si>
    <t>YH186264</t>
  </si>
  <si>
    <t>YH299671</t>
  </si>
  <si>
    <t>B0827892</t>
  </si>
  <si>
    <t>BA1117223</t>
  </si>
  <si>
    <t>C0173201</t>
  </si>
  <si>
    <t>BA1095983</t>
  </si>
  <si>
    <t>YH299803</t>
  </si>
  <si>
    <t>B0708204</t>
  </si>
  <si>
    <t>B0708230</t>
  </si>
  <si>
    <t>BA359767</t>
  </si>
  <si>
    <t>BA580514</t>
  </si>
  <si>
    <t>BE000076499</t>
  </si>
  <si>
    <t>BE000076687</t>
  </si>
  <si>
    <t>BA1317513</t>
  </si>
  <si>
    <t>BE000161795</t>
  </si>
  <si>
    <t>BE000298999</t>
  </si>
  <si>
    <t>BE000299002</t>
  </si>
  <si>
    <t>BE000299003</t>
  </si>
  <si>
    <t>YH074222</t>
  </si>
  <si>
    <t>B0708305</t>
  </si>
  <si>
    <t>B0828227</t>
  </si>
  <si>
    <t>BA230946</t>
  </si>
  <si>
    <t>Total general</t>
  </si>
  <si>
    <t>No. Avisos de arribos</t>
  </si>
  <si>
    <t>Precio promedio</t>
  </si>
  <si>
    <t>EMBARCACIONES</t>
  </si>
  <si>
    <t>CAPTURA PROMEDIO</t>
  </si>
  <si>
    <t>TOTAL</t>
  </si>
  <si>
    <t>CPUE Toneladas</t>
  </si>
  <si>
    <t>Etiquetas de columna</t>
  </si>
  <si>
    <t>Etiquetas de fila</t>
  </si>
  <si>
    <t>(Varios elementos)</t>
  </si>
  <si>
    <t>PRODUCCION HISTORICA DE ALMEJA BLANCA (TONELADAS) PESO VIVO</t>
  </si>
  <si>
    <t>OBSERVACIONES</t>
  </si>
  <si>
    <t xml:space="preserve">PESO DESEMBARCADO = PESO VIVO; EL ARRIBO ES ALMEJA ENTERA </t>
  </si>
  <si>
    <t>PESO VIVO CONVERTIDO EN RELACIÓN 1:9, EL ARRIBO ESTA DADO EN ALMENJA SIN CONCHA</t>
  </si>
  <si>
    <t/>
  </si>
  <si>
    <t>Nota:  NO Contemplando la delegación del Golfo de Sta Clara (NO CONCUERDA CON DATOS DRA ARIAANA)</t>
  </si>
  <si>
    <r>
      <t>*Estos grafico</t>
    </r>
    <r>
      <rPr>
        <sz val="11"/>
        <color rgb="FFFF0000"/>
        <rFont val="Calibri"/>
        <family val="2"/>
        <scheme val="minor"/>
      </rPr>
      <t xml:space="preserve"> NO</t>
    </r>
    <r>
      <rPr>
        <sz val="11"/>
        <color theme="1"/>
        <rFont val="Calibri"/>
        <family val="2"/>
        <scheme val="minor"/>
      </rPr>
      <t xml:space="preserve"> incluye la producción del golfo de santa clara</t>
    </r>
  </si>
  <si>
    <t>ESFUERZO</t>
  </si>
  <si>
    <t xml:space="preserve">ESFUERZO DIAS EFECTIVOS </t>
  </si>
  <si>
    <t>BAHIA AGIABAMPO</t>
  </si>
  <si>
    <t>BRISA DEL SUR SC DE RL</t>
  </si>
  <si>
    <t>BE2021030808</t>
  </si>
  <si>
    <t>BE2021056382</t>
  </si>
  <si>
    <t>BE2021056079</t>
  </si>
  <si>
    <t>BE2021031031</t>
  </si>
  <si>
    <t>BE2021071212</t>
  </si>
  <si>
    <t>JOHAN DANIEL PEÃ‘A JAVALERA SC DE RL DE CV</t>
  </si>
  <si>
    <t>BE2021143003</t>
  </si>
  <si>
    <t>BE2021143001</t>
  </si>
  <si>
    <t>BE202106346</t>
  </si>
  <si>
    <t>BE2021043807</t>
  </si>
  <si>
    <t>BE2021043894</t>
  </si>
  <si>
    <t>BE2021043862</t>
  </si>
  <si>
    <t>BE2021057130</t>
  </si>
  <si>
    <t>MARIA GUADALUPE TANORI SOLIS</t>
  </si>
  <si>
    <t>BE2021089277</t>
  </si>
  <si>
    <t>BE2021089132</t>
  </si>
  <si>
    <t>BE2021089167</t>
  </si>
  <si>
    <t>BE2021125022</t>
  </si>
  <si>
    <t>ISLA SAN JORGE</t>
  </si>
  <si>
    <t>BE2021125063</t>
  </si>
  <si>
    <t>PESQUERA ACUICOLA Y COMERCIALIZADORA KRISMAR SC DE RL DE CV</t>
  </si>
  <si>
    <t>BE2021144182</t>
  </si>
  <si>
    <t>BE2021143801</t>
  </si>
  <si>
    <t>BE2021144063</t>
  </si>
  <si>
    <t>BE2021144060</t>
  </si>
  <si>
    <t>BE000341452</t>
  </si>
  <si>
    <t>BE2021018745</t>
  </si>
  <si>
    <t>BE2021018744</t>
  </si>
  <si>
    <t>BANCO TRES</t>
  </si>
  <si>
    <t>BAHIA KINO</t>
  </si>
  <si>
    <t>ROSARIO  HUMBERTO SOLANO HERNANDEZ</t>
  </si>
  <si>
    <t>BE2021031923</t>
  </si>
  <si>
    <t>BE2021072747</t>
  </si>
  <si>
    <t>BE2021072678</t>
  </si>
  <si>
    <t>BE2021089706</t>
  </si>
  <si>
    <t>BE2021107411</t>
  </si>
  <si>
    <t>BE2021107565</t>
  </si>
  <si>
    <t>BE2021125958</t>
  </si>
  <si>
    <t>BE000329536</t>
  </si>
  <si>
    <t>BE000341878</t>
  </si>
  <si>
    <t>BE2021044803</t>
  </si>
  <si>
    <t>BE2021058027</t>
  </si>
  <si>
    <t>BE2021108412</t>
  </si>
  <si>
    <t>BE2021126860</t>
  </si>
  <si>
    <t>BE2021126708</t>
  </si>
  <si>
    <t>BE2021127027</t>
  </si>
  <si>
    <t>BE000329751</t>
  </si>
  <si>
    <t>BE2021019286</t>
  </si>
  <si>
    <t>BE2021090463</t>
  </si>
  <si>
    <t>BE2021127373</t>
  </si>
  <si>
    <t>BE2021145562</t>
  </si>
  <si>
    <t>BE2021145223</t>
  </si>
  <si>
    <t>BE2021145236</t>
  </si>
  <si>
    <t>BE2021145310</t>
  </si>
  <si>
    <t>BE2021019558</t>
  </si>
  <si>
    <t>BE2021045297</t>
  </si>
  <si>
    <t>BE2021109496</t>
  </si>
  <si>
    <t>BE2021109536</t>
  </si>
  <si>
    <t>BE2021109330</t>
  </si>
  <si>
    <t>BE000330569</t>
  </si>
  <si>
    <t>BE202108282</t>
  </si>
  <si>
    <t>BE2021059469</t>
  </si>
  <si>
    <t>BE2021091492</t>
  </si>
  <si>
    <t>BE2021091476</t>
  </si>
  <si>
    <t>BE2021091576</t>
  </si>
  <si>
    <t>BE2021110081</t>
  </si>
  <si>
    <t>BE2021127840</t>
  </si>
  <si>
    <t>BE2021128217</t>
  </si>
  <si>
    <t>BE2021127934</t>
  </si>
  <si>
    <t>BE2021128430</t>
  </si>
  <si>
    <t>BE000343479</t>
  </si>
  <si>
    <t>BE2021059890</t>
  </si>
  <si>
    <t>BE2021075395</t>
  </si>
  <si>
    <t>BE2021075114</t>
  </si>
  <si>
    <t>BE2021092116</t>
  </si>
  <si>
    <t>BE2021092303</t>
  </si>
  <si>
    <t>BE2021110739</t>
  </si>
  <si>
    <t>BE2021110741</t>
  </si>
  <si>
    <t>BE2021128866</t>
  </si>
  <si>
    <t>BE2021147184</t>
  </si>
  <si>
    <t>BE2021147313</t>
  </si>
  <si>
    <t>BE2021046764</t>
  </si>
  <si>
    <t>BE2021075786</t>
  </si>
  <si>
    <t>BE2021111101</t>
  </si>
  <si>
    <t>BE000344567</t>
  </si>
  <si>
    <t>BE2021034313</t>
  </si>
  <si>
    <t>BE2021034226</t>
  </si>
  <si>
    <t>BE2021009900</t>
  </si>
  <si>
    <t>LUNA DEL DESEMBOQUE S.C. DE R.L. DE C V.</t>
  </si>
  <si>
    <t>BE2021077008</t>
  </si>
  <si>
    <t>BE2021077135</t>
  </si>
  <si>
    <t>BE2021093482</t>
  </si>
  <si>
    <t>BE2021093525</t>
  </si>
  <si>
    <t>BE2021112324</t>
  </si>
  <si>
    <t>ELIZABETH PITA VILLA</t>
  </si>
  <si>
    <t>BE2021112370</t>
  </si>
  <si>
    <t>BE2021130757</t>
  </si>
  <si>
    <t>BE2021034875</t>
  </si>
  <si>
    <t>BE2021047776</t>
  </si>
  <si>
    <t>BE2021061525</t>
  </si>
  <si>
    <t>BE2021077816</t>
  </si>
  <si>
    <t>BE2021078005</t>
  </si>
  <si>
    <t>BE2021131315</t>
  </si>
  <si>
    <t>BE2021149398</t>
  </si>
  <si>
    <t>BE2021149694</t>
  </si>
  <si>
    <t>BE000332582</t>
  </si>
  <si>
    <t>BE000332580</t>
  </si>
  <si>
    <t>BE2021047998</t>
  </si>
  <si>
    <t>BE2021062030</t>
  </si>
  <si>
    <t>DESIERTO DEL DESEMBOQUE SC DE RL DE CV</t>
  </si>
  <si>
    <t>BE2021078175</t>
  </si>
  <si>
    <t>BE2021094410</t>
  </si>
  <si>
    <t>ESTERO MORUA</t>
  </si>
  <si>
    <t>BE2021113643</t>
  </si>
  <si>
    <t>BE2021113818</t>
  </si>
  <si>
    <t>BE2021062439</t>
  </si>
  <si>
    <t>SOCIEDAD COOPERATIVA DE PRODUCCION PESQUERA QUE PESCADOS, S.C. DE R.L. DE C.V.</t>
  </si>
  <si>
    <t>BE2021062503</t>
  </si>
  <si>
    <t>BE2021078606</t>
  </si>
  <si>
    <t>BE2021095282</t>
  </si>
  <si>
    <t>BE2021150866</t>
  </si>
  <si>
    <t>BE2021150936</t>
  </si>
  <si>
    <t>BE2021023385</t>
  </si>
  <si>
    <t>BE2021079024</t>
  </si>
  <si>
    <t>BE2021079213</t>
  </si>
  <si>
    <t>BE2021095825</t>
  </si>
  <si>
    <t>BE2021115102</t>
  </si>
  <si>
    <t>BE2021132975</t>
  </si>
  <si>
    <t>BE2021132867</t>
  </si>
  <si>
    <t>BE2021132417</t>
  </si>
  <si>
    <t>BE2021049610</t>
  </si>
  <si>
    <t>BE2021049604</t>
  </si>
  <si>
    <t>BE2021049903</t>
  </si>
  <si>
    <t>BE2021079565</t>
  </si>
  <si>
    <t>BE2021079573</t>
  </si>
  <si>
    <t>ESTRELLAS DEL DESEMBOQUE SC DE RL DE CV</t>
  </si>
  <si>
    <t>BE2021079694</t>
  </si>
  <si>
    <t>BE2021096413</t>
  </si>
  <si>
    <t>BE2021096357</t>
  </si>
  <si>
    <t>BE2021096561</t>
  </si>
  <si>
    <t>BE2021115270</t>
  </si>
  <si>
    <t>BE2021133298</t>
  </si>
  <si>
    <t>BE2021050355</t>
  </si>
  <si>
    <t>BE2021080549</t>
  </si>
  <si>
    <t>BE2021115935</t>
  </si>
  <si>
    <t>BE2021134283</t>
  </si>
  <si>
    <t>BE202101293</t>
  </si>
  <si>
    <t>BE2021012474</t>
  </si>
  <si>
    <t>BE2021064358</t>
  </si>
  <si>
    <t>BE2021080987</t>
  </si>
  <si>
    <t>BE2021080963</t>
  </si>
  <si>
    <t>BE2021080924</t>
  </si>
  <si>
    <t>BE2021012852</t>
  </si>
  <si>
    <t>BE2021064833</t>
  </si>
  <si>
    <t>BE2021097803</t>
  </si>
  <si>
    <t>BE2021153432</t>
  </si>
  <si>
    <t>BE2021025554</t>
  </si>
  <si>
    <t>BE2021051083</t>
  </si>
  <si>
    <t>BE2021117732</t>
  </si>
  <si>
    <t>BE2021117812</t>
  </si>
  <si>
    <t>BE202102231</t>
  </si>
  <si>
    <t>BE2021025792</t>
  </si>
  <si>
    <t>BE2021066044</t>
  </si>
  <si>
    <t>BE2021099636</t>
  </si>
  <si>
    <t>BE2021118649</t>
  </si>
  <si>
    <t>BE2021136565</t>
  </si>
  <si>
    <t>BE2021154846</t>
  </si>
  <si>
    <t>BE2021154840</t>
  </si>
  <si>
    <t>BE2021154881</t>
  </si>
  <si>
    <t>BE2021154643</t>
  </si>
  <si>
    <t>BE2021082481</t>
  </si>
  <si>
    <t>BE2021082118</t>
  </si>
  <si>
    <t>BE2021100185</t>
  </si>
  <si>
    <t>BE202102896</t>
  </si>
  <si>
    <t>BE2021039017</t>
  </si>
  <si>
    <t>BE2021052522</t>
  </si>
  <si>
    <t>BE2021066831</t>
  </si>
  <si>
    <t>BE2021066890</t>
  </si>
  <si>
    <t>BE2021082589</t>
  </si>
  <si>
    <t>BE2021119451</t>
  </si>
  <si>
    <t>BE2021137659</t>
  </si>
  <si>
    <t>BE000336730</t>
  </si>
  <si>
    <t>BE2021083490</t>
  </si>
  <si>
    <t>BE2021101561</t>
  </si>
  <si>
    <t>BE2021120193</t>
  </si>
  <si>
    <t>BE2021120235</t>
  </si>
  <si>
    <t>BE2021120325</t>
  </si>
  <si>
    <t>BE2021120324</t>
  </si>
  <si>
    <t>BE2021137962</t>
  </si>
  <si>
    <t>BE2021027387</t>
  </si>
  <si>
    <t>BE2021027559</t>
  </si>
  <si>
    <t>BE2021027323</t>
  </si>
  <si>
    <t>BE2021067507</t>
  </si>
  <si>
    <t>BE2021067421</t>
  </si>
  <si>
    <t>BE2021084263</t>
  </si>
  <si>
    <t>BE2021139035</t>
  </si>
  <si>
    <t>BE2021138901</t>
  </si>
  <si>
    <t>BE202104593</t>
  </si>
  <si>
    <t>BE2021040513</t>
  </si>
  <si>
    <t>BE2021040570</t>
  </si>
  <si>
    <t>BE2021068194</t>
  </si>
  <si>
    <t>BE2021085116</t>
  </si>
  <si>
    <t>BE2021053866</t>
  </si>
  <si>
    <t>BE2021068578</t>
  </si>
  <si>
    <t>BE2021122475</t>
  </si>
  <si>
    <t>BE2021029208</t>
  </si>
  <si>
    <t>BE2021069270</t>
  </si>
  <si>
    <t>BE2021069532</t>
  </si>
  <si>
    <t>BE2021069316</t>
  </si>
  <si>
    <t>BE2021104112</t>
  </si>
  <si>
    <t>BE2021103944</t>
  </si>
  <si>
    <t>BE2021123277</t>
  </si>
  <si>
    <t>BE2021069882</t>
  </si>
  <si>
    <t>BE2021070101</t>
  </si>
  <si>
    <t>BE2021086450</t>
  </si>
  <si>
    <t>BE2021086127</t>
  </si>
  <si>
    <t>BE2021104565</t>
  </si>
  <si>
    <t>BE2021123575</t>
  </si>
  <si>
    <t>BE2021140945</t>
  </si>
  <si>
    <t>NOE BUSTAMANTE FLORES</t>
  </si>
  <si>
    <t>BE2021018106</t>
  </si>
  <si>
    <t>BE2021042577</t>
  </si>
  <si>
    <t>BE2021070317</t>
  </si>
  <si>
    <t>BE2021123624</t>
  </si>
  <si>
    <t>BE2022001573</t>
  </si>
  <si>
    <t>BE2022002315</t>
  </si>
  <si>
    <t>BE2022002598</t>
  </si>
  <si>
    <t>BE2022003018</t>
  </si>
  <si>
    <t>BE2022005055</t>
  </si>
  <si>
    <t>BE2022005306</t>
  </si>
  <si>
    <t>BE2022006174</t>
  </si>
  <si>
    <t>BE2022006526</t>
  </si>
  <si>
    <t>BE2022009070</t>
  </si>
  <si>
    <t>BE2022009862</t>
  </si>
  <si>
    <t>BE2022010379</t>
  </si>
  <si>
    <t>BE2022010396</t>
  </si>
  <si>
    <t>BE2022011418</t>
  </si>
  <si>
    <t>BE2022011460</t>
  </si>
  <si>
    <t>BE2022011861</t>
  </si>
  <si>
    <t>BE2022014637</t>
  </si>
  <si>
    <t>BE2022015476</t>
  </si>
  <si>
    <t>BE2022016056</t>
  </si>
  <si>
    <t>BE2022016707</t>
  </si>
  <si>
    <t>BE2022017827</t>
  </si>
  <si>
    <t>BE2022018577</t>
  </si>
  <si>
    <t>ROCA DEL DESEMBOQUE, S.C. DE R.L. DE C.V.</t>
  </si>
  <si>
    <t>BE2022020333</t>
  </si>
  <si>
    <t>BE2022023493</t>
  </si>
  <si>
    <t>BE2022027928</t>
  </si>
  <si>
    <t>BE2022027952</t>
  </si>
  <si>
    <t>BE2022029411</t>
  </si>
  <si>
    <t>BE2022034500</t>
  </si>
  <si>
    <t>BE2022042971</t>
  </si>
  <si>
    <t>BE2022043784</t>
  </si>
  <si>
    <t>BE2022044922</t>
  </si>
  <si>
    <t>BE2022047386</t>
  </si>
  <si>
    <t>BE2022048308</t>
  </si>
  <si>
    <t>BE2022048980</t>
  </si>
  <si>
    <t>BE2022049205</t>
  </si>
  <si>
    <t>ABDON HERNANDEZ LUNA</t>
  </si>
  <si>
    <t>BE2022050017</t>
  </si>
  <si>
    <t>BE2022050540</t>
  </si>
  <si>
    <t>BE2022051672</t>
  </si>
  <si>
    <t>BE2022052113</t>
  </si>
  <si>
    <t>BE2022052153</t>
  </si>
  <si>
    <t>RAMON ULISES BECERRA LAMADRID</t>
  </si>
  <si>
    <t>BE2022052176</t>
  </si>
  <si>
    <t>BE2022053673</t>
  </si>
  <si>
    <t>BE2022053808</t>
  </si>
  <si>
    <t>BE2022054021</t>
  </si>
  <si>
    <t>BE2022055213</t>
  </si>
  <si>
    <t>BE2022056356</t>
  </si>
  <si>
    <t>BE2022056985</t>
  </si>
  <si>
    <t>BE2022057507</t>
  </si>
  <si>
    <t>BE2022057660</t>
  </si>
  <si>
    <t>BE2022059173</t>
  </si>
  <si>
    <t>BE2022060508</t>
  </si>
  <si>
    <t>BE2022062862</t>
  </si>
  <si>
    <t>BE2022065470</t>
  </si>
  <si>
    <t>BE2022066743</t>
  </si>
  <si>
    <t>BE2022067800</t>
  </si>
  <si>
    <t>BE2022073421</t>
  </si>
  <si>
    <t>BE2022074024</t>
  </si>
  <si>
    <t>BE2022074107</t>
  </si>
  <si>
    <t>JOSE IGNACIO RUIZ TARANGO SC DE RL DE CV</t>
  </si>
  <si>
    <t>BE2022074395</t>
  </si>
  <si>
    <t>BE2022079660</t>
  </si>
  <si>
    <t>BE2022080029</t>
  </si>
  <si>
    <t>BE2022083442</t>
  </si>
  <si>
    <t>BE2022085441</t>
  </si>
  <si>
    <t>BE2022087825</t>
  </si>
  <si>
    <t>BE2022089358</t>
  </si>
  <si>
    <t>BE2022096247</t>
  </si>
  <si>
    <t>BE2022096614</t>
  </si>
  <si>
    <t>BE2022101344</t>
  </si>
  <si>
    <t>BE2022101488</t>
  </si>
  <si>
    <t>BE2022106143</t>
  </si>
  <si>
    <t>BE2022108809</t>
  </si>
  <si>
    <t>BE2022110240</t>
  </si>
  <si>
    <t>BE2022112360</t>
  </si>
  <si>
    <t>BE2022115955</t>
  </si>
  <si>
    <t>BE2022117365</t>
  </si>
  <si>
    <t>BE2022117839</t>
  </si>
  <si>
    <t>BE2022119104</t>
  </si>
  <si>
    <t>JOSE ALEJANDRO CANO SANCHEZ</t>
  </si>
  <si>
    <t>BE2022122544</t>
  </si>
  <si>
    <t>BE2022128369</t>
  </si>
  <si>
    <t>LOLOS PRODUCTOS DEL MAR SC DE RL DE CV</t>
  </si>
  <si>
    <t>BE2022128385</t>
  </si>
  <si>
    <t>BE2022130302</t>
  </si>
  <si>
    <t>BE2022132809</t>
  </si>
  <si>
    <t>BE2022133630</t>
  </si>
  <si>
    <t>BE2022135751</t>
  </si>
  <si>
    <t>BE2022137738</t>
  </si>
  <si>
    <t>BE2022139299</t>
  </si>
  <si>
    <t>BE2022140435</t>
  </si>
  <si>
    <t>BE2022142503</t>
  </si>
  <si>
    <t>BE2022142587</t>
  </si>
  <si>
    <t>BE2022143032</t>
  </si>
  <si>
    <t>BE2022143969</t>
  </si>
  <si>
    <t>BE2022146074</t>
  </si>
  <si>
    <t>BE2022147659</t>
  </si>
  <si>
    <t>BE2022148483</t>
  </si>
  <si>
    <t>BE2022148486</t>
  </si>
  <si>
    <t>BE2022156052</t>
  </si>
  <si>
    <t>BE2022158321</t>
  </si>
  <si>
    <t>BE2022160322</t>
  </si>
  <si>
    <t>BE2022160479</t>
  </si>
  <si>
    <t>BE2022161260</t>
  </si>
  <si>
    <t>BE2022162151</t>
  </si>
  <si>
    <t>BE2022165492</t>
  </si>
  <si>
    <t>SCPP EL PULPO SCL</t>
  </si>
  <si>
    <t>BE2022169763</t>
  </si>
  <si>
    <t>BAHIA DE LOBOS AL COLORADO</t>
  </si>
  <si>
    <t>BE2022171382</t>
  </si>
  <si>
    <t>BE2022171642</t>
  </si>
  <si>
    <t>BE2022172860</t>
  </si>
  <si>
    <t>BE2022172970</t>
  </si>
  <si>
    <t>BE2022174561</t>
  </si>
  <si>
    <t>BE2022174897</t>
  </si>
  <si>
    <t>BE2022178329</t>
  </si>
  <si>
    <t>BE2022180667</t>
  </si>
  <si>
    <t>BE2022184850</t>
  </si>
  <si>
    <t>BE2022187511</t>
  </si>
  <si>
    <t>BE2022188877</t>
  </si>
  <si>
    <t>BE2022002238</t>
  </si>
  <si>
    <t>BE2022002334</t>
  </si>
  <si>
    <t>BE2022004235</t>
  </si>
  <si>
    <t>BE2022004660</t>
  </si>
  <si>
    <t>BE2022006258</t>
  </si>
  <si>
    <t>BE2022007579</t>
  </si>
  <si>
    <t>BE2022007581</t>
  </si>
  <si>
    <t>BE2022009146</t>
  </si>
  <si>
    <t>BE2022009659</t>
  </si>
  <si>
    <t>BE2022010072</t>
  </si>
  <si>
    <t>BE2022010073</t>
  </si>
  <si>
    <t>BE2022016489</t>
  </si>
  <si>
    <t>BE2022017530</t>
  </si>
  <si>
    <t>BE2022017971</t>
  </si>
  <si>
    <t>BE2022019780</t>
  </si>
  <si>
    <t>BE2022020738</t>
  </si>
  <si>
    <t>BE2022028255</t>
  </si>
  <si>
    <t>BE2022030453</t>
  </si>
  <si>
    <t>BE2022030622</t>
  </si>
  <si>
    <t>BE2022033761</t>
  </si>
  <si>
    <t>BE2022034721</t>
  </si>
  <si>
    <t>BE2022035242</t>
  </si>
  <si>
    <t>BE2022038278</t>
  </si>
  <si>
    <t>BE2022041673</t>
  </si>
  <si>
    <t>BE2022042618</t>
  </si>
  <si>
    <t>BE2022044390</t>
  </si>
  <si>
    <t>BE2022045134</t>
  </si>
  <si>
    <t>BE2022046419</t>
  </si>
  <si>
    <t>BE2022046675</t>
  </si>
  <si>
    <t>BE2022048011</t>
  </si>
  <si>
    <t>BE2022049355</t>
  </si>
  <si>
    <t>BE2022050534</t>
  </si>
  <si>
    <t>BE2022052766</t>
  </si>
  <si>
    <t>BE2022054147</t>
  </si>
  <si>
    <t>BE2022055653</t>
  </si>
  <si>
    <t>BE2022057438</t>
  </si>
  <si>
    <t>BE2022058330</t>
  </si>
  <si>
    <t>BE2022059034</t>
  </si>
  <si>
    <t>BE2022060469</t>
  </si>
  <si>
    <t>BE2022061617</t>
  </si>
  <si>
    <t>BE2022062566</t>
  </si>
  <si>
    <t>BE2022064628</t>
  </si>
  <si>
    <t>BE2022065678</t>
  </si>
  <si>
    <t>BE2022066956</t>
  </si>
  <si>
    <t>BE2022067856</t>
  </si>
  <si>
    <t>BE2022069413</t>
  </si>
  <si>
    <t>BE2022070328</t>
  </si>
  <si>
    <t>BE2022071413</t>
  </si>
  <si>
    <t>BE2022073230</t>
  </si>
  <si>
    <t>BE2022073625</t>
  </si>
  <si>
    <t>BE2022074948</t>
  </si>
  <si>
    <t>BE2022076050</t>
  </si>
  <si>
    <t>BE2022078175</t>
  </si>
  <si>
    <t>BE2022080339</t>
  </si>
  <si>
    <t>BE2022082067</t>
  </si>
  <si>
    <t>BE2022083522</t>
  </si>
  <si>
    <t>BE2022085390</t>
  </si>
  <si>
    <t>BE2022091143</t>
  </si>
  <si>
    <t>BE2022094259</t>
  </si>
  <si>
    <t>BE2022095974</t>
  </si>
  <si>
    <t>BE2022098664</t>
  </si>
  <si>
    <t>BE2022102174</t>
  </si>
  <si>
    <t>BE2022104539</t>
  </si>
  <si>
    <t>BE2022105799</t>
  </si>
  <si>
    <t>BE2022107629</t>
  </si>
  <si>
    <t>BE2022112540</t>
  </si>
  <si>
    <t>BE2022115029</t>
  </si>
  <si>
    <t>BE2022117019</t>
  </si>
  <si>
    <t>BE2022117476</t>
  </si>
  <si>
    <t>BE2022119232</t>
  </si>
  <si>
    <t>BE2022122633</t>
  </si>
  <si>
    <t>BE2022124678</t>
  </si>
  <si>
    <t>BE2022146236</t>
  </si>
  <si>
    <t>LEOPOLDO ENCINAS BRACAMONTES</t>
  </si>
  <si>
    <t>BE2022169841</t>
  </si>
  <si>
    <t>BE2022169846</t>
  </si>
  <si>
    <t>BE2022169850</t>
  </si>
  <si>
    <t>BE2022169853</t>
  </si>
  <si>
    <t>PRODUCCION ANUAL DE CALLO DE HACHA POR OFICINA DE PESCA</t>
  </si>
  <si>
    <t>Bahía de Kino</t>
  </si>
  <si>
    <t>Promedio histórico</t>
  </si>
  <si>
    <t>Biomasa estimada</t>
  </si>
  <si>
    <t>Cd. Obregón</t>
  </si>
  <si>
    <t xml:space="preserve">Biomasa estimada </t>
  </si>
  <si>
    <t>Golfo de Santa Clara</t>
  </si>
  <si>
    <t>Guaymas</t>
  </si>
  <si>
    <t>Hermosillo</t>
  </si>
  <si>
    <t>Huatabampo</t>
  </si>
  <si>
    <t>Puerto Libertad</t>
  </si>
  <si>
    <t>Puerto Peñasco</t>
  </si>
  <si>
    <t>TOTAL (TONELADAS)=</t>
  </si>
  <si>
    <t>Almeja blanca</t>
  </si>
  <si>
    <t>Máx. de NUMERO EMBARCACIONES</t>
  </si>
  <si>
    <t>embarcaiones reales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</si>
</sst>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/>
    <xf numFmtId="2" fontId="3" fillId="3" borderId="2" xfId="0" applyNumberFormat="1" applyFont="1" applyFill="1" applyBorder="1"/>
    <xf numFmtId="2" fontId="0" fillId="0" borderId="0" xfId="0" applyNumberFormat="1"/>
    <xf numFmtId="1" fontId="0" fillId="0" borderId="0" xfId="0" applyNumberFormat="1"/>
    <xf numFmtId="0" fontId="5" fillId="4" borderId="0" xfId="0" applyFont="1" applyFill="1" applyAlignment="1">
      <alignment horizontal="center" vertical="center"/>
    </xf>
    <xf numFmtId="0" fontId="3" fillId="3" borderId="1" xfId="0" applyFont="1" applyFill="1" applyBorder="1"/>
    <xf numFmtId="1" fontId="4" fillId="0" borderId="0" xfId="0" applyNumberFormat="1" applyFont="1"/>
    <xf numFmtId="0" fontId="0" fillId="5" borderId="0" xfId="0" applyFill="1"/>
    <xf numFmtId="0" fontId="3" fillId="0" borderId="0" xfId="0" applyFont="1"/>
    <xf numFmtId="0" fontId="3" fillId="6" borderId="0" xfId="0" applyFont="1" applyFill="1"/>
    <xf numFmtId="14" fontId="1" fillId="0" borderId="0" xfId="0" applyNumberFormat="1" applyFont="1"/>
    <xf numFmtId="1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2" fontId="4" fillId="2" borderId="0" xfId="0" applyNumberFormat="1" applyFont="1" applyFill="1"/>
    <xf numFmtId="1" fontId="4" fillId="2" borderId="0" xfId="0" applyNumberFormat="1" applyFont="1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/>
    <xf numFmtId="0" fontId="0" fillId="7" borderId="0" xfId="0" applyFill="1" applyAlignment="1">
      <alignment horizontal="left"/>
    </xf>
    <xf numFmtId="14" fontId="0" fillId="7" borderId="0" xfId="0" applyNumberFormat="1" applyFill="1" applyAlignment="1">
      <alignment horizontal="left"/>
    </xf>
    <xf numFmtId="0" fontId="0" fillId="7" borderId="0" xfId="0" applyFill="1"/>
    <xf numFmtId="43" fontId="0" fillId="7" borderId="0" xfId="1" applyFont="1" applyFill="1" applyAlignment="1">
      <alignment horizontal="left"/>
    </xf>
    <xf numFmtId="2" fontId="3" fillId="0" borderId="0" xfId="0" applyNumberFormat="1" applyFont="1"/>
    <xf numFmtId="2" fontId="3" fillId="2" borderId="0" xfId="0" applyNumberFormat="1" applyFont="1" applyFill="1"/>
    <xf numFmtId="0" fontId="6" fillId="2" borderId="0" xfId="0" applyFont="1" applyFill="1"/>
    <xf numFmtId="0" fontId="0" fillId="0" borderId="0" xfId="0" applyNumberFormat="1"/>
    <xf numFmtId="0" fontId="2" fillId="0" borderId="0" xfId="0" applyFont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0" xfId="0" applyFont="1"/>
    <xf numFmtId="0" fontId="2" fillId="8" borderId="7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9" xfId="0" applyFont="1" applyFill="1" applyBorder="1"/>
    <xf numFmtId="0" fontId="3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 inden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6062992125985"/>
          <c:y val="5.1400554097404488E-2"/>
          <c:w val="0.7944839062949296"/>
          <c:h val="0.696161417322834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'GRAFICOS HISTORICOS'!$A$5:$A$27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'GRAFICOS HISTORICOS'!$N$5:$N$27</c:f>
              <c:numCache>
                <c:formatCode>0</c:formatCode>
                <c:ptCount val="23"/>
                <c:pt idx="0">
                  <c:v>252.98</c:v>
                </c:pt>
                <c:pt idx="1">
                  <c:v>55</c:v>
                </c:pt>
                <c:pt idx="2">
                  <c:v>15.79</c:v>
                </c:pt>
                <c:pt idx="3">
                  <c:v>10.7</c:v>
                </c:pt>
                <c:pt idx="4">
                  <c:v>69.935999999999993</c:v>
                </c:pt>
                <c:pt idx="5">
                  <c:v>46.383000000000003</c:v>
                </c:pt>
                <c:pt idx="6">
                  <c:v>14.5</c:v>
                </c:pt>
                <c:pt idx="7">
                  <c:v>25.059000000000001</c:v>
                </c:pt>
                <c:pt idx="8">
                  <c:v>300.64100000000002</c:v>
                </c:pt>
                <c:pt idx="9">
                  <c:v>484.86400000000003</c:v>
                </c:pt>
                <c:pt idx="10">
                  <c:v>130.38399999999999</c:v>
                </c:pt>
                <c:pt idx="11">
                  <c:v>117.23700000000002</c:v>
                </c:pt>
                <c:pt idx="12">
                  <c:v>390.19799999999998</c:v>
                </c:pt>
                <c:pt idx="13">
                  <c:v>472.05500000000006</c:v>
                </c:pt>
                <c:pt idx="14">
                  <c:v>260.48</c:v>
                </c:pt>
                <c:pt idx="15">
                  <c:v>117.85000000000001</c:v>
                </c:pt>
                <c:pt idx="16">
                  <c:v>548.79999999999995</c:v>
                </c:pt>
                <c:pt idx="17">
                  <c:v>356.68600000000004</c:v>
                </c:pt>
                <c:pt idx="18">
                  <c:v>211.45799999999997</c:v>
                </c:pt>
                <c:pt idx="19">
                  <c:v>94.692000000000007</c:v>
                </c:pt>
                <c:pt idx="20">
                  <c:v>59.453000000000003</c:v>
                </c:pt>
                <c:pt idx="21">
                  <c:v>232.62199999999999</c:v>
                </c:pt>
                <c:pt idx="22">
                  <c:v>160.672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9-47EC-A018-794F679A1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383040"/>
        <c:axId val="277438848"/>
      </c:lineChart>
      <c:catAx>
        <c:axId val="27738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es-MX" sz="1000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Año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77438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7438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s-MX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Peso</a:t>
                </a:r>
                <a:r>
                  <a:rPr lang="es-MX" sz="1000" b="1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desembarcado (ton)</a:t>
                </a:r>
                <a:endParaRPr lang="es-MX" sz="1000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7738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b="1"/>
              <a:t>Sonora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73264110035444"/>
          <c:y val="0.13309474382157577"/>
          <c:w val="0.82398677861039915"/>
          <c:h val="0.6735304696592348"/>
        </c:manualLayout>
      </c:layout>
      <c:lineChart>
        <c:grouping val="standard"/>
        <c:varyColors val="0"/>
        <c:ser>
          <c:idx val="0"/>
          <c:order val="0"/>
          <c:tx>
            <c:strRef>
              <c:f>LOCALIDAD!$B$8</c:f>
              <c:strCache>
                <c:ptCount val="1"/>
                <c:pt idx="0">
                  <c:v>Bahía de Kino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LOCALIDAD!$C$8:$Y$8</c:f>
              <c:numCache>
                <c:formatCode>General</c:formatCode>
                <c:ptCount val="23"/>
                <c:pt idx="21">
                  <c:v>0.7</c:v>
                </c:pt>
                <c:pt idx="2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4C-470B-A1F4-E029D82772D0}"/>
            </c:ext>
          </c:extLst>
        </c:ser>
        <c:ser>
          <c:idx val="1"/>
          <c:order val="1"/>
          <c:tx>
            <c:strRef>
              <c:f>LOCALIDAD!$B$11</c:f>
              <c:strCache>
                <c:ptCount val="1"/>
                <c:pt idx="0">
                  <c:v>Cd. Obregón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LOCALIDAD!$C$11:$Y$11</c:f>
              <c:numCache>
                <c:formatCode>General</c:formatCode>
                <c:ptCount val="23"/>
                <c:pt idx="3">
                  <c:v>9.1</c:v>
                </c:pt>
                <c:pt idx="4">
                  <c:v>12.85</c:v>
                </c:pt>
                <c:pt idx="5">
                  <c:v>34.232999999999997</c:v>
                </c:pt>
                <c:pt idx="6">
                  <c:v>0</c:v>
                </c:pt>
                <c:pt idx="7">
                  <c:v>0</c:v>
                </c:pt>
                <c:pt idx="8">
                  <c:v>40.700000000000003</c:v>
                </c:pt>
                <c:pt idx="9">
                  <c:v>11.6</c:v>
                </c:pt>
                <c:pt idx="10">
                  <c:v>5.5</c:v>
                </c:pt>
                <c:pt idx="11">
                  <c:v>0</c:v>
                </c:pt>
                <c:pt idx="12">
                  <c:v>346</c:v>
                </c:pt>
                <c:pt idx="13">
                  <c:v>444.38499999999999</c:v>
                </c:pt>
                <c:pt idx="14">
                  <c:v>239.38</c:v>
                </c:pt>
                <c:pt idx="15">
                  <c:v>95.65</c:v>
                </c:pt>
                <c:pt idx="16">
                  <c:v>472</c:v>
                </c:pt>
                <c:pt idx="17">
                  <c:v>244.3</c:v>
                </c:pt>
                <c:pt idx="18">
                  <c:v>157</c:v>
                </c:pt>
                <c:pt idx="19">
                  <c:v>0.15</c:v>
                </c:pt>
                <c:pt idx="20">
                  <c:v>3.3</c:v>
                </c:pt>
                <c:pt idx="21">
                  <c:v>29.026</c:v>
                </c:pt>
                <c:pt idx="22">
                  <c:v>75.933000000000007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C-470B-A1F4-E029D82772D0}"/>
            </c:ext>
          </c:extLst>
        </c:ser>
        <c:ser>
          <c:idx val="3"/>
          <c:order val="2"/>
          <c:tx>
            <c:strRef>
              <c:f>LOCALIDAD!$B$17</c:f>
              <c:strCache>
                <c:ptCount val="1"/>
                <c:pt idx="0">
                  <c:v>Guaymas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LOCALIDAD!$C$17:$Y$17</c:f>
              <c:numCache>
                <c:formatCode>General</c:formatCode>
                <c:ptCount val="23"/>
                <c:pt idx="11">
                  <c:v>108.4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12.778</c:v>
                </c:pt>
                <c:pt idx="21">
                  <c:v>7.75</c:v>
                </c:pt>
                <c:pt idx="22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4C-470B-A1F4-E029D82772D0}"/>
            </c:ext>
          </c:extLst>
        </c:ser>
        <c:ser>
          <c:idx val="5"/>
          <c:order val="3"/>
          <c:tx>
            <c:strRef>
              <c:f>LOCALIDAD!$B$23</c:f>
              <c:strCache>
                <c:ptCount val="1"/>
                <c:pt idx="0">
                  <c:v>Huatabampo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LOCALIDAD!$C$23:$Y$23</c:f>
              <c:numCache>
                <c:formatCode>General</c:formatCode>
                <c:ptCount val="23"/>
                <c:pt idx="0">
                  <c:v>10</c:v>
                </c:pt>
                <c:pt idx="1">
                  <c:v>0</c:v>
                </c:pt>
                <c:pt idx="2">
                  <c:v>15.79</c:v>
                </c:pt>
                <c:pt idx="3">
                  <c:v>1.6</c:v>
                </c:pt>
                <c:pt idx="4">
                  <c:v>48.386000000000003</c:v>
                </c:pt>
                <c:pt idx="5">
                  <c:v>4.5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0.45</c:v>
                </c:pt>
                <c:pt idx="13">
                  <c:v>8.07</c:v>
                </c:pt>
                <c:pt idx="14">
                  <c:v>4</c:v>
                </c:pt>
                <c:pt idx="15">
                  <c:v>0</c:v>
                </c:pt>
                <c:pt idx="16">
                  <c:v>42.12</c:v>
                </c:pt>
                <c:pt idx="17">
                  <c:v>65.8</c:v>
                </c:pt>
                <c:pt idx="18">
                  <c:v>15.4</c:v>
                </c:pt>
                <c:pt idx="19">
                  <c:v>22.9</c:v>
                </c:pt>
                <c:pt idx="20">
                  <c:v>19.585000000000001</c:v>
                </c:pt>
                <c:pt idx="21">
                  <c:v>43.1</c:v>
                </c:pt>
                <c:pt idx="22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4C-470B-A1F4-E029D82772D0}"/>
            </c:ext>
          </c:extLst>
        </c:ser>
        <c:ser>
          <c:idx val="6"/>
          <c:order val="4"/>
          <c:tx>
            <c:strRef>
              <c:f>LOCALIDAD!$B$26</c:f>
              <c:strCache>
                <c:ptCount val="1"/>
                <c:pt idx="0">
                  <c:v>Puerto Libertad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LOCALIDAD!$C$26:$Y$26</c:f>
              <c:numCache>
                <c:formatCode>General</c:formatCode>
                <c:ptCount val="23"/>
                <c:pt idx="17">
                  <c:v>3.5649999999999999</c:v>
                </c:pt>
                <c:pt idx="18">
                  <c:v>8.0589999999999993</c:v>
                </c:pt>
                <c:pt idx="19">
                  <c:v>7.88</c:v>
                </c:pt>
                <c:pt idx="20">
                  <c:v>2.4369999999999998</c:v>
                </c:pt>
                <c:pt idx="21">
                  <c:v>1.4279999999999999</c:v>
                </c:pt>
                <c:pt idx="22">
                  <c:v>0.28699999999999998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4C-470B-A1F4-E029D82772D0}"/>
            </c:ext>
          </c:extLst>
        </c:ser>
        <c:ser>
          <c:idx val="7"/>
          <c:order val="5"/>
          <c:tx>
            <c:strRef>
              <c:f>LOCALIDAD!$B$29</c:f>
              <c:strCache>
                <c:ptCount val="1"/>
                <c:pt idx="0">
                  <c:v>Puerto Peñasco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LOCALIDAD!$C$29:$Y$29</c:f>
              <c:numCache>
                <c:formatCode>General</c:formatCode>
                <c:ptCount val="23"/>
                <c:pt idx="0">
                  <c:v>242.98</c:v>
                </c:pt>
                <c:pt idx="1">
                  <c:v>55</c:v>
                </c:pt>
                <c:pt idx="2">
                  <c:v>0</c:v>
                </c:pt>
                <c:pt idx="3">
                  <c:v>0</c:v>
                </c:pt>
                <c:pt idx="4">
                  <c:v>8.6999999999999993</c:v>
                </c:pt>
                <c:pt idx="5">
                  <c:v>7.65</c:v>
                </c:pt>
                <c:pt idx="6">
                  <c:v>13.5</c:v>
                </c:pt>
                <c:pt idx="7">
                  <c:v>22.059000000000001</c:v>
                </c:pt>
                <c:pt idx="8">
                  <c:v>259.94099999999997</c:v>
                </c:pt>
                <c:pt idx="9">
                  <c:v>473.26400000000001</c:v>
                </c:pt>
                <c:pt idx="10">
                  <c:v>124.884</c:v>
                </c:pt>
                <c:pt idx="11">
                  <c:v>8.8369999999999997</c:v>
                </c:pt>
                <c:pt idx="12">
                  <c:v>43.747999999999998</c:v>
                </c:pt>
                <c:pt idx="13">
                  <c:v>19.600000000000001</c:v>
                </c:pt>
                <c:pt idx="14">
                  <c:v>17.100000000000001</c:v>
                </c:pt>
                <c:pt idx="15">
                  <c:v>22.2</c:v>
                </c:pt>
                <c:pt idx="16">
                  <c:v>34.68</c:v>
                </c:pt>
                <c:pt idx="17">
                  <c:v>43.021000000000001</c:v>
                </c:pt>
                <c:pt idx="18">
                  <c:v>30.998999999999999</c:v>
                </c:pt>
                <c:pt idx="19">
                  <c:v>63.762</c:v>
                </c:pt>
                <c:pt idx="20">
                  <c:v>21.353000000000002</c:v>
                </c:pt>
                <c:pt idx="21">
                  <c:v>80.040000000000006</c:v>
                </c:pt>
                <c:pt idx="22">
                  <c:v>58.252000000000002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4C-470B-A1F4-E029D8277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406208"/>
        <c:axId val="1985408704"/>
      </c:lineChart>
      <c:catAx>
        <c:axId val="198540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Producción histórica Caracol chino</a:t>
                </a:r>
                <a:r>
                  <a:rPr lang="es-MX" baseline="0"/>
                  <a:t> rosa</a:t>
                </a:r>
                <a:r>
                  <a:rPr lang="es-MX"/>
                  <a:t> (años)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85408704"/>
        <c:crosses val="autoZero"/>
        <c:auto val="1"/>
        <c:lblAlgn val="ctr"/>
        <c:lblOffset val="100"/>
        <c:noMultiLvlLbl val="0"/>
      </c:catAx>
      <c:valAx>
        <c:axId val="1985408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Peso vivo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8540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085797207106446"/>
          <c:y val="0.11196743740871816"/>
          <c:w val="0.18695969615125646"/>
          <c:h val="0.4053103197414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/>
              <a:t>Cd.</a:t>
            </a:r>
            <a:r>
              <a:rPr lang="es-MX" baseline="0"/>
              <a:t> Obregón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LOCALIDAD!$B$4</c:f>
              <c:strCache>
                <c:ptCount val="1"/>
                <c:pt idx="0">
                  <c:v>Almeja blanca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LOCALIDAD!$C$11:$Y$11</c:f>
              <c:numCache>
                <c:formatCode>General</c:formatCode>
                <c:ptCount val="23"/>
                <c:pt idx="3">
                  <c:v>9.1</c:v>
                </c:pt>
                <c:pt idx="4">
                  <c:v>12.85</c:v>
                </c:pt>
                <c:pt idx="5">
                  <c:v>34.232999999999997</c:v>
                </c:pt>
                <c:pt idx="6">
                  <c:v>0</c:v>
                </c:pt>
                <c:pt idx="7">
                  <c:v>0</c:v>
                </c:pt>
                <c:pt idx="8">
                  <c:v>40.700000000000003</c:v>
                </c:pt>
                <c:pt idx="9">
                  <c:v>11.6</c:v>
                </c:pt>
                <c:pt idx="10">
                  <c:v>5.5</c:v>
                </c:pt>
                <c:pt idx="11">
                  <c:v>0</c:v>
                </c:pt>
                <c:pt idx="12">
                  <c:v>346</c:v>
                </c:pt>
                <c:pt idx="13">
                  <c:v>444.38499999999999</c:v>
                </c:pt>
                <c:pt idx="14">
                  <c:v>239.38</c:v>
                </c:pt>
                <c:pt idx="15">
                  <c:v>95.65</c:v>
                </c:pt>
                <c:pt idx="16">
                  <c:v>472</c:v>
                </c:pt>
                <c:pt idx="17">
                  <c:v>244.3</c:v>
                </c:pt>
                <c:pt idx="18">
                  <c:v>157</c:v>
                </c:pt>
                <c:pt idx="19">
                  <c:v>0.15</c:v>
                </c:pt>
                <c:pt idx="20">
                  <c:v>3.3</c:v>
                </c:pt>
                <c:pt idx="21">
                  <c:v>29.026</c:v>
                </c:pt>
                <c:pt idx="22">
                  <c:v>75.933000000000007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3-43D7-ACC4-30304C578BAA}"/>
            </c:ext>
          </c:extLst>
        </c:ser>
        <c:ser>
          <c:idx val="1"/>
          <c:order val="1"/>
          <c:tx>
            <c:strRef>
              <c:f>LOCALIDAD!$B$12</c:f>
              <c:strCache>
                <c:ptCount val="1"/>
                <c:pt idx="0">
                  <c:v>Promedio histórico</c:v>
                </c:pt>
              </c:strCache>
            </c:strRef>
          </c:tx>
          <c:spPr>
            <a:ln w="38100" cap="flat" cmpd="sng">
              <a:solidFill>
                <a:srgbClr val="FF0000"/>
              </a:solidFill>
              <a:prstDash val="sysDash"/>
              <a:bevel/>
            </a:ln>
            <a:effectLst>
              <a:softEdge rad="12700"/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LOCALIDAD!$C$12:$Y$12</c:f>
              <c:numCache>
                <c:formatCode>General</c:formatCode>
                <c:ptCount val="23"/>
                <c:pt idx="3">
                  <c:v>111.05535000000002</c:v>
                </c:pt>
                <c:pt idx="4">
                  <c:v>111.05535000000002</c:v>
                </c:pt>
                <c:pt idx="5">
                  <c:v>111.05535000000002</c:v>
                </c:pt>
                <c:pt idx="6">
                  <c:v>111.05535000000002</c:v>
                </c:pt>
                <c:pt idx="7">
                  <c:v>111.05535000000002</c:v>
                </c:pt>
                <c:pt idx="8">
                  <c:v>111.05535000000002</c:v>
                </c:pt>
                <c:pt idx="9">
                  <c:v>111.05535000000002</c:v>
                </c:pt>
                <c:pt idx="10">
                  <c:v>111.05535000000002</c:v>
                </c:pt>
                <c:pt idx="11">
                  <c:v>111.05535000000002</c:v>
                </c:pt>
                <c:pt idx="12">
                  <c:v>111.05535000000002</c:v>
                </c:pt>
                <c:pt idx="13">
                  <c:v>111.05535000000002</c:v>
                </c:pt>
                <c:pt idx="14">
                  <c:v>111.05535000000002</c:v>
                </c:pt>
                <c:pt idx="15">
                  <c:v>111.05535000000002</c:v>
                </c:pt>
                <c:pt idx="16">
                  <c:v>111.05535000000002</c:v>
                </c:pt>
                <c:pt idx="17">
                  <c:v>111.05535000000002</c:v>
                </c:pt>
                <c:pt idx="18">
                  <c:v>111.05535000000002</c:v>
                </c:pt>
                <c:pt idx="19">
                  <c:v>111.05535000000002</c:v>
                </c:pt>
                <c:pt idx="20">
                  <c:v>111.05535000000002</c:v>
                </c:pt>
                <c:pt idx="21">
                  <c:v>111.05535000000002</c:v>
                </c:pt>
                <c:pt idx="22">
                  <c:v>111.05535000000002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3-43D7-ACC4-30304C578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hiLowLines>
        <c:marker val="1"/>
        <c:smooth val="0"/>
        <c:axId val="1901610576"/>
        <c:axId val="1901610992"/>
      </c:lineChart>
      <c:scatterChart>
        <c:scatterStyle val="lineMarker"/>
        <c:varyColors val="0"/>
        <c:ser>
          <c:idx val="2"/>
          <c:order val="2"/>
          <c:tx>
            <c:strRef>
              <c:f>LOCALIDAD!$B$13</c:f>
              <c:strCache>
                <c:ptCount val="1"/>
                <c:pt idx="0">
                  <c:v>Biomasa estimada 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33CC33"/>
              </a:solidFill>
              <a:ln w="12700">
                <a:noFill/>
                <a:round/>
              </a:ln>
              <a:effectLst/>
            </c:spPr>
          </c:marker>
          <c:yVal>
            <c:numRef>
              <c:f>LOCALIDAD!$C$13:$Y$13</c:f>
              <c:numCache>
                <c:formatCode>General</c:formatCode>
                <c:ptCount val="23"/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33-43D7-ACC4-30304C578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610576"/>
        <c:axId val="1901610992"/>
      </c:scatterChart>
      <c:catAx>
        <c:axId val="19016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Produccion histórica Almeja blanca</a:t>
                </a:r>
                <a:r>
                  <a:rPr lang="es-MX" baseline="0"/>
                  <a:t> </a:t>
                </a:r>
                <a:r>
                  <a:rPr lang="es-MX" i="1" baseline="0"/>
                  <a:t>Dosinia ponderosa </a:t>
                </a:r>
                <a:r>
                  <a:rPr lang="es-MX" i="1"/>
                  <a:t>(t</a:t>
                </a:r>
                <a:r>
                  <a:rPr lang="es-MX" i="1" baseline="0"/>
                  <a:t> </a:t>
                </a:r>
                <a:r>
                  <a:rPr lang="es-MX"/>
                  <a:t>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992"/>
        <c:crosses val="autoZero"/>
        <c:auto val="1"/>
        <c:lblAlgn val="ctr"/>
        <c:lblOffset val="100"/>
        <c:noMultiLvlLbl val="0"/>
      </c:catAx>
      <c:valAx>
        <c:axId val="190161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Peso vivo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111400324780864"/>
          <c:y val="0.135832895888014"/>
          <c:w val="0.22991375876357842"/>
          <c:h val="0.164951006124234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/>
              <a:t>Guaymas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LOCALIDAD!$B$4</c:f>
              <c:strCache>
                <c:ptCount val="1"/>
                <c:pt idx="0">
                  <c:v>Almeja blanca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LOCALIDAD!$C$17:$Y$17</c:f>
              <c:numCache>
                <c:formatCode>General</c:formatCode>
                <c:ptCount val="23"/>
                <c:pt idx="11">
                  <c:v>108.4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12.778</c:v>
                </c:pt>
                <c:pt idx="21">
                  <c:v>7.75</c:v>
                </c:pt>
                <c:pt idx="22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26-4BED-96B7-7DC9B4B81E51}"/>
            </c:ext>
          </c:extLst>
        </c:ser>
        <c:ser>
          <c:idx val="1"/>
          <c:order val="1"/>
          <c:tx>
            <c:strRef>
              <c:f>LOCALIDAD!$B$18</c:f>
              <c:strCache>
                <c:ptCount val="1"/>
                <c:pt idx="0">
                  <c:v>Promedio histórico</c:v>
                </c:pt>
              </c:strCache>
            </c:strRef>
          </c:tx>
          <c:spPr>
            <a:ln w="38100" cap="flat" cmpd="sng">
              <a:solidFill>
                <a:srgbClr val="FF0000"/>
              </a:solidFill>
              <a:prstDash val="sysDash"/>
              <a:bevel/>
            </a:ln>
            <a:effectLst>
              <a:softEdge rad="12700"/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LOCALIDAD!$C$18:$Y$18</c:f>
              <c:numCache>
                <c:formatCode>General</c:formatCode>
                <c:ptCount val="23"/>
                <c:pt idx="11">
                  <c:v>10.935666666666668</c:v>
                </c:pt>
                <c:pt idx="12">
                  <c:v>10.935666666666668</c:v>
                </c:pt>
                <c:pt idx="13">
                  <c:v>10.935666666666668</c:v>
                </c:pt>
                <c:pt idx="14">
                  <c:v>10.935666666666668</c:v>
                </c:pt>
                <c:pt idx="15">
                  <c:v>10.935666666666668</c:v>
                </c:pt>
                <c:pt idx="16">
                  <c:v>10.935666666666668</c:v>
                </c:pt>
                <c:pt idx="17">
                  <c:v>10.935666666666668</c:v>
                </c:pt>
                <c:pt idx="18">
                  <c:v>10.935666666666668</c:v>
                </c:pt>
                <c:pt idx="19">
                  <c:v>10.935666666666668</c:v>
                </c:pt>
                <c:pt idx="20">
                  <c:v>10.935666666666668</c:v>
                </c:pt>
                <c:pt idx="21">
                  <c:v>10.935666666666668</c:v>
                </c:pt>
                <c:pt idx="22">
                  <c:v>10.935666666666668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6-4BED-96B7-7DC9B4B8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hiLowLines>
        <c:marker val="1"/>
        <c:smooth val="0"/>
        <c:axId val="1901610576"/>
        <c:axId val="1901610992"/>
      </c:lineChart>
      <c:scatterChart>
        <c:scatterStyle val="lineMarker"/>
        <c:varyColors val="0"/>
        <c:ser>
          <c:idx val="2"/>
          <c:order val="2"/>
          <c:tx>
            <c:strRef>
              <c:f>LOCALIDAD!$B$19</c:f>
              <c:strCache>
                <c:ptCount val="1"/>
                <c:pt idx="0">
                  <c:v>Biomasa estimada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33CC33"/>
              </a:solidFill>
              <a:ln w="12700">
                <a:noFill/>
                <a:round/>
              </a:ln>
              <a:effectLst/>
            </c:spPr>
          </c:marker>
          <c:yVal>
            <c:numRef>
              <c:f>LOCALIDAD!$C$19:$Y$19</c:f>
              <c:numCache>
                <c:formatCode>General</c:formatCode>
                <c:ptCount val="23"/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26-4BED-96B7-7DC9B4B8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610576"/>
        <c:axId val="1901610992"/>
      </c:scatterChart>
      <c:catAx>
        <c:axId val="19016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Produccion histórica Almeja blanca</a:t>
                </a:r>
                <a:r>
                  <a:rPr lang="es-MX" baseline="0"/>
                  <a:t> </a:t>
                </a:r>
                <a:r>
                  <a:rPr lang="es-MX" i="1" baseline="0"/>
                  <a:t>Dosinia ponderosa </a:t>
                </a:r>
                <a:r>
                  <a:rPr lang="es-MX" i="1"/>
                  <a:t>(t</a:t>
                </a:r>
                <a:r>
                  <a:rPr lang="es-MX" i="1" baseline="0"/>
                  <a:t> </a:t>
                </a:r>
                <a:r>
                  <a:rPr lang="es-MX"/>
                  <a:t>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992"/>
        <c:crosses val="autoZero"/>
        <c:auto val="1"/>
        <c:lblAlgn val="ctr"/>
        <c:lblOffset val="100"/>
        <c:noMultiLvlLbl val="0"/>
      </c:catAx>
      <c:valAx>
        <c:axId val="190161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Peso vivo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111400324780864"/>
          <c:y val="0.135832895888014"/>
          <c:w val="0.22991375876357842"/>
          <c:h val="0.164951006124234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/>
              <a:t>Huatabampo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LOCALIDAD!$B$4</c:f>
              <c:strCache>
                <c:ptCount val="1"/>
                <c:pt idx="0">
                  <c:v>Almeja blanca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LOCALIDAD!$C$23:$Y$23</c:f>
              <c:numCache>
                <c:formatCode>General</c:formatCode>
                <c:ptCount val="23"/>
                <c:pt idx="0">
                  <c:v>10</c:v>
                </c:pt>
                <c:pt idx="1">
                  <c:v>0</c:v>
                </c:pt>
                <c:pt idx="2">
                  <c:v>15.79</c:v>
                </c:pt>
                <c:pt idx="3">
                  <c:v>1.6</c:v>
                </c:pt>
                <c:pt idx="4">
                  <c:v>48.386000000000003</c:v>
                </c:pt>
                <c:pt idx="5">
                  <c:v>4.5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0.45</c:v>
                </c:pt>
                <c:pt idx="13">
                  <c:v>8.07</c:v>
                </c:pt>
                <c:pt idx="14">
                  <c:v>4</c:v>
                </c:pt>
                <c:pt idx="15">
                  <c:v>0</c:v>
                </c:pt>
                <c:pt idx="16">
                  <c:v>42.12</c:v>
                </c:pt>
                <c:pt idx="17">
                  <c:v>65.8</c:v>
                </c:pt>
                <c:pt idx="18">
                  <c:v>15.4</c:v>
                </c:pt>
                <c:pt idx="19">
                  <c:v>22.9</c:v>
                </c:pt>
                <c:pt idx="20">
                  <c:v>19.585000000000001</c:v>
                </c:pt>
                <c:pt idx="21">
                  <c:v>43.1</c:v>
                </c:pt>
                <c:pt idx="22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B7-4630-8A6F-F0F5A7620529}"/>
            </c:ext>
          </c:extLst>
        </c:ser>
        <c:ser>
          <c:idx val="1"/>
          <c:order val="1"/>
          <c:tx>
            <c:strRef>
              <c:f>LOCALIDAD!$B$24</c:f>
              <c:strCache>
                <c:ptCount val="1"/>
                <c:pt idx="0">
                  <c:v>Promedio histórico</c:v>
                </c:pt>
              </c:strCache>
            </c:strRef>
          </c:tx>
          <c:spPr>
            <a:ln w="38100" cap="flat" cmpd="sng">
              <a:solidFill>
                <a:srgbClr val="FF0000"/>
              </a:solidFill>
              <a:prstDash val="sysDash"/>
              <a:bevel/>
            </a:ln>
            <a:effectLst>
              <a:softEdge rad="12700"/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LOCALIDAD!$C$24:$Y$24</c:f>
              <c:numCache>
                <c:formatCode>General</c:formatCode>
                <c:ptCount val="23"/>
                <c:pt idx="0">
                  <c:v>14.243521739130435</c:v>
                </c:pt>
                <c:pt idx="1">
                  <c:v>14.243521739130435</c:v>
                </c:pt>
                <c:pt idx="2">
                  <c:v>14.243521739130435</c:v>
                </c:pt>
                <c:pt idx="3">
                  <c:v>14.243521739130435</c:v>
                </c:pt>
                <c:pt idx="4">
                  <c:v>14.243521739130435</c:v>
                </c:pt>
                <c:pt idx="5">
                  <c:v>14.243521739130435</c:v>
                </c:pt>
                <c:pt idx="6">
                  <c:v>14.243521739130435</c:v>
                </c:pt>
                <c:pt idx="7">
                  <c:v>14.243521739130435</c:v>
                </c:pt>
                <c:pt idx="8">
                  <c:v>14.243521739130435</c:v>
                </c:pt>
                <c:pt idx="9">
                  <c:v>14.243521739130435</c:v>
                </c:pt>
                <c:pt idx="10">
                  <c:v>14.243521739130435</c:v>
                </c:pt>
                <c:pt idx="11">
                  <c:v>14.243521739130435</c:v>
                </c:pt>
                <c:pt idx="12">
                  <c:v>14.243521739130435</c:v>
                </c:pt>
                <c:pt idx="13">
                  <c:v>14.243521739130435</c:v>
                </c:pt>
                <c:pt idx="14">
                  <c:v>14.243521739130435</c:v>
                </c:pt>
                <c:pt idx="15">
                  <c:v>14.243521739130435</c:v>
                </c:pt>
                <c:pt idx="16">
                  <c:v>14.243521739130435</c:v>
                </c:pt>
                <c:pt idx="17">
                  <c:v>14.243521739130435</c:v>
                </c:pt>
                <c:pt idx="18">
                  <c:v>14.243521739130435</c:v>
                </c:pt>
                <c:pt idx="19">
                  <c:v>14.243521739130435</c:v>
                </c:pt>
                <c:pt idx="20">
                  <c:v>14.243521739130435</c:v>
                </c:pt>
                <c:pt idx="21">
                  <c:v>14.243521739130435</c:v>
                </c:pt>
                <c:pt idx="22">
                  <c:v>14.243521739130435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7-4630-8A6F-F0F5A7620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hiLowLines>
        <c:marker val="1"/>
        <c:smooth val="0"/>
        <c:axId val="1901610576"/>
        <c:axId val="1901610992"/>
      </c:lineChart>
      <c:scatterChart>
        <c:scatterStyle val="lineMarker"/>
        <c:varyColors val="0"/>
        <c:ser>
          <c:idx val="2"/>
          <c:order val="2"/>
          <c:tx>
            <c:strRef>
              <c:f>LOCALIDAD!$B$25</c:f>
              <c:strCache>
                <c:ptCount val="1"/>
                <c:pt idx="0">
                  <c:v>Biomasa estimada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33CC33"/>
              </a:solidFill>
              <a:ln w="12700">
                <a:noFill/>
                <a:round/>
              </a:ln>
              <a:effectLst/>
            </c:spPr>
          </c:marker>
          <c:yVal>
            <c:numRef>
              <c:f>LOCALIDAD!$C$25:$Y$25</c:f>
              <c:numCache>
                <c:formatCode>General</c:formatCode>
                <c:ptCount val="23"/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B7-4630-8A6F-F0F5A7620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610576"/>
        <c:axId val="1901610992"/>
      </c:scatterChart>
      <c:catAx>
        <c:axId val="19016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Produccion histórica Almeja blanca</a:t>
                </a:r>
                <a:r>
                  <a:rPr lang="es-MX" baseline="0"/>
                  <a:t> </a:t>
                </a:r>
                <a:r>
                  <a:rPr lang="es-MX" i="1" baseline="0"/>
                  <a:t>Dosinia ponderosa </a:t>
                </a:r>
                <a:r>
                  <a:rPr lang="es-MX" i="1"/>
                  <a:t>(t</a:t>
                </a:r>
                <a:r>
                  <a:rPr lang="es-MX" i="1" baseline="0"/>
                  <a:t> </a:t>
                </a:r>
                <a:r>
                  <a:rPr lang="es-MX"/>
                  <a:t>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992"/>
        <c:crosses val="autoZero"/>
        <c:auto val="1"/>
        <c:lblAlgn val="ctr"/>
        <c:lblOffset val="100"/>
        <c:noMultiLvlLbl val="0"/>
      </c:catAx>
      <c:valAx>
        <c:axId val="190161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Peso vivo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111400324780864"/>
          <c:y val="0.135832895888014"/>
          <c:w val="0.22991375876357842"/>
          <c:h val="0.164951006124234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/>
              <a:t>Puerto Libertad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LOCALIDAD!$B$4</c:f>
              <c:strCache>
                <c:ptCount val="1"/>
                <c:pt idx="0">
                  <c:v>Almeja blanca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LOCALIDAD!$C$26:$Y$26</c:f>
              <c:numCache>
                <c:formatCode>General</c:formatCode>
                <c:ptCount val="23"/>
                <c:pt idx="17">
                  <c:v>3.5649999999999999</c:v>
                </c:pt>
                <c:pt idx="18">
                  <c:v>8.0589999999999993</c:v>
                </c:pt>
                <c:pt idx="19">
                  <c:v>7.88</c:v>
                </c:pt>
                <c:pt idx="20">
                  <c:v>2.4369999999999998</c:v>
                </c:pt>
                <c:pt idx="21">
                  <c:v>1.4279999999999999</c:v>
                </c:pt>
                <c:pt idx="22">
                  <c:v>0.28699999999999998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D-4549-A470-956C2D973B8A}"/>
            </c:ext>
          </c:extLst>
        </c:ser>
        <c:ser>
          <c:idx val="1"/>
          <c:order val="1"/>
          <c:tx>
            <c:strRef>
              <c:f>LOCALIDAD!$B$27</c:f>
              <c:strCache>
                <c:ptCount val="1"/>
                <c:pt idx="0">
                  <c:v>Promedio histórico</c:v>
                </c:pt>
              </c:strCache>
            </c:strRef>
          </c:tx>
          <c:spPr>
            <a:ln w="38100" cap="flat" cmpd="sng">
              <a:solidFill>
                <a:srgbClr val="FF0000"/>
              </a:solidFill>
              <a:prstDash val="sysDash"/>
              <a:bevel/>
            </a:ln>
            <a:effectLst>
              <a:softEdge rad="12700"/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LOCALIDAD!$C$27:$Y$27</c:f>
              <c:numCache>
                <c:formatCode>General</c:formatCode>
                <c:ptCount val="23"/>
                <c:pt idx="17">
                  <c:v>3.9426666666666663</c:v>
                </c:pt>
                <c:pt idx="18">
                  <c:v>3.9426666666666663</c:v>
                </c:pt>
                <c:pt idx="19">
                  <c:v>3.9426666666666663</c:v>
                </c:pt>
                <c:pt idx="20">
                  <c:v>3.9426666666666663</c:v>
                </c:pt>
                <c:pt idx="21">
                  <c:v>3.9426666666666663</c:v>
                </c:pt>
                <c:pt idx="22">
                  <c:v>3.9426666666666663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D-4549-A470-956C2D973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hiLowLines>
        <c:marker val="1"/>
        <c:smooth val="0"/>
        <c:axId val="1901610576"/>
        <c:axId val="1901610992"/>
      </c:lineChart>
      <c:scatterChart>
        <c:scatterStyle val="lineMarker"/>
        <c:varyColors val="0"/>
        <c:ser>
          <c:idx val="2"/>
          <c:order val="2"/>
          <c:tx>
            <c:strRef>
              <c:f>LOCALIDAD!$B$28</c:f>
              <c:strCache>
                <c:ptCount val="1"/>
                <c:pt idx="0">
                  <c:v>Biomasa estimada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33CC33"/>
              </a:solidFill>
              <a:ln w="12700">
                <a:noFill/>
                <a:round/>
              </a:ln>
              <a:effectLst/>
            </c:spPr>
          </c:marker>
          <c:yVal>
            <c:numRef>
              <c:f>LOCALIDAD!$C$28:$Y$28</c:f>
              <c:numCache>
                <c:formatCode>General</c:formatCode>
                <c:ptCount val="23"/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BD-4549-A470-956C2D973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610576"/>
        <c:axId val="1901610992"/>
      </c:scatterChart>
      <c:catAx>
        <c:axId val="19016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Produccion histórica Almeja blanca</a:t>
                </a:r>
                <a:r>
                  <a:rPr lang="es-MX" baseline="0"/>
                  <a:t> </a:t>
                </a:r>
                <a:r>
                  <a:rPr lang="es-MX" i="1" baseline="0"/>
                  <a:t>Dosinia ponderosa </a:t>
                </a:r>
                <a:r>
                  <a:rPr lang="es-MX" i="1"/>
                  <a:t>(t</a:t>
                </a:r>
                <a:r>
                  <a:rPr lang="es-MX" i="1" baseline="0"/>
                  <a:t> </a:t>
                </a:r>
                <a:r>
                  <a:rPr lang="es-MX"/>
                  <a:t>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992"/>
        <c:crosses val="autoZero"/>
        <c:auto val="1"/>
        <c:lblAlgn val="ctr"/>
        <c:lblOffset val="100"/>
        <c:noMultiLvlLbl val="0"/>
      </c:catAx>
      <c:valAx>
        <c:axId val="190161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Peso vivo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111400324780864"/>
          <c:y val="0.135832895888014"/>
          <c:w val="0.22991375876357842"/>
          <c:h val="0.164951006124234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/>
              <a:t>Puerto Peñasco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LOCALIDAD!$B$4</c:f>
              <c:strCache>
                <c:ptCount val="1"/>
                <c:pt idx="0">
                  <c:v>Almeja blanca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LOCALIDAD!$C$29:$Y$29</c:f>
              <c:numCache>
                <c:formatCode>General</c:formatCode>
                <c:ptCount val="23"/>
                <c:pt idx="0">
                  <c:v>242.98</c:v>
                </c:pt>
                <c:pt idx="1">
                  <c:v>55</c:v>
                </c:pt>
                <c:pt idx="2">
                  <c:v>0</c:v>
                </c:pt>
                <c:pt idx="3">
                  <c:v>0</c:v>
                </c:pt>
                <c:pt idx="4">
                  <c:v>8.6999999999999993</c:v>
                </c:pt>
                <c:pt idx="5">
                  <c:v>7.65</c:v>
                </c:pt>
                <c:pt idx="6">
                  <c:v>13.5</c:v>
                </c:pt>
                <c:pt idx="7">
                  <c:v>22.059000000000001</c:v>
                </c:pt>
                <c:pt idx="8">
                  <c:v>259.94099999999997</c:v>
                </c:pt>
                <c:pt idx="9">
                  <c:v>473.26400000000001</c:v>
                </c:pt>
                <c:pt idx="10">
                  <c:v>124.884</c:v>
                </c:pt>
                <c:pt idx="11">
                  <c:v>8.8369999999999997</c:v>
                </c:pt>
                <c:pt idx="12">
                  <c:v>43.747999999999998</c:v>
                </c:pt>
                <c:pt idx="13">
                  <c:v>19.600000000000001</c:v>
                </c:pt>
                <c:pt idx="14">
                  <c:v>17.100000000000001</c:v>
                </c:pt>
                <c:pt idx="15">
                  <c:v>22.2</c:v>
                </c:pt>
                <c:pt idx="16">
                  <c:v>34.68</c:v>
                </c:pt>
                <c:pt idx="17">
                  <c:v>43.021000000000001</c:v>
                </c:pt>
                <c:pt idx="18">
                  <c:v>30.998999999999999</c:v>
                </c:pt>
                <c:pt idx="19">
                  <c:v>63.762</c:v>
                </c:pt>
                <c:pt idx="20">
                  <c:v>21.353000000000002</c:v>
                </c:pt>
                <c:pt idx="21">
                  <c:v>80.040000000000006</c:v>
                </c:pt>
                <c:pt idx="22">
                  <c:v>58.252000000000002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0-4543-97C6-2E4F2A9846E8}"/>
            </c:ext>
          </c:extLst>
        </c:ser>
        <c:ser>
          <c:idx val="1"/>
          <c:order val="1"/>
          <c:tx>
            <c:strRef>
              <c:f>LOCALIDAD!$B$30</c:f>
              <c:strCache>
                <c:ptCount val="1"/>
                <c:pt idx="0">
                  <c:v>Promedio histórico</c:v>
                </c:pt>
              </c:strCache>
            </c:strRef>
          </c:tx>
          <c:spPr>
            <a:ln w="38100" cap="flat" cmpd="sng">
              <a:solidFill>
                <a:srgbClr val="FF0000"/>
              </a:solidFill>
              <a:prstDash val="sysDash"/>
              <a:bevel/>
            </a:ln>
            <a:effectLst>
              <a:softEdge rad="12700"/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LOCALIDAD!$C$30:$Y$30</c:f>
              <c:numCache>
                <c:formatCode>General</c:formatCode>
                <c:ptCount val="23"/>
                <c:pt idx="0">
                  <c:v>71.807391304347817</c:v>
                </c:pt>
                <c:pt idx="1">
                  <c:v>71.807391304347817</c:v>
                </c:pt>
                <c:pt idx="2">
                  <c:v>71.807391304347817</c:v>
                </c:pt>
                <c:pt idx="3">
                  <c:v>71.807391304347817</c:v>
                </c:pt>
                <c:pt idx="4">
                  <c:v>71.807391304347817</c:v>
                </c:pt>
                <c:pt idx="5">
                  <c:v>71.807391304347817</c:v>
                </c:pt>
                <c:pt idx="6">
                  <c:v>71.807391304347817</c:v>
                </c:pt>
                <c:pt idx="7">
                  <c:v>71.807391304347817</c:v>
                </c:pt>
                <c:pt idx="8">
                  <c:v>71.807391304347817</c:v>
                </c:pt>
                <c:pt idx="9">
                  <c:v>71.807391304347817</c:v>
                </c:pt>
                <c:pt idx="10">
                  <c:v>71.807391304347817</c:v>
                </c:pt>
                <c:pt idx="11">
                  <c:v>71.807391304347817</c:v>
                </c:pt>
                <c:pt idx="12">
                  <c:v>71.807391304347817</c:v>
                </c:pt>
                <c:pt idx="13">
                  <c:v>71.807391304347817</c:v>
                </c:pt>
                <c:pt idx="14">
                  <c:v>71.807391304347817</c:v>
                </c:pt>
                <c:pt idx="15">
                  <c:v>71.807391304347817</c:v>
                </c:pt>
                <c:pt idx="16">
                  <c:v>71.807391304347817</c:v>
                </c:pt>
                <c:pt idx="17">
                  <c:v>71.807391304347817</c:v>
                </c:pt>
                <c:pt idx="18">
                  <c:v>71.807391304347817</c:v>
                </c:pt>
                <c:pt idx="19">
                  <c:v>71.807391304347817</c:v>
                </c:pt>
                <c:pt idx="20">
                  <c:v>71.807391304347817</c:v>
                </c:pt>
                <c:pt idx="21">
                  <c:v>71.807391304347817</c:v>
                </c:pt>
                <c:pt idx="22">
                  <c:v>71.807391304347817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0-4543-97C6-2E4F2A984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hiLowLines>
        <c:marker val="1"/>
        <c:smooth val="0"/>
        <c:axId val="1901610576"/>
        <c:axId val="1901610992"/>
      </c:lineChart>
      <c:scatterChart>
        <c:scatterStyle val="lineMarker"/>
        <c:varyColors val="0"/>
        <c:ser>
          <c:idx val="2"/>
          <c:order val="2"/>
          <c:tx>
            <c:strRef>
              <c:f>LOCALIDAD!$B$28</c:f>
              <c:strCache>
                <c:ptCount val="1"/>
                <c:pt idx="0">
                  <c:v>Biomasa estimada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33CC33"/>
              </a:solidFill>
              <a:ln w="12700">
                <a:noFill/>
                <a:round/>
              </a:ln>
              <a:effectLst/>
            </c:spPr>
          </c:marker>
          <c:yVal>
            <c:numRef>
              <c:f>LOCALIDAD!$C$31:$Y$31</c:f>
              <c:numCache>
                <c:formatCode>General</c:formatCode>
                <c:ptCount val="23"/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40-4543-97C6-2E4F2A984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610576"/>
        <c:axId val="1901610992"/>
      </c:scatterChart>
      <c:catAx>
        <c:axId val="19016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Produccion histórica Almeja blanca</a:t>
                </a:r>
                <a:r>
                  <a:rPr lang="es-MX" baseline="0"/>
                  <a:t> </a:t>
                </a:r>
                <a:r>
                  <a:rPr lang="es-MX" i="1" baseline="0"/>
                  <a:t>Dosinia ponderosa </a:t>
                </a:r>
                <a:r>
                  <a:rPr lang="es-MX" i="1"/>
                  <a:t>(t</a:t>
                </a:r>
                <a:r>
                  <a:rPr lang="es-MX" i="1" baseline="0"/>
                  <a:t> </a:t>
                </a:r>
                <a:r>
                  <a:rPr lang="es-MX"/>
                  <a:t>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992"/>
        <c:crosses val="autoZero"/>
        <c:auto val="1"/>
        <c:lblAlgn val="ctr"/>
        <c:lblOffset val="100"/>
        <c:noMultiLvlLbl val="0"/>
      </c:catAx>
      <c:valAx>
        <c:axId val="190161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Peso vivo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111400324780864"/>
          <c:y val="0.135832895888014"/>
          <c:w val="0.22991375876357842"/>
          <c:h val="0.164951006124234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52844330287595"/>
          <c:y val="5.1400745959386672E-2"/>
          <c:w val="0.79448390629492949"/>
          <c:h val="0.69616141732283465"/>
        </c:manualLayout>
      </c:layout>
      <c:lineChart>
        <c:grouping val="standard"/>
        <c:varyColors val="0"/>
        <c:ser>
          <c:idx val="0"/>
          <c:order val="0"/>
          <c:tx>
            <c:strRef>
              <c:f>'GRAFICOS HISTORICOS'!$P$3</c:f>
              <c:strCache>
                <c:ptCount val="1"/>
                <c:pt idx="0">
                  <c:v>No. Avisos de arribos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'GRAFICOS HISTORICOS'!$A$5:$A$27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'GRAFICOS HISTORICOS'!$P$5:$P$27</c:f>
              <c:numCache>
                <c:formatCode>General</c:formatCode>
                <c:ptCount val="23"/>
                <c:pt idx="0">
                  <c:v>23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20</c:v>
                </c:pt>
                <c:pt idx="5">
                  <c:v>16</c:v>
                </c:pt>
                <c:pt idx="6">
                  <c:v>11</c:v>
                </c:pt>
                <c:pt idx="7">
                  <c:v>17</c:v>
                </c:pt>
                <c:pt idx="8">
                  <c:v>97</c:v>
                </c:pt>
                <c:pt idx="9">
                  <c:v>158</c:v>
                </c:pt>
                <c:pt idx="10">
                  <c:v>31</c:v>
                </c:pt>
                <c:pt idx="11">
                  <c:v>7</c:v>
                </c:pt>
                <c:pt idx="12">
                  <c:v>31</c:v>
                </c:pt>
                <c:pt idx="13">
                  <c:v>31</c:v>
                </c:pt>
                <c:pt idx="14">
                  <c:v>33</c:v>
                </c:pt>
                <c:pt idx="15">
                  <c:v>25</c:v>
                </c:pt>
                <c:pt idx="16">
                  <c:v>84</c:v>
                </c:pt>
                <c:pt idx="17">
                  <c:v>92</c:v>
                </c:pt>
                <c:pt idx="18">
                  <c:v>113</c:v>
                </c:pt>
                <c:pt idx="19">
                  <c:v>120</c:v>
                </c:pt>
                <c:pt idx="20">
                  <c:v>122</c:v>
                </c:pt>
                <c:pt idx="21">
                  <c:v>183</c:v>
                </c:pt>
                <c:pt idx="22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3-4406-AD91-F47C546D7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77312"/>
        <c:axId val="209279232"/>
      </c:lineChart>
      <c:catAx>
        <c:axId val="20927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es-MX" sz="1000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Año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09279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2792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s-MX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Número de avisos de arribo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0927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19635383414922"/>
          <c:y val="4.5552792743012403E-2"/>
          <c:w val="0.72440944881889802"/>
          <c:h val="0.6201381406271584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'GRAFICOS HISTORICOS'!$A$5:$A$27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'GRAFICOS HISTORICOS'!$N$5:$N$27</c:f>
              <c:numCache>
                <c:formatCode>0</c:formatCode>
                <c:ptCount val="23"/>
                <c:pt idx="0">
                  <c:v>252.98</c:v>
                </c:pt>
                <c:pt idx="1">
                  <c:v>55</c:v>
                </c:pt>
                <c:pt idx="2">
                  <c:v>15.79</c:v>
                </c:pt>
                <c:pt idx="3">
                  <c:v>10.7</c:v>
                </c:pt>
                <c:pt idx="4">
                  <c:v>69.935999999999993</c:v>
                </c:pt>
                <c:pt idx="5">
                  <c:v>46.383000000000003</c:v>
                </c:pt>
                <c:pt idx="6">
                  <c:v>14.5</c:v>
                </c:pt>
                <c:pt idx="7">
                  <c:v>25.059000000000001</c:v>
                </c:pt>
                <c:pt idx="8">
                  <c:v>300.64100000000002</c:v>
                </c:pt>
                <c:pt idx="9">
                  <c:v>484.86400000000003</c:v>
                </c:pt>
                <c:pt idx="10">
                  <c:v>130.38399999999999</c:v>
                </c:pt>
                <c:pt idx="11">
                  <c:v>117.23700000000002</c:v>
                </c:pt>
                <c:pt idx="12">
                  <c:v>390.19799999999998</c:v>
                </c:pt>
                <c:pt idx="13">
                  <c:v>472.05500000000006</c:v>
                </c:pt>
                <c:pt idx="14">
                  <c:v>260.48</c:v>
                </c:pt>
                <c:pt idx="15">
                  <c:v>117.85000000000001</c:v>
                </c:pt>
                <c:pt idx="16">
                  <c:v>548.79999999999995</c:v>
                </c:pt>
                <c:pt idx="17">
                  <c:v>356.68600000000004</c:v>
                </c:pt>
                <c:pt idx="18">
                  <c:v>211.45799999999997</c:v>
                </c:pt>
                <c:pt idx="19">
                  <c:v>94.692000000000007</c:v>
                </c:pt>
                <c:pt idx="20">
                  <c:v>59.453000000000003</c:v>
                </c:pt>
                <c:pt idx="21">
                  <c:v>232.62199999999999</c:v>
                </c:pt>
                <c:pt idx="22">
                  <c:v>160.672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1-412A-8A0C-2BDAB8A9A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9168"/>
        <c:axId val="209481088"/>
      </c:lineChart>
      <c:lineChart>
        <c:grouping val="standard"/>
        <c:varyColors val="0"/>
        <c:ser>
          <c:idx val="34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'GRAFICOS HISTORICOS'!$A$5:$A$27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'GRAFICOS HISTORICOS'!$Q$5:$Q$27</c:f>
              <c:numCache>
                <c:formatCode>0.00</c:formatCode>
                <c:ptCount val="23"/>
                <c:pt idx="0">
                  <c:v>6.1739130434782608</c:v>
                </c:pt>
                <c:pt idx="1">
                  <c:v>7</c:v>
                </c:pt>
                <c:pt idx="2">
                  <c:v>13.25</c:v>
                </c:pt>
                <c:pt idx="3">
                  <c:v>3</c:v>
                </c:pt>
                <c:pt idx="4">
                  <c:v>12.05</c:v>
                </c:pt>
                <c:pt idx="5">
                  <c:v>5.8125</c:v>
                </c:pt>
                <c:pt idx="6">
                  <c:v>5.3636363636363633</c:v>
                </c:pt>
                <c:pt idx="7">
                  <c:v>7</c:v>
                </c:pt>
                <c:pt idx="8">
                  <c:v>18.11340206185567</c:v>
                </c:pt>
                <c:pt idx="9">
                  <c:v>23.645569620253166</c:v>
                </c:pt>
                <c:pt idx="10">
                  <c:v>24.64516129032258</c:v>
                </c:pt>
                <c:pt idx="11">
                  <c:v>4.7142857142857144</c:v>
                </c:pt>
                <c:pt idx="12">
                  <c:v>4.32258064516129</c:v>
                </c:pt>
                <c:pt idx="13">
                  <c:v>4.258064516129032</c:v>
                </c:pt>
                <c:pt idx="14">
                  <c:v>4.3636363636363633</c:v>
                </c:pt>
                <c:pt idx="15">
                  <c:v>5.88</c:v>
                </c:pt>
                <c:pt idx="16">
                  <c:v>10.619047619047619</c:v>
                </c:pt>
                <c:pt idx="17">
                  <c:v>12.073369565217391</c:v>
                </c:pt>
                <c:pt idx="18">
                  <c:v>22.097345132743364</c:v>
                </c:pt>
                <c:pt idx="19">
                  <c:v>27.207916666666666</c:v>
                </c:pt>
                <c:pt idx="20">
                  <c:v>26.305327868852459</c:v>
                </c:pt>
                <c:pt idx="21">
                  <c:v>27.240546448087436</c:v>
                </c:pt>
                <c:pt idx="22">
                  <c:v>23.406226012793176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1-412A-8A0C-2BDAB8A9A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87616"/>
        <c:axId val="257885696"/>
      </c:lineChart>
      <c:catAx>
        <c:axId val="20947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es-MX" sz="1000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7627161989366734"/>
              <c:y val="0.78757194824331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09481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4810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s-MX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Peso</a:t>
                </a:r>
                <a:r>
                  <a:rPr lang="es-MX" sz="1000" b="1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desembarcado (ton)</a:t>
                </a:r>
                <a:endParaRPr lang="es-MX" sz="1000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09479168"/>
        <c:crosses val="autoZero"/>
        <c:crossBetween val="between"/>
      </c:valAx>
      <c:valAx>
        <c:axId val="2578856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s-MX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Precio promedio ($)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57887616"/>
        <c:crosses val="max"/>
        <c:crossBetween val="between"/>
      </c:valAx>
      <c:catAx>
        <c:axId val="25788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78856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19633483314592"/>
          <c:y val="6.3096652392135202E-2"/>
          <c:w val="0.68206903824521947"/>
          <c:h val="0.6201381406271584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'GRAFICOS HISTORICOS'!$A$5:$A$27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'GRAFICOS HISTORICOS'!$N$5:$N$27</c:f>
              <c:numCache>
                <c:formatCode>0</c:formatCode>
                <c:ptCount val="23"/>
                <c:pt idx="0">
                  <c:v>252.98</c:v>
                </c:pt>
                <c:pt idx="1">
                  <c:v>55</c:v>
                </c:pt>
                <c:pt idx="2">
                  <c:v>15.79</c:v>
                </c:pt>
                <c:pt idx="3">
                  <c:v>10.7</c:v>
                </c:pt>
                <c:pt idx="4">
                  <c:v>69.935999999999993</c:v>
                </c:pt>
                <c:pt idx="5">
                  <c:v>46.383000000000003</c:v>
                </c:pt>
                <c:pt idx="6">
                  <c:v>14.5</c:v>
                </c:pt>
                <c:pt idx="7">
                  <c:v>25.059000000000001</c:v>
                </c:pt>
                <c:pt idx="8">
                  <c:v>300.64100000000002</c:v>
                </c:pt>
                <c:pt idx="9">
                  <c:v>484.86400000000003</c:v>
                </c:pt>
                <c:pt idx="10">
                  <c:v>130.38399999999999</c:v>
                </c:pt>
                <c:pt idx="11">
                  <c:v>117.23700000000002</c:v>
                </c:pt>
                <c:pt idx="12">
                  <c:v>390.19799999999998</c:v>
                </c:pt>
                <c:pt idx="13">
                  <c:v>472.05500000000006</c:v>
                </c:pt>
                <c:pt idx="14">
                  <c:v>260.48</c:v>
                </c:pt>
                <c:pt idx="15">
                  <c:v>117.85000000000001</c:v>
                </c:pt>
                <c:pt idx="16">
                  <c:v>548.79999999999995</c:v>
                </c:pt>
                <c:pt idx="17">
                  <c:v>356.68600000000004</c:v>
                </c:pt>
                <c:pt idx="18">
                  <c:v>211.45799999999997</c:v>
                </c:pt>
                <c:pt idx="19">
                  <c:v>94.692000000000007</c:v>
                </c:pt>
                <c:pt idx="20">
                  <c:v>59.453000000000003</c:v>
                </c:pt>
                <c:pt idx="21">
                  <c:v>232.62199999999999</c:v>
                </c:pt>
                <c:pt idx="22">
                  <c:v>160.672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8-4943-A5E5-BC46F8ADE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42432"/>
        <c:axId val="258260992"/>
      </c:lineChart>
      <c:lineChart>
        <c:grouping val="standard"/>
        <c:varyColors val="0"/>
        <c:ser>
          <c:idx val="34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'GRAFICOS HISTORICOS'!$A$5:$A$27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'GRAFICOS HISTORICOS'!$S$5:$S$27</c:f>
              <c:numCache>
                <c:formatCode>General</c:formatCode>
                <c:ptCount val="2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 formatCode="0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 formatCode="0">
                  <c:v>23</c:v>
                </c:pt>
                <c:pt idx="9" formatCode="0">
                  <c:v>38</c:v>
                </c:pt>
                <c:pt idx="10" formatCode="0">
                  <c:v>13</c:v>
                </c:pt>
                <c:pt idx="11" formatCode="0">
                  <c:v>3</c:v>
                </c:pt>
                <c:pt idx="12" formatCode="0">
                  <c:v>46</c:v>
                </c:pt>
                <c:pt idx="13" formatCode="0">
                  <c:v>48</c:v>
                </c:pt>
                <c:pt idx="14" formatCode="0">
                  <c:v>28</c:v>
                </c:pt>
                <c:pt idx="15" formatCode="0">
                  <c:v>17</c:v>
                </c:pt>
                <c:pt idx="16" formatCode="0">
                  <c:v>27</c:v>
                </c:pt>
                <c:pt idx="17" formatCode="0">
                  <c:v>41</c:v>
                </c:pt>
                <c:pt idx="18" formatCode="0">
                  <c:v>40</c:v>
                </c:pt>
                <c:pt idx="19" formatCode="0">
                  <c:v>28</c:v>
                </c:pt>
                <c:pt idx="20" formatCode="0">
                  <c:v>89</c:v>
                </c:pt>
                <c:pt idx="21" formatCode="0">
                  <c:v>50</c:v>
                </c:pt>
                <c:pt idx="22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8-4943-A5E5-BC46F8ADE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50240"/>
        <c:axId val="258262912"/>
      </c:lineChart>
      <c:catAx>
        <c:axId val="25824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es-MX" sz="1000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7627161989366745"/>
              <c:y val="0.78757194824331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5826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8260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s-MX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Peso</a:t>
                </a:r>
                <a:r>
                  <a:rPr lang="es-MX" sz="1000" b="1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desembarcado (ton)</a:t>
                </a:r>
                <a:endParaRPr lang="es-MX" sz="1000" b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58242432"/>
        <c:crosses val="autoZero"/>
        <c:crossBetween val="between"/>
      </c:valAx>
      <c:valAx>
        <c:axId val="2582629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s-MX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Número</a:t>
                </a:r>
                <a:r>
                  <a:rPr lang="es-MX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de embarcaciones</a:t>
                </a:r>
                <a:endParaRPr lang="es-MX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59850240"/>
        <c:crosses val="max"/>
        <c:crossBetween val="between"/>
      </c:valAx>
      <c:catAx>
        <c:axId val="25985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2629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51776262080949E-2"/>
          <c:y val="3.6960293750895414E-2"/>
          <c:w val="0.89286317471185672"/>
          <c:h val="0.729855603302878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'GRAFICOS HISTORICOS'!$A$5:$A$27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'GRAFICOS HISTORICOS'!$N$5:$N$27</c:f>
              <c:numCache>
                <c:formatCode>0</c:formatCode>
                <c:ptCount val="23"/>
                <c:pt idx="0">
                  <c:v>252.98</c:v>
                </c:pt>
                <c:pt idx="1">
                  <c:v>55</c:v>
                </c:pt>
                <c:pt idx="2">
                  <c:v>15.79</c:v>
                </c:pt>
                <c:pt idx="3">
                  <c:v>10.7</c:v>
                </c:pt>
                <c:pt idx="4">
                  <c:v>69.935999999999993</c:v>
                </c:pt>
                <c:pt idx="5">
                  <c:v>46.383000000000003</c:v>
                </c:pt>
                <c:pt idx="6">
                  <c:v>14.5</c:v>
                </c:pt>
                <c:pt idx="7">
                  <c:v>25.059000000000001</c:v>
                </c:pt>
                <c:pt idx="8">
                  <c:v>300.64100000000002</c:v>
                </c:pt>
                <c:pt idx="9">
                  <c:v>484.86400000000003</c:v>
                </c:pt>
                <c:pt idx="10">
                  <c:v>130.38399999999999</c:v>
                </c:pt>
                <c:pt idx="11">
                  <c:v>117.23700000000002</c:v>
                </c:pt>
                <c:pt idx="12">
                  <c:v>390.19799999999998</c:v>
                </c:pt>
                <c:pt idx="13">
                  <c:v>472.05500000000006</c:v>
                </c:pt>
                <c:pt idx="14">
                  <c:v>260.48</c:v>
                </c:pt>
                <c:pt idx="15">
                  <c:v>117.85000000000001</c:v>
                </c:pt>
                <c:pt idx="16">
                  <c:v>548.79999999999995</c:v>
                </c:pt>
                <c:pt idx="17">
                  <c:v>356.68600000000004</c:v>
                </c:pt>
                <c:pt idx="18">
                  <c:v>211.45799999999997</c:v>
                </c:pt>
                <c:pt idx="19">
                  <c:v>94.692000000000007</c:v>
                </c:pt>
                <c:pt idx="20">
                  <c:v>59.453000000000003</c:v>
                </c:pt>
                <c:pt idx="21">
                  <c:v>232.62199999999999</c:v>
                </c:pt>
                <c:pt idx="22">
                  <c:v>160.672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2-4760-BE37-E787AF68D643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'GRAFICOS HISTORICOS'!$A$5:$A$27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'GRAFICOS HISTORICOS'!$O$5:$O$27</c:f>
              <c:numCache>
                <c:formatCode>0.00</c:formatCode>
                <c:ptCount val="23"/>
                <c:pt idx="0">
                  <c:v>192.54086956521738</c:v>
                </c:pt>
                <c:pt idx="1">
                  <c:v>192.54086956521738</c:v>
                </c:pt>
                <c:pt idx="2">
                  <c:v>192.54086956521738</c:v>
                </c:pt>
                <c:pt idx="3">
                  <c:v>192.54086956521738</c:v>
                </c:pt>
                <c:pt idx="4">
                  <c:v>192.54086956521738</c:v>
                </c:pt>
                <c:pt idx="5">
                  <c:v>192.54086956521738</c:v>
                </c:pt>
                <c:pt idx="6">
                  <c:v>192.54086956521738</c:v>
                </c:pt>
                <c:pt idx="7">
                  <c:v>192.54086956521738</c:v>
                </c:pt>
                <c:pt idx="8">
                  <c:v>192.54086956521738</c:v>
                </c:pt>
                <c:pt idx="9">
                  <c:v>192.54086956521738</c:v>
                </c:pt>
                <c:pt idx="10">
                  <c:v>192.54086956521738</c:v>
                </c:pt>
                <c:pt idx="11">
                  <c:v>192.54086956521738</c:v>
                </c:pt>
                <c:pt idx="12">
                  <c:v>192.54086956521738</c:v>
                </c:pt>
                <c:pt idx="13">
                  <c:v>192.54086956521738</c:v>
                </c:pt>
                <c:pt idx="14">
                  <c:v>192.54086956521738</c:v>
                </c:pt>
                <c:pt idx="15">
                  <c:v>192.54086956521738</c:v>
                </c:pt>
                <c:pt idx="16">
                  <c:v>192.54086956521738</c:v>
                </c:pt>
                <c:pt idx="17">
                  <c:v>192.54086956521738</c:v>
                </c:pt>
                <c:pt idx="18">
                  <c:v>192.54086956521738</c:v>
                </c:pt>
                <c:pt idx="19">
                  <c:v>192.54086956521738</c:v>
                </c:pt>
                <c:pt idx="20">
                  <c:v>192.54086956521738</c:v>
                </c:pt>
                <c:pt idx="21">
                  <c:v>192.54086956521738</c:v>
                </c:pt>
                <c:pt idx="22">
                  <c:v>192.54086956521738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2-4760-BE37-E787AF68D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75968"/>
        <c:axId val="259877504"/>
      </c:lineChart>
      <c:catAx>
        <c:axId val="2598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2700000"/>
          <a:lstStyle/>
          <a:p>
            <a:pPr>
              <a:defRPr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598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8775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59875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400">
                <a:latin typeface="Arial" panose="020B0604020202020204" pitchFamily="34" charset="0"/>
                <a:cs typeface="Arial" panose="020B0604020202020204" pitchFamily="34" charset="0"/>
              </a:rPr>
              <a:t>Bahía</a:t>
            </a:r>
            <a:r>
              <a:rPr lang="es-MX" sz="1400" baseline="0">
                <a:latin typeface="Arial" panose="020B0604020202020204" pitchFamily="34" charset="0"/>
                <a:cs typeface="Arial" panose="020B0604020202020204" pitchFamily="34" charset="0"/>
              </a:rPr>
              <a:t> de Kino</a:t>
            </a:r>
            <a:endParaRPr lang="es-MX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57391320060896"/>
          <c:y val="5.3814814814814815E-2"/>
          <c:w val="0.86901703552116227"/>
          <c:h val="0.762569845435987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[1]LOCALIDADES!$C$7:$Y$7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[1]LOCALIDADES!$C$8:$Y$8</c:f>
              <c:numCache>
                <c:formatCode>General</c:formatCode>
                <c:ptCount val="23"/>
                <c:pt idx="0">
                  <c:v>94.549000000000007</c:v>
                </c:pt>
                <c:pt idx="1">
                  <c:v>54.628</c:v>
                </c:pt>
                <c:pt idx="2">
                  <c:v>65.855999999999995</c:v>
                </c:pt>
                <c:pt idx="3">
                  <c:v>107.03700000000001</c:v>
                </c:pt>
                <c:pt idx="4">
                  <c:v>195.23699999999999</c:v>
                </c:pt>
                <c:pt idx="5">
                  <c:v>184.73699999999999</c:v>
                </c:pt>
                <c:pt idx="6">
                  <c:v>233.21899999999999</c:v>
                </c:pt>
                <c:pt idx="7">
                  <c:v>208.791</c:v>
                </c:pt>
                <c:pt idx="8">
                  <c:v>244.81100000000001</c:v>
                </c:pt>
                <c:pt idx="9">
                  <c:v>93.971000000000004</c:v>
                </c:pt>
                <c:pt idx="10">
                  <c:v>188.20699999999999</c:v>
                </c:pt>
                <c:pt idx="11">
                  <c:v>301.053</c:v>
                </c:pt>
                <c:pt idx="12">
                  <c:v>261.66699999999997</c:v>
                </c:pt>
                <c:pt idx="13">
                  <c:v>482.51209999999998</c:v>
                </c:pt>
                <c:pt idx="14">
                  <c:v>190.226</c:v>
                </c:pt>
                <c:pt idx="15">
                  <c:v>214.13399999999999</c:v>
                </c:pt>
                <c:pt idx="16">
                  <c:v>137.09800000000001</c:v>
                </c:pt>
                <c:pt idx="17">
                  <c:v>449.77600000000001</c:v>
                </c:pt>
                <c:pt idx="18">
                  <c:v>204.273</c:v>
                </c:pt>
                <c:pt idx="19">
                  <c:v>294.49900000000002</c:v>
                </c:pt>
                <c:pt idx="20">
                  <c:v>492.44299999999998</c:v>
                </c:pt>
                <c:pt idx="21">
                  <c:v>413.96300000000002</c:v>
                </c:pt>
                <c:pt idx="22">
                  <c:v>398.702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E-4713-862E-878BE358A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610576"/>
        <c:axId val="1901610992"/>
      </c:lineChart>
      <c:catAx>
        <c:axId val="19016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>
                    <a:latin typeface="Arial" panose="020B0604020202020204" pitchFamily="34" charset="0"/>
                    <a:cs typeface="Arial" panose="020B0604020202020204" pitchFamily="34" charset="0"/>
                  </a:rPr>
                  <a:t>Produccion histórica Callo de Hacha (años)</a:t>
                </a:r>
              </a:p>
            </c:rich>
          </c:tx>
          <c:layout>
            <c:manualLayout>
              <c:xMode val="edge"/>
              <c:yMode val="edge"/>
              <c:x val="0.29386511508840374"/>
              <c:y val="0.94079615048118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992"/>
        <c:crosses val="autoZero"/>
        <c:auto val="1"/>
        <c:lblAlgn val="ctr"/>
        <c:lblOffset val="100"/>
        <c:noMultiLvlLbl val="0"/>
      </c:catAx>
      <c:valAx>
        <c:axId val="190161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>
                    <a:latin typeface="Arial" panose="020B0604020202020204" pitchFamily="34" charset="0"/>
                    <a:cs typeface="Arial" panose="020B0604020202020204" pitchFamily="34" charset="0"/>
                  </a:rPr>
                  <a:t>Toneladas (n)</a:t>
                </a:r>
              </a:p>
            </c:rich>
          </c:tx>
          <c:layout>
            <c:manualLayout>
              <c:xMode val="edge"/>
              <c:yMode val="edge"/>
              <c:x val="4.5897877223178424E-3"/>
              <c:y val="0.37040099154272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400">
                <a:latin typeface="Arial" panose="020B0604020202020204" pitchFamily="34" charset="0"/>
                <a:cs typeface="Arial" panose="020B0604020202020204" pitchFamily="34" charset="0"/>
              </a:rPr>
              <a:t>Hermosillo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57391320060896"/>
          <c:y val="5.3814814814814815E-2"/>
          <c:w val="0.86901703552116227"/>
          <c:h val="0.762569845435987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[1]LOCALIDADES!$C$7:$Y$7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[1]LOCALIDADES!$C$11:$Y$11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2.9750000000000001</c:v>
                </c:pt>
                <c:pt idx="21">
                  <c:v>1.89</c:v>
                </c:pt>
                <c:pt idx="22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6-4166-B228-BF87B6505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610576"/>
        <c:axId val="1901610992"/>
      </c:lineChart>
      <c:catAx>
        <c:axId val="19016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>
                    <a:latin typeface="Arial" panose="020B0604020202020204" pitchFamily="34" charset="0"/>
                    <a:cs typeface="Arial" panose="020B0604020202020204" pitchFamily="34" charset="0"/>
                  </a:rPr>
                  <a:t>Produccion histórica Callo de Hacha (años)</a:t>
                </a:r>
              </a:p>
            </c:rich>
          </c:tx>
          <c:layout>
            <c:manualLayout>
              <c:xMode val="edge"/>
              <c:yMode val="edge"/>
              <c:x val="0.29386511508840374"/>
              <c:y val="0.94079615048118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992"/>
        <c:crosses val="autoZero"/>
        <c:auto val="1"/>
        <c:lblAlgn val="ctr"/>
        <c:lblOffset val="100"/>
        <c:noMultiLvlLbl val="0"/>
      </c:catAx>
      <c:valAx>
        <c:axId val="190161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>
                    <a:latin typeface="Arial" panose="020B0604020202020204" pitchFamily="34" charset="0"/>
                    <a:cs typeface="Arial" panose="020B0604020202020204" pitchFamily="34" charset="0"/>
                  </a:rPr>
                  <a:t>Toneladas (n)</a:t>
                </a:r>
              </a:p>
            </c:rich>
          </c:tx>
          <c:layout>
            <c:manualLayout>
              <c:xMode val="edge"/>
              <c:yMode val="edge"/>
              <c:x val="4.5897877223178424E-3"/>
              <c:y val="0.37040099154272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400">
                <a:latin typeface="Arial" panose="020B0604020202020204" pitchFamily="34" charset="0"/>
                <a:cs typeface="Arial" panose="020B0604020202020204" pitchFamily="34" charset="0"/>
              </a:rPr>
              <a:t>Puerto</a:t>
            </a:r>
            <a:r>
              <a:rPr lang="es-MX" sz="1400" baseline="0">
                <a:latin typeface="Arial" panose="020B0604020202020204" pitchFamily="34" charset="0"/>
                <a:cs typeface="Arial" panose="020B0604020202020204" pitchFamily="34" charset="0"/>
              </a:rPr>
              <a:t> Peñasco</a:t>
            </a:r>
            <a:endParaRPr lang="es-MX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57391320060896"/>
          <c:y val="5.3814814814814815E-2"/>
          <c:w val="0.86901703552116227"/>
          <c:h val="0.762569845435987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[1]LOCALIDADES!$C$7:$Y$7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[1]LOCALIDADES!$C$14:$Y$14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8.5</c:v>
                </c:pt>
                <c:pt idx="6">
                  <c:v>23.5</c:v>
                </c:pt>
                <c:pt idx="7">
                  <c:v>173.95</c:v>
                </c:pt>
                <c:pt idx="8">
                  <c:v>0.84</c:v>
                </c:pt>
                <c:pt idx="9">
                  <c:v>5.16</c:v>
                </c:pt>
                <c:pt idx="10">
                  <c:v>7.4009999999999998</c:v>
                </c:pt>
                <c:pt idx="11">
                  <c:v>62.94</c:v>
                </c:pt>
                <c:pt idx="12">
                  <c:v>32.484999999999999</c:v>
                </c:pt>
                <c:pt idx="13">
                  <c:v>74.588999999999999</c:v>
                </c:pt>
                <c:pt idx="14">
                  <c:v>80.855999999999995</c:v>
                </c:pt>
                <c:pt idx="15">
                  <c:v>34.567</c:v>
                </c:pt>
                <c:pt idx="16">
                  <c:v>53.697000000000003</c:v>
                </c:pt>
                <c:pt idx="17">
                  <c:v>47.524999999999999</c:v>
                </c:pt>
                <c:pt idx="18">
                  <c:v>246.02</c:v>
                </c:pt>
                <c:pt idx="19">
                  <c:v>176.74100000000001</c:v>
                </c:pt>
                <c:pt idx="20">
                  <c:v>245.214</c:v>
                </c:pt>
                <c:pt idx="21">
                  <c:v>340.48200000000003</c:v>
                </c:pt>
                <c:pt idx="22">
                  <c:v>202.49100000000001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312-A970-D398FBAE1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610576"/>
        <c:axId val="1901610992"/>
      </c:lineChart>
      <c:catAx>
        <c:axId val="19016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>
                    <a:latin typeface="Arial" panose="020B0604020202020204" pitchFamily="34" charset="0"/>
                    <a:cs typeface="Arial" panose="020B0604020202020204" pitchFamily="34" charset="0"/>
                  </a:rPr>
                  <a:t>Produccion histórica Callo de Hacha (años)</a:t>
                </a:r>
              </a:p>
            </c:rich>
          </c:tx>
          <c:layout>
            <c:manualLayout>
              <c:xMode val="edge"/>
              <c:yMode val="edge"/>
              <c:x val="0.29386511508840374"/>
              <c:y val="0.94079615048118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992"/>
        <c:crosses val="autoZero"/>
        <c:auto val="1"/>
        <c:lblAlgn val="ctr"/>
        <c:lblOffset val="100"/>
        <c:noMultiLvlLbl val="0"/>
      </c:catAx>
      <c:valAx>
        <c:axId val="190161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>
                    <a:latin typeface="Arial" panose="020B0604020202020204" pitchFamily="34" charset="0"/>
                    <a:cs typeface="Arial" panose="020B0604020202020204" pitchFamily="34" charset="0"/>
                  </a:rPr>
                  <a:t>Toneladas (n)</a:t>
                </a:r>
              </a:p>
            </c:rich>
          </c:tx>
          <c:layout>
            <c:manualLayout>
              <c:xMode val="edge"/>
              <c:yMode val="edge"/>
              <c:x val="4.5897877223178424E-3"/>
              <c:y val="0.37040099154272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/>
              <a:t>Bahía de Kino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LOCALIDAD!$B$4</c:f>
              <c:strCache>
                <c:ptCount val="1"/>
                <c:pt idx="0">
                  <c:v>Almeja blanca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LOCALIDAD!$C$8:$Y$8</c:f>
              <c:numCache>
                <c:formatCode>General</c:formatCode>
                <c:ptCount val="23"/>
                <c:pt idx="21">
                  <c:v>0.7</c:v>
                </c:pt>
                <c:pt idx="2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2-4764-8F28-ACC5A399C0CD}"/>
            </c:ext>
          </c:extLst>
        </c:ser>
        <c:ser>
          <c:idx val="1"/>
          <c:order val="1"/>
          <c:tx>
            <c:strRef>
              <c:f>LOCALIDAD!$B$9</c:f>
              <c:strCache>
                <c:ptCount val="1"/>
                <c:pt idx="0">
                  <c:v>Promedio histórico</c:v>
                </c:pt>
              </c:strCache>
            </c:strRef>
          </c:tx>
          <c:spPr>
            <a:ln w="38100" cap="flat" cmpd="sng">
              <a:solidFill>
                <a:srgbClr val="FF0000"/>
              </a:solidFill>
              <a:prstDash val="sysDash"/>
              <a:bevel/>
            </a:ln>
            <a:effectLst>
              <a:softEdge rad="12700"/>
            </a:effectLst>
          </c:spPr>
          <c:marker>
            <c:symbol val="none"/>
          </c:marker>
          <c:cat>
            <c:numRef>
              <c:f>LOCALIDAD!$C$7:$Y$7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LOCALIDAD!$C$9:$Y$9</c:f>
              <c:numCache>
                <c:formatCode>General</c:formatCode>
                <c:ptCount val="23"/>
                <c:pt idx="20">
                  <c:v>1.35</c:v>
                </c:pt>
                <c:pt idx="21">
                  <c:v>1.35</c:v>
                </c:pt>
                <c:pt idx="22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2-4764-8F28-ACC5A399C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hiLowLines>
        <c:marker val="1"/>
        <c:smooth val="0"/>
        <c:axId val="1901610576"/>
        <c:axId val="1901610992"/>
      </c:lineChart>
      <c:scatterChart>
        <c:scatterStyle val="lineMarker"/>
        <c:varyColors val="0"/>
        <c:ser>
          <c:idx val="2"/>
          <c:order val="2"/>
          <c:tx>
            <c:strRef>
              <c:f>LOCALIDAD!$B$10</c:f>
              <c:strCache>
                <c:ptCount val="1"/>
                <c:pt idx="0">
                  <c:v>Biomasa estimada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33CC33"/>
              </a:solidFill>
              <a:ln w="12700">
                <a:noFill/>
                <a:round/>
              </a:ln>
              <a:effectLst/>
            </c:spPr>
          </c:marker>
          <c:yVal>
            <c:numRef>
              <c:f>LOCALIDAD!$C$10:$Y$10</c:f>
              <c:numCache>
                <c:formatCode>General</c:formatCode>
                <c:ptCount val="23"/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C2-4764-8F28-ACC5A399C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610576"/>
        <c:axId val="1901610992"/>
      </c:scatterChart>
      <c:catAx>
        <c:axId val="190161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Produccion histórica Almeja blanca</a:t>
                </a:r>
                <a:r>
                  <a:rPr lang="es-MX" baseline="0"/>
                  <a:t> </a:t>
                </a:r>
                <a:r>
                  <a:rPr lang="es-MX" i="1" baseline="0"/>
                  <a:t>Dosinia ponderosa </a:t>
                </a:r>
                <a:r>
                  <a:rPr lang="es-MX" i="1"/>
                  <a:t>(t</a:t>
                </a:r>
                <a:r>
                  <a:rPr lang="es-MX" i="1" baseline="0"/>
                  <a:t> </a:t>
                </a:r>
                <a:r>
                  <a:rPr lang="es-MX"/>
                  <a:t>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992"/>
        <c:crosses val="autoZero"/>
        <c:auto val="1"/>
        <c:lblAlgn val="ctr"/>
        <c:lblOffset val="100"/>
        <c:noMultiLvlLbl val="0"/>
      </c:catAx>
      <c:valAx>
        <c:axId val="1901610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Peso vivo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90161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111400324780864"/>
          <c:y val="0.135832895888014"/>
          <c:w val="0.22991375876357842"/>
          <c:h val="0.1649510061242344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31</xdr:row>
      <xdr:rowOff>0</xdr:rowOff>
    </xdr:from>
    <xdr:to>
      <xdr:col>6</xdr:col>
      <xdr:colOff>257175</xdr:colOff>
      <xdr:row>42</xdr:row>
      <xdr:rowOff>76200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43</xdr:row>
      <xdr:rowOff>133349</xdr:rowOff>
    </xdr:from>
    <xdr:to>
      <xdr:col>6</xdr:col>
      <xdr:colOff>133350</xdr:colOff>
      <xdr:row>55</xdr:row>
      <xdr:rowOff>19049</xdr:rowOff>
    </xdr:to>
    <xdr:graphicFrame macro="">
      <xdr:nvGraphicFramePr>
        <xdr:cNvPr id="16" name="15 Gráfic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104774</xdr:rowOff>
    </xdr:from>
    <xdr:to>
      <xdr:col>6</xdr:col>
      <xdr:colOff>228600</xdr:colOff>
      <xdr:row>67</xdr:row>
      <xdr:rowOff>180974</xdr:rowOff>
    </xdr:to>
    <xdr:graphicFrame macro="">
      <xdr:nvGraphicFramePr>
        <xdr:cNvPr id="17" name="16 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73</xdr:row>
      <xdr:rowOff>66674</xdr:rowOff>
    </xdr:from>
    <xdr:to>
      <xdr:col>6</xdr:col>
      <xdr:colOff>485775</xdr:colOff>
      <xdr:row>84</xdr:row>
      <xdr:rowOff>142874</xdr:rowOff>
    </xdr:to>
    <xdr:graphicFrame macro="">
      <xdr:nvGraphicFramePr>
        <xdr:cNvPr id="18" name="17 Gráfic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314325</xdr:colOff>
      <xdr:row>43</xdr:row>
      <xdr:rowOff>47625</xdr:rowOff>
    </xdr:from>
    <xdr:to>
      <xdr:col>15</xdr:col>
      <xdr:colOff>676275</xdr:colOff>
      <xdr:row>57</xdr:row>
      <xdr:rowOff>19051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229161</xdr:colOff>
      <xdr:row>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0D48EC-AE10-44FA-BA59-8C6B37DE0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229161</xdr:colOff>
      <xdr:row>0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559A182-C3F2-4EB1-9E3B-E46671F56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229161</xdr:colOff>
      <xdr:row>0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44BFA1C-3063-4A47-8A45-80FA083D2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5603</xdr:rowOff>
    </xdr:from>
    <xdr:to>
      <xdr:col>9</xdr:col>
      <xdr:colOff>229161</xdr:colOff>
      <xdr:row>51</xdr:row>
      <xdr:rowOff>5603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EF8EFC9-56DB-4182-BD91-E8FFAE1C0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-1</xdr:colOff>
      <xdr:row>70</xdr:row>
      <xdr:rowOff>179294</xdr:rowOff>
    </xdr:from>
    <xdr:to>
      <xdr:col>20</xdr:col>
      <xdr:colOff>280146</xdr:colOff>
      <xdr:row>89</xdr:row>
      <xdr:rowOff>4483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8FCD37BC-127B-4F88-B6E4-7BC6038BC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20</xdr:col>
      <xdr:colOff>285191</xdr:colOff>
      <xdr:row>51</xdr:row>
      <xdr:rowOff>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93F2AD8C-928C-44BA-9467-B822548A1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33</xdr:row>
      <xdr:rowOff>0</xdr:rowOff>
    </xdr:from>
    <xdr:to>
      <xdr:col>29</xdr:col>
      <xdr:colOff>397249</xdr:colOff>
      <xdr:row>51</xdr:row>
      <xdr:rowOff>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AB3F224C-B6C5-4156-99B6-C2403C416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9</xdr:col>
      <xdr:colOff>229161</xdr:colOff>
      <xdr:row>70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86D83C8-A75B-4A30-80D4-4B4B29C65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20</xdr:col>
      <xdr:colOff>285191</xdr:colOff>
      <xdr:row>70</xdr:row>
      <xdr:rowOff>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C3A83D00-E54A-422B-AD60-651B5D80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52</xdr:row>
      <xdr:rowOff>0</xdr:rowOff>
    </xdr:from>
    <xdr:to>
      <xdr:col>29</xdr:col>
      <xdr:colOff>397249</xdr:colOff>
      <xdr:row>70</xdr:row>
      <xdr:rowOff>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920CC070-B156-4CB4-99A2-A30E09187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llermo.padilla\Documents\CARTA%20NACIONAL%20PESQUERA\CNP2021%20INFORMES%20TECNICOS\DATOS%20SIPESCA%202000-2022\PRODUCCIONES%20RA&#218;L%20ULLOA\CALLO%20DE%20HACHA%20(SIPESCA%202000-2023)%20D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pesca 2000-2022"/>
      <sheetName val="Tabla dinámica"/>
      <sheetName val="HISTORICOS 2000-2020"/>
      <sheetName val="T. D. LOCALIDADES"/>
      <sheetName val="LOCALIDADES"/>
      <sheetName val="Hoja4"/>
    </sheetNames>
    <sheetDataSet>
      <sheetData sheetId="0"/>
      <sheetData sheetId="1"/>
      <sheetData sheetId="2"/>
      <sheetData sheetId="3"/>
      <sheetData sheetId="4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  <cell r="H7">
            <v>2005</v>
          </cell>
          <cell r="I7">
            <v>2006</v>
          </cell>
          <cell r="J7">
            <v>2007</v>
          </cell>
          <cell r="K7">
            <v>2008</v>
          </cell>
          <cell r="L7">
            <v>2009</v>
          </cell>
          <cell r="M7">
            <v>2010</v>
          </cell>
          <cell r="N7">
            <v>2011</v>
          </cell>
          <cell r="O7">
            <v>2012</v>
          </cell>
          <cell r="P7">
            <v>2013</v>
          </cell>
          <cell r="Q7">
            <v>2014</v>
          </cell>
          <cell r="R7">
            <v>2015</v>
          </cell>
          <cell r="S7">
            <v>2016</v>
          </cell>
          <cell r="T7">
            <v>2017</v>
          </cell>
          <cell r="U7">
            <v>2018</v>
          </cell>
          <cell r="V7">
            <v>2019</v>
          </cell>
          <cell r="W7">
            <v>2020</v>
          </cell>
          <cell r="X7">
            <v>2021</v>
          </cell>
          <cell r="Y7">
            <v>2022</v>
          </cell>
        </row>
        <row r="8">
          <cell r="C8">
            <v>94.549000000000007</v>
          </cell>
          <cell r="D8">
            <v>54.628</v>
          </cell>
          <cell r="E8">
            <v>65.855999999999995</v>
          </cell>
          <cell r="F8">
            <v>107.03700000000001</v>
          </cell>
          <cell r="G8">
            <v>195.23699999999999</v>
          </cell>
          <cell r="H8">
            <v>184.73699999999999</v>
          </cell>
          <cell r="I8">
            <v>233.21899999999999</v>
          </cell>
          <cell r="J8">
            <v>208.791</v>
          </cell>
          <cell r="K8">
            <v>244.81100000000001</v>
          </cell>
          <cell r="L8">
            <v>93.971000000000004</v>
          </cell>
          <cell r="M8">
            <v>188.20699999999999</v>
          </cell>
          <cell r="N8">
            <v>301.053</v>
          </cell>
          <cell r="O8">
            <v>261.66699999999997</v>
          </cell>
          <cell r="P8">
            <v>482.51209999999998</v>
          </cell>
          <cell r="Q8">
            <v>190.226</v>
          </cell>
          <cell r="R8">
            <v>214.13399999999999</v>
          </cell>
          <cell r="S8">
            <v>137.09800000000001</v>
          </cell>
          <cell r="T8">
            <v>449.77600000000001</v>
          </cell>
          <cell r="U8">
            <v>204.273</v>
          </cell>
          <cell r="V8">
            <v>294.49900000000002</v>
          </cell>
          <cell r="W8">
            <v>492.44299999999998</v>
          </cell>
          <cell r="X8">
            <v>413.96300000000002</v>
          </cell>
          <cell r="Y8">
            <v>398.702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2.9750000000000001</v>
          </cell>
          <cell r="X11">
            <v>1.89</v>
          </cell>
          <cell r="Y11">
            <v>17.5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</v>
          </cell>
          <cell r="H14">
            <v>8.5</v>
          </cell>
          <cell r="I14">
            <v>23.5</v>
          </cell>
          <cell r="J14">
            <v>173.95</v>
          </cell>
          <cell r="K14">
            <v>0.84</v>
          </cell>
          <cell r="L14">
            <v>5.16</v>
          </cell>
          <cell r="M14">
            <v>7.4009999999999998</v>
          </cell>
          <cell r="N14">
            <v>62.94</v>
          </cell>
          <cell r="O14">
            <v>32.484999999999999</v>
          </cell>
          <cell r="P14">
            <v>74.588999999999999</v>
          </cell>
          <cell r="Q14">
            <v>80.855999999999995</v>
          </cell>
          <cell r="R14">
            <v>34.567</v>
          </cell>
          <cell r="S14">
            <v>53.697000000000003</v>
          </cell>
          <cell r="T14">
            <v>47.524999999999999</v>
          </cell>
          <cell r="U14">
            <v>246.02</v>
          </cell>
          <cell r="V14">
            <v>176.74100000000001</v>
          </cell>
          <cell r="W14">
            <v>245.214</v>
          </cell>
          <cell r="X14">
            <v>340.48200000000003</v>
          </cell>
          <cell r="Y14">
            <v>202.49100000000001</v>
          </cell>
        </row>
      </sheetData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LMEJA%20BLANCA%20(SIPESCA%202000-2022)%20%20Ra&#250;l%20Ullo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048.909313078701" createdVersion="8" refreshedVersion="8" minRefreshableVersion="3" recordCount="2459">
  <cacheSource type="worksheet">
    <worksheetSource ref="A1:AJ2460" sheet="SIPESCA 2000-2021" r:id="rId2"/>
  </cacheSource>
  <cacheFields count="36">
    <cacheField name="RNP ACTIVO" numFmtId="0">
      <sharedItems containsString="0" containsBlank="1" containsNumber="1" containsInteger="1" minValue="851" maxValue="2611031952"/>
    </cacheField>
    <cacheField name="NOMBRE ACTIVO" numFmtId="0">
      <sharedItems containsBlank="1"/>
    </cacheField>
    <cacheField name="CLAVE SITIO DESEMBARQUE" numFmtId="0">
      <sharedItems containsMixedTypes="1" containsNumber="1" containsInteger="1" minValue="311044" maxValue="9999999"/>
    </cacheField>
    <cacheField name="NOMBRE SITIO DESEMBARQUE" numFmtId="0">
      <sharedItems/>
    </cacheField>
    <cacheField name="RNPA UNIDAD ECONOMICA" numFmtId="0">
      <sharedItems containsSemiMixedTypes="0" containsString="0" containsNumber="1" containsInteger="1" minValue="2602000966" maxValue="9999999999"/>
    </cacheField>
    <cacheField name="UNIDAD ECONOMICA" numFmtId="0">
      <sharedItems count="69">
        <s v="MARIA CECILIA SANCHEZ RAMIREZ"/>
        <s v="SCPP Y A ALMEJEROS UNIDOS DEL GOLFO SC DE RL DE CV"/>
        <s v="SOCIEDAD ACUICOLA GOLPAC S.C. DE R.L. DE C.V."/>
        <s v="SCPP ESTERO DEL GUERO VETA SC DE RL"/>
        <s v="NO DISPONIBLE"/>
        <s v="SCPP LOMA PARDA SCL"/>
        <s v="RENZO GABRIEL MENDOZA MALDONADO"/>
        <s v="S.C.P.P. EJIDAL BAHIA SAN JORGE S.C. DE R.L. DE C.V."/>
        <s v="SCPP. Y PST. DON JOSE GARAY S DE RL DE CV"/>
        <s v="SCPP RIBEREÃ‘A SANCHEZ SC DE RL"/>
        <s v="PESQUERA SANCHEZ JR SCL DE RL"/>
        <s v="ELISEO CERVANTES CHICO"/>
        <s v="MOJARRA DEL ARRECIFE S.C. DE R.L. DE C.V."/>
        <s v="COOPERATIVA PESQUERA LAS COLLAS SC DE RL DE CV"/>
        <s v="ERNESTO ALONSO GASTELUM GONZALEZ"/>
        <s v="SCPP Y PST DON DARIO SC DE RL DE CV"/>
        <s v="SCPP Y ACUICOLA LA CINITA SCL"/>
        <s v="SCPP Y ACUICOLA AQUAMAR SCL"/>
        <s v="GOYO 13 SC DE RL DE CV"/>
        <s v="SOCIEDAD DE PRODUCCION PESQUERA Y ACUICOLA MORALES S.C.L."/>
        <s v="S.C.P.P. DE A. Y R. PESCADORES DE VILLA JUAREZ S.C.L."/>
        <s v="SCPP BUZOS DE PUERTO PUNTA PEÃ‘ASCO S.C. DE R.L."/>
        <s v="SCPP JAIBEROS Y ESCAMEROS SC DE RL"/>
        <s v="RAUL SANCHEZ FOURCADE"/>
        <s v="FORTUNATO CAMACHO ROMO"/>
        <s v="SCPP Y A PESCADORES DE HUATABAMPO SCL"/>
        <s v="SCPP Y C PAREDONCITO UNIDO SCL"/>
        <s v="SCPP DE ALTAMAR ALMEJAS SCL"/>
        <s v="EL CANTIL DE LOBOS SC DE RL DE CV"/>
        <s v="SCPP LA ANGUILA SCL"/>
        <s v="S.C.P.P. MAR Y TIERRA DEL GOLFO DE CORTEZ S.C. DE R.L."/>
        <s v="LUIS ANGEL HERNANDEZ GRANO"/>
        <s v="SAUL ARMANDO ESCOBAR ORRANTIA"/>
        <s v="PESCADORES DE LUZ, S.C. DE R.L. DE C.V."/>
        <s v="SC EL PINITO SC DE RL DE CV"/>
        <s v="SCPP. PUESTA DEL SUR SC DE RL DE CV"/>
        <s v="SELECTA DE GUAYMAS, S.A. DE C.V."/>
        <s v="LOS PULPOS DE DON CAMERINO S.C. DE R.L. DE C.V."/>
        <s v="SCPA Y P. ISLAS DE SONORA SCL"/>
        <s v="WENCESLAO GALVEZ CASTRO"/>
        <s v="SCPP BRISAMAR SCL"/>
        <s v="JOSE DEL CARMEN GONZALEZ CANEPA"/>
        <s v="SCPP Y A DE RIVERA Y ALTAMAR CERRO BALLENA SCL"/>
        <s v="SCPP. DEL GOLFO DE SANTA CLARA SC DE RL"/>
        <s v="MAYCON ALEXIS GALVEZ DURAN"/>
        <s v="SCPP Y A PLAYA CURVINA SC DE RL"/>
        <s v="LOS WILLIS SC DE RL"/>
        <s v="SCPP PAREDONCITO SCL"/>
        <s v="AGARRA BANDIDO SC DE RL DE CV"/>
        <s v="SCPP PUESTA DEL SUR SC DE RL DE CV"/>
        <s v="BRISA DEL SUR SC DE RL"/>
        <s v="JOHAN DANIEL PEÃ‘A JAVALERA SC DE RL DE CV"/>
        <s v="MARIA GUADALUPE TANORI SOLIS"/>
        <s v="PESQUERA ACUICOLA Y COMERCIALIZADORA KRISMAR SC DE RL DE CV"/>
        <s v="ROSARIO  HUMBERTO SOLANO HERNANDEZ"/>
        <s v="LUNA DEL DESEMBOQUE S.C. DE R.L. DE C V."/>
        <s v="ELIZABETH PITA VILLA"/>
        <s v="DESIERTO DEL DESEMBOQUE SC DE RL DE CV"/>
        <s v="SOCIEDAD COOPERATIVA DE PRODUCCION PESQUERA QUE PESCADOS, S.C. DE R.L. DE C.V."/>
        <s v="ESTRELLAS DEL DESEMBOQUE SC DE RL DE CV"/>
        <s v="NOE BUSTAMANTE FLORES"/>
        <s v="ROCA DEL DESEMBOQUE, S.C. DE R.L. DE C.V."/>
        <s v="ABDON HERNANDEZ LUNA"/>
        <s v="RAMON ULISES BECERRA LAMADRID"/>
        <s v="JOSE IGNACIO RUIZ TARANGO SC DE RL DE CV"/>
        <s v="JOSE ALEJANDRO CANO SANCHEZ"/>
        <s v="LOLOS PRODUCTOS DEL MAR SC DE RL DE CV"/>
        <s v="SCPP EL PULPO SCL"/>
        <s v="LEOPOLDO ENCINAS BRACAMONTES"/>
      </sharedItems>
    </cacheField>
    <cacheField name="NOMBRE ESTADO" numFmtId="0">
      <sharedItems/>
    </cacheField>
    <cacheField name="CLAVE OFICINA" numFmtId="0">
      <sharedItems containsSemiMixedTypes="0" containsString="0" containsNumber="1" containsInteger="1" minValue="2602" maxValue="2612"/>
    </cacheField>
    <cacheField name="NOMBRE OFICINA" numFmtId="0">
      <sharedItems count="7">
        <s v="GOLFO DE SANTA CLARA"/>
        <s v="PUERTO PEÃ‘ASCO"/>
        <s v="HUATABAMPO"/>
        <s v="PUERTO LIBERTAD"/>
        <s v="CD. OBREGON"/>
        <s v="GUAYMAS"/>
        <s v="BAHIA KINO"/>
      </sharedItems>
    </cacheField>
    <cacheField name="TIPO AVISO" numFmtId="0">
      <sharedItems/>
    </cacheField>
    <cacheField name="FOLIO AVISO" numFmtId="0">
      <sharedItems containsMixedTypes="1" containsNumber="1" containsInteger="1" minValue="1092170" maxValue="1346428"/>
    </cacheField>
    <cacheField name="FECHA AVISO" numFmtId="0">
      <sharedItems containsSemiMixedTypes="0" containsDate="1" containsString="0" containsMixedTypes="1" minDate="2000-02-28T00:00:00" maxDate="2022-12-30T00:00:00"/>
    </cacheField>
    <cacheField name="ORIGEN" numFmtId="0">
      <sharedItems/>
    </cacheField>
    <cacheField name="CLAVE LUGARCAPTURA" numFmtId="0">
      <sharedItems containsMixedTypes="1" containsNumber="1" containsInteger="1" minValue="202007" maxValue="9999999"/>
    </cacheField>
    <cacheField name="NOMBRE LUGARCAPTURA" numFmtId="0">
      <sharedItems/>
    </cacheField>
    <cacheField name="NUMERO EMBARCACIONES" numFmtId="0">
      <sharedItems containsSemiMixedTypes="0" containsString="0" containsNumber="1" containsInteger="1" minValue="0" maxValue="22"/>
    </cacheField>
    <cacheField name="MES CORTE" numFmtId="0">
      <sharedItems/>
    </cacheField>
    <cacheField name="AÃ‘O CORTE" numFmtId="0">
      <sharedItems containsSemiMixedTypes="0" containsString="0" containsNumber="1" containsInteger="1" minValue="2000" maxValue="2022" count="23">
        <n v="2013"/>
        <n v="2014"/>
        <n v="2016"/>
        <n v="2018"/>
        <n v="2001"/>
        <n v="2019"/>
        <n v="2020"/>
        <n v="2009"/>
        <n v="2015"/>
        <n v="2004"/>
        <n v="2008"/>
        <n v="2017"/>
        <n v="2007"/>
        <n v="2012"/>
        <n v="2000"/>
        <n v="2005"/>
        <n v="2006"/>
        <n v="2010"/>
        <n v="2011"/>
        <n v="2003"/>
        <n v="2002"/>
        <n v="2021"/>
        <n v="2022"/>
      </sharedItems>
    </cacheField>
    <cacheField name="PERIODO INICIO" numFmtId="0">
      <sharedItems containsSemiMixedTypes="0" containsDate="1" containsString="0" containsMixedTypes="1" minDate="2002-01-01T00:00:00" maxDate="2022-12-30T00:00:00"/>
    </cacheField>
    <cacheField name="PERIODO FIN" numFmtId="0">
      <sharedItems containsSemiMixedTypes="0" containsDate="1" containsString="0" containsMixedTypes="1" minDate="2002-01-01T00:00:00" maxDate="2022-12-30T00:00:00"/>
    </cacheField>
    <cacheField name="DURACION" numFmtId="0">
      <sharedItems containsSemiMixedTypes="0" containsString="0" containsNumber="1" containsInteger="1" minValue="0" maxValue="62"/>
    </cacheField>
    <cacheField name="DIAS EFECTIVOS" numFmtId="0">
      <sharedItems containsSemiMixedTypes="0" containsString="0" containsNumber="1" containsInteger="1" minValue="0" maxValue="16"/>
    </cacheField>
    <cacheField name="ESFUERZO" numFmtId="0">
      <sharedItems containsString="0" containsBlank="1" containsNumber="1" containsInteger="1" minValue="1" maxValue="198"/>
    </cacheField>
    <cacheField name="TIPO ZONA" numFmtId="0">
      <sharedItems/>
    </cacheField>
    <cacheField name="PRODUCCION ACUACULTURAL" numFmtId="0">
      <sharedItems containsBlank="1"/>
    </cacheField>
    <cacheField name="NUMERO PERMISO" numFmtId="0">
      <sharedItems containsBlank="1" containsMixedTypes="1" containsNumber="1" containsInteger="1" minValue="12639" maxValue="124932112094329"/>
    </cacheField>
    <cacheField name="FECHA EXPEDICION" numFmtId="0">
      <sharedItems containsDate="1" containsMixedTypes="1" minDate="2000-08-01T00:00:00" maxDate="2022-08-02T00:00:00"/>
    </cacheField>
    <cacheField name="FECHA VIGENCIA" numFmtId="0">
      <sharedItems containsSemiMixedTypes="0" containsDate="1" containsString="0" containsMixedTypes="1" minDate="2002-01-01T00:00:00" maxDate="2027-08-02T00:00:00"/>
    </cacheField>
    <cacheField name="NOMBRE PRINCIPAL" numFmtId="0">
      <sharedItems/>
    </cacheField>
    <cacheField name="CLAVE ESPECIE" numFmtId="0">
      <sharedItems/>
    </cacheField>
    <cacheField name="NOMBRE ESPECIE" numFmtId="0">
      <sharedItems count="4">
        <s v="ALMEJA BLANCA CONCHA DE"/>
        <s v="ALMEJA BLANCA ENT. FCA."/>
        <s v="ALMEJA BLANCA DE CULTIVO ENT. FCA."/>
        <s v="ALMEJA BLANCA S.C. FCA."/>
      </sharedItems>
    </cacheField>
    <cacheField name="PESO DESEMBARCADO" numFmtId="0">
      <sharedItems containsSemiMixedTypes="0" containsString="0" containsNumber="1" containsInteger="1" minValue="4" maxValue="108400"/>
    </cacheField>
    <cacheField name="PESO VIVO" numFmtId="0">
      <sharedItems containsSemiMixedTypes="0" containsString="0" containsNumber="1" containsInteger="1" minValue="0" maxValue="189000"/>
    </cacheField>
    <cacheField name="PRECIO" numFmtId="0">
      <sharedItems containsSemiMixedTypes="0" containsString="0" containsNumber="1" minValue="1" maxValue="600"/>
    </cacheField>
    <cacheField name="VALOR" numFmtId="0">
      <sharedItems containsSemiMixedTypes="0" containsString="0" containsNumber="1" minValue="70" maxValue="1200000"/>
    </cacheField>
    <cacheField name="LITOR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9">
  <r>
    <m/>
    <m/>
    <n v="2603001"/>
    <s v="GOLFO DE SANTA CLARA"/>
    <n v="2603003548"/>
    <x v="0"/>
    <s v="SONORA"/>
    <n v="2603"/>
    <x v="0"/>
    <s v="MENORES"/>
    <s v="BA366503"/>
    <d v="2013-02-01T00:00:00"/>
    <s v="OFICINA"/>
    <n v="2603005"/>
    <s v="ZONA DE AMORTIGUAMIENTO (GOLFO SANTA CLARA)"/>
    <n v="1"/>
    <s v="FEBRERO"/>
    <x v="0"/>
    <d v="2013-01-30T00:00:00"/>
    <d v="2013-02-01T00:00:00"/>
    <n v="2"/>
    <n v="3"/>
    <m/>
    <s v="LITORAL"/>
    <s v="NO"/>
    <s v="12603924018-8"/>
    <d v="2011-10-23T00:00:00"/>
    <d v="2013-10-22T00:00:00"/>
    <s v="ALMEJA"/>
    <s v="0250522H"/>
    <x v="0"/>
    <n v="4000"/>
    <n v="0"/>
    <n v="4"/>
    <n v="16000"/>
    <s v="PACIFICO"/>
  </r>
  <r>
    <m/>
    <m/>
    <n v="2603001"/>
    <s v="GOLFO DE SANTA CLARA"/>
    <n v="2603003555"/>
    <x v="1"/>
    <s v="SONORA"/>
    <n v="2603"/>
    <x v="0"/>
    <s v="MENORES"/>
    <s v="BA413024"/>
    <d v="2014-02-01T00:00:00"/>
    <s v="OFICINA"/>
    <n v="2603005"/>
    <s v="ZONA DE AMORTIGUAMIENTO (GOLFO SANTA CLARA)"/>
    <n v="1"/>
    <s v="FEBRERO"/>
    <x v="1"/>
    <d v="2014-01-27T00:00:00"/>
    <d v="2014-01-29T00:00:00"/>
    <n v="2"/>
    <n v="3"/>
    <m/>
    <s v="LITORAL"/>
    <s v="NO"/>
    <n v="126039024018"/>
    <d v="2013-10-25T00:00:00"/>
    <d v="2015-10-24T00:00:00"/>
    <s v="ALMEJA"/>
    <s v="0250522H"/>
    <x v="0"/>
    <n v="2800"/>
    <n v="0"/>
    <n v="5"/>
    <n v="14000"/>
    <s v="PACIFICO"/>
  </r>
  <r>
    <m/>
    <m/>
    <n v="2607011"/>
    <s v="LA PINTA"/>
    <n v="2607602949"/>
    <x v="2"/>
    <s v="SONORA"/>
    <n v="2607"/>
    <x v="1"/>
    <s v="MENORES"/>
    <s v="BE000001391"/>
    <d v="2016-03-01T00:00:00"/>
    <s v="EN LINEA"/>
    <n v="2607010"/>
    <s v="EL DESEMBOQUE"/>
    <n v="1"/>
    <s v="MARZO"/>
    <x v="2"/>
    <d v="2016-02-28T00:00:00"/>
    <d v="2016-03-01T00:00:00"/>
    <n v="2"/>
    <n v="3"/>
    <n v="3"/>
    <s v="BAHIA"/>
    <s v="NO"/>
    <s v="PPF/DGOPA-002/15"/>
    <d v="2015-01-13T00:00:00"/>
    <d v="2017-01-19T00:00:00"/>
    <s v="ALMEJA"/>
    <s v="0251421H"/>
    <x v="1"/>
    <n v="530"/>
    <n v="530"/>
    <n v="13"/>
    <n v="6890"/>
    <s v="PACIFICO"/>
  </r>
  <r>
    <m/>
    <m/>
    <n v="2603001"/>
    <s v="GOLFO DE SANTA CLARA"/>
    <n v="2603000585"/>
    <x v="3"/>
    <s v="SONORA"/>
    <n v="2603"/>
    <x v="0"/>
    <s v="MENORES"/>
    <s v="BA1117496"/>
    <d v="2018-03-01T00:00:00"/>
    <s v="OFICINA"/>
    <n v="2603005"/>
    <s v="ZONA DE AMORTIGUAMIENTO (GOLFO SANTA CLARA)"/>
    <n v="1"/>
    <s v="MARZO"/>
    <x v="3"/>
    <d v="2018-03-01T00:00:00"/>
    <d v="2018-03-01T00:00:00"/>
    <n v="0"/>
    <n v="1"/>
    <m/>
    <s v="LITORAL"/>
    <s v="NO"/>
    <s v="126039024010-1"/>
    <d v="2016-09-01T00:00:00"/>
    <d v="2020-09-01T00:00:00"/>
    <s v="ALMEJA"/>
    <s v="0250522H"/>
    <x v="0"/>
    <n v="250"/>
    <n v="0"/>
    <n v="6.5"/>
    <n v="1625"/>
    <s v="PACIFICO"/>
  </r>
  <r>
    <m/>
    <m/>
    <n v="2603001"/>
    <s v="GOLFO DE SANTA CLARA"/>
    <n v="2603000585"/>
    <x v="3"/>
    <s v="SONORA"/>
    <n v="2603"/>
    <x v="0"/>
    <s v="MENORES"/>
    <s v="BA1117496"/>
    <d v="2018-03-01T00:00:00"/>
    <s v="OFICINA"/>
    <n v="2603005"/>
    <s v="ZONA DE AMORTIGUAMIENTO (GOLFO SANTA CLARA)"/>
    <n v="1"/>
    <s v="MARZO"/>
    <x v="3"/>
    <d v="2018-03-01T00:00:00"/>
    <d v="2018-03-01T00:00:00"/>
    <n v="0"/>
    <n v="1"/>
    <m/>
    <s v="LITORAL"/>
    <s v="NO"/>
    <s v="126039024010-2"/>
    <d v="2016-09-01T00:00:00"/>
    <d v="2020-09-01T00:00:00"/>
    <s v="ALMEJA"/>
    <s v="0250522H"/>
    <x v="0"/>
    <n v="250"/>
    <n v="0"/>
    <n v="6.5"/>
    <n v="1625"/>
    <s v="PACIFICO"/>
  </r>
  <r>
    <m/>
    <m/>
    <n v="2703039"/>
    <s v="LAGUNA LAS FLORES Y GOLFO DE MEXICO"/>
    <n v="9999999999"/>
    <x v="4"/>
    <s v="SONORA"/>
    <n v="2607"/>
    <x v="1"/>
    <s v="MENORES"/>
    <s v="YH226637"/>
    <d v="2001-04-01T00:00:00"/>
    <s v="OFICINA"/>
    <n v="1300019"/>
    <s v="ALLENDE"/>
    <n v="1"/>
    <s v="ABRIL"/>
    <x v="4"/>
    <d v="2366-07-11T00:00:00"/>
    <d v="2366-07-11T00:00:00"/>
    <n v="0"/>
    <n v="1"/>
    <n v="1"/>
    <s v="NO DISPONIBLE"/>
    <s v="NO"/>
    <s v="N/D"/>
    <d v="3072-03-10T00:00:00"/>
    <d v="3072-03-10T00:00:00"/>
    <s v="ALMEJA"/>
    <s v="0251421H"/>
    <x v="1"/>
    <n v="10000"/>
    <n v="10000"/>
    <n v="7"/>
    <n v="70000"/>
    <s v="PACIFICO"/>
  </r>
  <r>
    <m/>
    <m/>
    <n v="2607011"/>
    <s v="LA PINTA"/>
    <n v="2607602949"/>
    <x v="2"/>
    <s v="SONORA"/>
    <n v="2607"/>
    <x v="1"/>
    <s v="MENORES"/>
    <s v="BE000001888"/>
    <d v="2016-04-01T00:00:00"/>
    <s v="EN LINEA"/>
    <n v="2607010"/>
    <s v="EL DESEMBOQUE"/>
    <n v="1"/>
    <s v="ABRIL"/>
    <x v="2"/>
    <d v="2016-04-01T00:00:00"/>
    <d v="2016-04-01T00:00:00"/>
    <n v="0"/>
    <n v="1"/>
    <n v="1"/>
    <s v="BAHIA"/>
    <s v="NO"/>
    <s v="PPF/DGOPA-002/2015"/>
    <d v="2015-01-13T00:00:00"/>
    <d v="2017-01-19T00:00:00"/>
    <s v="ALMEJA"/>
    <s v="0251421H"/>
    <x v="1"/>
    <n v="55"/>
    <n v="55"/>
    <n v="13"/>
    <n v="715"/>
    <s v="PACIFICO"/>
  </r>
  <r>
    <m/>
    <m/>
    <n v="2609006"/>
    <s v="BAHIA YAVAROS"/>
    <n v="2609001215"/>
    <x v="5"/>
    <s v="SONORA"/>
    <n v="2609"/>
    <x v="2"/>
    <s v="MENORES"/>
    <s v="BE000102143"/>
    <d v="2019-04-01T00:00:00"/>
    <s v="EN LINEA"/>
    <n v="2609006"/>
    <s v="BAHIA YAVAROS"/>
    <n v="3"/>
    <s v="ABRIL"/>
    <x v="5"/>
    <d v="2019-03-30T00:00:00"/>
    <d v="2019-04-01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n v="2603001"/>
    <s v="GOLFO DE SANTA CLARA"/>
    <n v="2603003530"/>
    <x v="6"/>
    <s v="SONORA"/>
    <n v="2603"/>
    <x v="0"/>
    <s v="MENORES"/>
    <s v="BA1345809"/>
    <d v="2019-04-01T00:00:00"/>
    <s v="OFICINA"/>
    <n v="2603005"/>
    <s v="ZONA DE AMORTIGUAMIENTO (GOLFO SANTA CLARA)"/>
    <n v="1"/>
    <s v="ABRIL"/>
    <x v="5"/>
    <d v="2019-04-01T00:00:00"/>
    <d v="2019-04-01T00:00:00"/>
    <n v="0"/>
    <n v="1"/>
    <m/>
    <s v="LITORAL"/>
    <s v="NO"/>
    <n v="1260390240187"/>
    <d v="2015-06-12T00:00:00"/>
    <d v="2020-06-12T00:00:00"/>
    <s v="ALMEJA"/>
    <s v="0250522H"/>
    <x v="0"/>
    <n v="4000"/>
    <n v="0"/>
    <n v="7"/>
    <n v="28000"/>
    <s v="PACIFICO"/>
  </r>
  <r>
    <m/>
    <m/>
    <n v="2609001"/>
    <s v="SANTA BARBARA"/>
    <n v="2609001215"/>
    <x v="5"/>
    <s v="SONORA"/>
    <n v="2609"/>
    <x v="2"/>
    <s v="MENORES"/>
    <s v="BE000219763"/>
    <d v="2020-04-01T00:00:00"/>
    <s v="EN LINEA"/>
    <n v="2609001"/>
    <s v="SANTA BARBARA"/>
    <n v="12"/>
    <s v="ABRIL"/>
    <x v="6"/>
    <d v="2020-03-28T00:00:00"/>
    <d v="2020-03-30T00:00:00"/>
    <n v="2"/>
    <n v="3"/>
    <n v="36"/>
    <s v="LITORAL"/>
    <s v="NO"/>
    <n v="126096024033"/>
    <d v="2018-06-19T00:00:00"/>
    <d v="2020-06-19T00:00:00"/>
    <s v="ALMEJA"/>
    <s v="0251421H"/>
    <x v="1"/>
    <n v="400"/>
    <n v="400"/>
    <n v="8"/>
    <n v="3200"/>
    <s v="PACIFICO"/>
  </r>
  <r>
    <m/>
    <m/>
    <n v="2603001"/>
    <s v="GOLFO DE SANTA CLARA"/>
    <n v="2603000585"/>
    <x v="3"/>
    <s v="SONORA"/>
    <n v="2603"/>
    <x v="0"/>
    <s v="MENORES"/>
    <s v="BE000219487"/>
    <d v="2020-04-01T00:00:00"/>
    <s v="EN LINEA"/>
    <n v="2603005"/>
    <s v="ZONA DE AMORTIGUAMIENTO (GOLFO SANTA CLARA)"/>
    <n v="1"/>
    <s v="ABRIL"/>
    <x v="6"/>
    <d v="2020-03-31T00:00:00"/>
    <d v="2020-04-01T00:00:00"/>
    <n v="1"/>
    <n v="2"/>
    <n v="2"/>
    <s v="LITORAL"/>
    <s v="NO"/>
    <s v="126039024010-1"/>
    <d v="2016-09-01T00:00:00"/>
    <d v="2020-09-01T00:00:00"/>
    <s v="ALMEJA"/>
    <s v="0251421H"/>
    <x v="1"/>
    <n v="1500"/>
    <n v="1500"/>
    <n v="7.5"/>
    <n v="11250"/>
    <s v="PACIFICO"/>
  </r>
  <r>
    <m/>
    <m/>
    <n v="2607014"/>
    <s v="REC PORTUARIO"/>
    <n v="2607000201"/>
    <x v="7"/>
    <s v="SONORA"/>
    <n v="2607"/>
    <x v="1"/>
    <s v="MENORES"/>
    <s v="B0708685"/>
    <d v="2009-06-01T00:00:00"/>
    <s v="OFICINA"/>
    <n v="2607002"/>
    <s v="SAN JORGE"/>
    <n v="2"/>
    <s v="JUNIO"/>
    <x v="7"/>
    <d v="2009-06-01T00:00:00"/>
    <d v="2009-06-01T00:00:00"/>
    <n v="0"/>
    <n v="1"/>
    <n v="2"/>
    <s v="NO DISPONIBLE"/>
    <s v="NO"/>
    <n v="202004"/>
    <d v="2009-04-10T00:00:00"/>
    <d v="2009-04-10T00:00:00"/>
    <s v="ALMEJA"/>
    <s v="0251421H"/>
    <x v="1"/>
    <n v="3534"/>
    <n v="3534"/>
    <n v="30"/>
    <n v="106020"/>
    <s v="PACIFICO"/>
  </r>
  <r>
    <m/>
    <m/>
    <n v="2603001"/>
    <s v="GOLFO DE SANTA CLARA"/>
    <n v="2603001039"/>
    <x v="8"/>
    <s v="SONORA"/>
    <n v="2603"/>
    <x v="0"/>
    <s v="MENORES"/>
    <s v="BA724330"/>
    <d v="2015-07-01T00:00:00"/>
    <s v="OFICINA"/>
    <n v="2603005"/>
    <s v="ZONA DE AMORTIGUAMIENTO (GOLFO SANTA CLARA)"/>
    <n v="2"/>
    <s v="JULIO"/>
    <x v="8"/>
    <d v="2015-06-29T00:00:00"/>
    <d v="2015-06-30T00:00:00"/>
    <n v="1"/>
    <n v="2"/>
    <m/>
    <s v="LITORAL"/>
    <s v="NO"/>
    <s v="126039024018-9"/>
    <d v="2013-12-02T00:00:00"/>
    <d v="2015-12-01T00:00:00"/>
    <s v="ALMEJA"/>
    <s v="0250522H"/>
    <x v="0"/>
    <n v="600"/>
    <n v="0"/>
    <n v="7"/>
    <n v="4200"/>
    <s v="PACIFICO"/>
  </r>
  <r>
    <m/>
    <m/>
    <n v="2603001"/>
    <s v="GOLFO DE SANTA CLARA"/>
    <n v="2603001039"/>
    <x v="8"/>
    <s v="SONORA"/>
    <n v="2603"/>
    <x v="0"/>
    <s v="MENORES"/>
    <s v="BA724330"/>
    <d v="2015-07-01T00:00:00"/>
    <s v="OFICINA"/>
    <n v="2603005"/>
    <s v="ZONA DE AMORTIGUAMIENTO (GOLFO SANTA CLARA)"/>
    <n v="2"/>
    <s v="JULIO"/>
    <x v="8"/>
    <d v="2015-06-29T00:00:00"/>
    <d v="2015-06-30T00:00:00"/>
    <n v="1"/>
    <n v="2"/>
    <m/>
    <s v="LITORAL"/>
    <s v="NO"/>
    <s v="126039024018-10"/>
    <d v="2013-12-02T00:00:00"/>
    <d v="2015-12-01T00:00:00"/>
    <s v="ALMEJA"/>
    <s v="0250522H"/>
    <x v="0"/>
    <n v="600"/>
    <n v="0"/>
    <n v="7"/>
    <n v="4200"/>
    <s v="PACIFICO"/>
  </r>
  <r>
    <m/>
    <m/>
    <n v="2603001"/>
    <s v="GOLFO DE SANTA CLARA"/>
    <n v="2603003548"/>
    <x v="0"/>
    <s v="SONORA"/>
    <n v="2603"/>
    <x v="0"/>
    <s v="MENORES"/>
    <s v="BA1346813"/>
    <d v="2019-07-01T00:00:00"/>
    <s v="OFICINA"/>
    <n v="2603005"/>
    <s v="ZONA DE AMORTIGUAMIENTO (GOLFO SANTA CLARA)"/>
    <n v="1"/>
    <s v="JULIO"/>
    <x v="5"/>
    <d v="2019-07-01T00:00:00"/>
    <d v="2019-07-01T00:00:00"/>
    <n v="0"/>
    <n v="1"/>
    <m/>
    <s v="LITORAL"/>
    <s v="NO"/>
    <s v="126039024018-8"/>
    <d v="2017-11-01T00:00:00"/>
    <d v="2019-11-01T00:00:00"/>
    <s v="ALMEJA"/>
    <s v="0250522H"/>
    <x v="0"/>
    <n v="3500"/>
    <n v="0"/>
    <n v="6"/>
    <n v="21000"/>
    <s v="PACIFICO"/>
  </r>
  <r>
    <m/>
    <m/>
    <n v="2603001"/>
    <s v="GOLFO DE SANTA CLARA"/>
    <n v="2603003530"/>
    <x v="6"/>
    <s v="SONORA"/>
    <n v="2603"/>
    <x v="0"/>
    <s v="MENORES"/>
    <s v="BE000246421"/>
    <d v="2020-07-01T00:00:00"/>
    <s v="EN LINEA"/>
    <n v="2603005"/>
    <s v="ZONA DE AMORTIGUAMIENTO (GOLFO SANTA CLARA)"/>
    <n v="1"/>
    <s v="JULIO"/>
    <x v="6"/>
    <d v="2020-06-30T00:00:00"/>
    <d v="2020-06-30T00:00:00"/>
    <n v="0"/>
    <n v="1"/>
    <m/>
    <s v="LITORAL"/>
    <s v="NO"/>
    <s v="126039024018-7"/>
    <d v="2015-06-12T00:00:00"/>
    <d v="2020-06-12T00:00:00"/>
    <s v="ALMEJA"/>
    <s v="0251421H"/>
    <x v="1"/>
    <n v="1600"/>
    <n v="1600"/>
    <n v="7.5"/>
    <n v="12000"/>
    <s v="PACIFICO"/>
  </r>
  <r>
    <m/>
    <m/>
    <n v="9999999"/>
    <s v="SITIO EMB DESEM GENERICO"/>
    <n v="2603000114"/>
    <x v="9"/>
    <s v="SONORA"/>
    <n v="2603"/>
    <x v="0"/>
    <s v="MENORES"/>
    <s v="YH071705"/>
    <d v="2004-08-01T00:00:00"/>
    <s v="OFICINA"/>
    <n v="9999999"/>
    <s v="NO DISPONIBLE"/>
    <n v="1"/>
    <s v="ENER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560"/>
    <n v="560"/>
    <n v="11"/>
    <n v="6160"/>
    <s v="PACIFICO"/>
  </r>
  <r>
    <m/>
    <m/>
    <n v="9999999"/>
    <s v="SITIO EMB DESEM GENERICO"/>
    <n v="2603000114"/>
    <x v="9"/>
    <s v="SONORA"/>
    <n v="2603"/>
    <x v="0"/>
    <s v="MENORES"/>
    <s v="YH071705"/>
    <d v="2004-08-01T00:00:00"/>
    <s v="OFICINA"/>
    <n v="9999999"/>
    <s v="NO DISPONIBLE"/>
    <n v="1"/>
    <s v="ENER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500"/>
    <n v="500"/>
    <n v="4"/>
    <n v="2000"/>
    <s v="PACIFICO"/>
  </r>
  <r>
    <m/>
    <m/>
    <n v="2607002"/>
    <s v="BAHIA SAN JORGE"/>
    <n v="2607000201"/>
    <x v="7"/>
    <s v="SONORA"/>
    <n v="2607"/>
    <x v="1"/>
    <s v="MENORES"/>
    <s v="B0451794"/>
    <d v="2008-08-01T00:00:00"/>
    <s v="OFICINA"/>
    <n v="2607002"/>
    <s v="SAN JORGE"/>
    <n v="1"/>
    <s v="AGOSTO"/>
    <x v="10"/>
    <d v="2008-08-01T00:00:00"/>
    <d v="2008-08-01T00:00:00"/>
    <n v="0"/>
    <n v="1"/>
    <n v="1"/>
    <s v="NO DISPONIBLE"/>
    <s v="NO"/>
    <m/>
    <d v="2007-06-20T00:00:00"/>
    <d v="2007-06-20T00:00:00"/>
    <s v="ALMEJA"/>
    <s v="0251421H"/>
    <x v="1"/>
    <n v="4120"/>
    <n v="4120"/>
    <n v="24"/>
    <n v="98880"/>
    <s v="PACIFICO"/>
  </r>
  <r>
    <m/>
    <m/>
    <s v="NULL"/>
    <s v="NULL"/>
    <n v="2607602949"/>
    <x v="2"/>
    <s v="SONORA"/>
    <n v="2607"/>
    <x v="1"/>
    <s v="COSECHA"/>
    <s v="C0173172"/>
    <d v="2017-08-01T00:00:00"/>
    <s v="OFICINA"/>
    <s v="NULL"/>
    <s v="NULL"/>
    <n v="0"/>
    <s v="AGOSTO"/>
    <x v="11"/>
    <d v="2017-08-01T00:00:00"/>
    <d v="2017-08-01T00:00:00"/>
    <n v="0"/>
    <n v="0"/>
    <m/>
    <s v="NULL"/>
    <s v="NULL"/>
    <s v="PAF/DGOPA-039/2015"/>
    <d v="2015-03-30T00:00:00"/>
    <d v="2015-03-30T00:00:00"/>
    <s v="ALMEJA"/>
    <s v="0251439H"/>
    <x v="2"/>
    <n v="800"/>
    <n v="800"/>
    <n v="30"/>
    <n v="24000"/>
    <s v="PACIFICO"/>
  </r>
  <r>
    <m/>
    <m/>
    <n v="2603001"/>
    <s v="GOLFO DE SANTA CLARA"/>
    <n v="2603001120"/>
    <x v="10"/>
    <s v="SONORA"/>
    <n v="2603"/>
    <x v="0"/>
    <s v="MENORES"/>
    <s v="BA1117115"/>
    <d v="2017-08-01T00:00:00"/>
    <s v="OFICINA"/>
    <n v="2603005"/>
    <s v="ZONA DE AMORTIGUAMIENTO (GOLFO SANTA CLARA)"/>
    <n v="1"/>
    <s v="AGOSTO"/>
    <x v="11"/>
    <d v="2017-07-28T00:00:00"/>
    <d v="2017-08-01T00:00:00"/>
    <n v="4"/>
    <n v="3"/>
    <m/>
    <s v="LITORAL"/>
    <s v="NO"/>
    <s v="126039024010-3"/>
    <d v="2016-05-09T00:00:00"/>
    <d v="2018-05-09T00:00:00"/>
    <s v="ALMEJA"/>
    <s v="0250522H"/>
    <x v="0"/>
    <n v="3000"/>
    <n v="0"/>
    <n v="5"/>
    <n v="15000"/>
    <s v="PACIFICO"/>
  </r>
  <r>
    <m/>
    <m/>
    <n v="2607014"/>
    <s v="REC PORTUARIO"/>
    <n v="2607100654"/>
    <x v="11"/>
    <s v="SONORA"/>
    <n v="2607"/>
    <x v="1"/>
    <s v="MENORES"/>
    <s v="BE000056008"/>
    <d v="2018-08-01T00:00:00"/>
    <s v="EN LINEA"/>
    <n v="2607014"/>
    <s v="LA PINTA"/>
    <n v="4"/>
    <s v="AGOSTO"/>
    <x v="3"/>
    <d v="2018-07-30T00:00:00"/>
    <d v="2018-08-01T00:00:00"/>
    <n v="2"/>
    <n v="3"/>
    <n v="12"/>
    <s v="LITORAL"/>
    <s v="NO"/>
    <n v="126070024037"/>
    <d v="2017-02-09T00:00:00"/>
    <d v="2019-02-09T00:00:00"/>
    <s v="ALMEJA"/>
    <s v="0251421H"/>
    <x v="1"/>
    <n v="1200"/>
    <n v="1200"/>
    <n v="10"/>
    <n v="12000"/>
    <s v="PACIFICO"/>
  </r>
  <r>
    <m/>
    <m/>
    <n v="2603001"/>
    <s v="GOLFO DE SANTA CLARA"/>
    <n v="2603003548"/>
    <x v="0"/>
    <s v="SONORA"/>
    <n v="2603"/>
    <x v="0"/>
    <s v="MENORES"/>
    <s v="BA1316337"/>
    <d v="2018-08-01T00:00:00"/>
    <s v="OFICINA"/>
    <n v="2603005"/>
    <s v="ZONA DE AMORTIGUAMIENTO (GOLFO SANTA CLARA)"/>
    <n v="1"/>
    <s v="AGOSTO"/>
    <x v="3"/>
    <d v="2018-08-01T00:00:00"/>
    <d v="2018-08-01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12001"/>
    <s v="PUERTO LIBERTAD"/>
    <n v="2611002433"/>
    <x v="12"/>
    <s v="SONORA"/>
    <n v="2612"/>
    <x v="3"/>
    <s v="MENORES"/>
    <s v="BE000126975"/>
    <d v="2019-08-01T00:00:00"/>
    <s v="EN LINEA"/>
    <n v="2612001"/>
    <s v="PUERTO LIBERTAD"/>
    <n v="4"/>
    <s v="AGOSTO"/>
    <x v="5"/>
    <d v="2019-07-29T00:00:00"/>
    <d v="2019-07-31T00:00:00"/>
    <n v="2"/>
    <n v="3"/>
    <n v="12"/>
    <s v="LITORAL"/>
    <s v="NO"/>
    <n v="126112024040"/>
    <d v="2017-10-13T00:00:00"/>
    <d v="2019-10-13T00:00:00"/>
    <s v="ALMEJA"/>
    <s v="0251421H"/>
    <x v="1"/>
    <n v="113"/>
    <n v="113"/>
    <n v="40"/>
    <n v="4520"/>
    <s v="PACIFICO"/>
  </r>
  <r>
    <m/>
    <m/>
    <n v="2603001"/>
    <s v="GOLFO DE SANTA CLARA"/>
    <n v="2603003548"/>
    <x v="0"/>
    <s v="SONORA"/>
    <n v="2603"/>
    <x v="0"/>
    <s v="MENORES"/>
    <s v="BA1347133"/>
    <d v="2019-08-01T00:00:00"/>
    <s v="OFICINA"/>
    <n v="2603005"/>
    <s v="ZONA DE AMORTIGUAMIENTO (GOLFO SANTA CLARA)"/>
    <n v="1"/>
    <s v="AGOSTO"/>
    <x v="5"/>
    <d v="2019-08-01T00:00:00"/>
    <d v="2019-08-01T00:00:00"/>
    <n v="0"/>
    <n v="1"/>
    <m/>
    <s v="LITORAL"/>
    <s v="NO"/>
    <s v="126039024018-8"/>
    <d v="2017-11-01T00:00:00"/>
    <d v="2019-11-01T00:00:00"/>
    <s v="ALMEJA"/>
    <s v="0250522H"/>
    <x v="0"/>
    <n v="2500"/>
    <n v="0"/>
    <n v="6"/>
    <n v="15000"/>
    <s v="PACIFICO"/>
  </r>
  <r>
    <m/>
    <m/>
    <n v="2607002"/>
    <s v="BAHIA SAN JORGE"/>
    <n v="2607000201"/>
    <x v="7"/>
    <s v="SONORA"/>
    <n v="2607"/>
    <x v="1"/>
    <s v="MENORES"/>
    <s v="B0708023"/>
    <d v="2008-09-01T00:00:00"/>
    <s v="OFICINA"/>
    <n v="2607002"/>
    <s v="SAN JORGE"/>
    <n v="1"/>
    <s v="SEPTIEMBRE"/>
    <x v="10"/>
    <d v="2008-09-01T00:00:00"/>
    <d v="2008-09-01T00:00:00"/>
    <n v="0"/>
    <n v="1"/>
    <n v="1"/>
    <s v="NO DISPONIBLE"/>
    <s v="NO"/>
    <n v="202004"/>
    <d v="2007-06-20T00:00:00"/>
    <d v="2007-06-20T00:00:00"/>
    <s v="ALMEJA"/>
    <s v="0251421H"/>
    <x v="1"/>
    <n v="3883"/>
    <n v="3883"/>
    <n v="24"/>
    <n v="93192"/>
    <s v="PACIFICO"/>
  </r>
  <r>
    <m/>
    <m/>
    <n v="2607014"/>
    <s v="REC PORTUARIO"/>
    <n v="2607603582"/>
    <x v="13"/>
    <s v="SONORA"/>
    <n v="2607"/>
    <x v="1"/>
    <s v="MENORES"/>
    <s v="BA854937"/>
    <d v="2016-09-01T00:00:00"/>
    <s v="OFICINA"/>
    <n v="2607005"/>
    <s v="BAHIA ADAIR"/>
    <n v="0"/>
    <s v="SEPTIEMBRE"/>
    <x v="2"/>
    <d v="2016-08-29T00:00:00"/>
    <d v="2016-08-31T00:00:00"/>
    <n v="2"/>
    <n v="3"/>
    <n v="1"/>
    <s v="BAHIA"/>
    <s v="NO"/>
    <n v="126070025037"/>
    <d v="2015-08-17T00:00:00"/>
    <d v="2017-08-17T00:00:00"/>
    <s v="ALMEJA"/>
    <s v="0251421H"/>
    <x v="1"/>
    <n v="1000"/>
    <n v="1000"/>
    <n v="9"/>
    <n v="9000"/>
    <s v="PACIFICO"/>
  </r>
  <r>
    <m/>
    <m/>
    <n v="2603001"/>
    <s v="GOLFO DE SANTA CLARA"/>
    <n v="2603003530"/>
    <x v="6"/>
    <s v="SONORA"/>
    <n v="2603"/>
    <x v="0"/>
    <s v="MENORES"/>
    <s v="BE000269855"/>
    <d v="2020-09-01T00:00:00"/>
    <s v="EN LINEA"/>
    <n v="2603005"/>
    <s v="ZONA DE AMORTIGUAMIENTO (GOLFO SANTA CLARA)"/>
    <n v="1"/>
    <s v="SEPTIEMBRE"/>
    <x v="6"/>
    <d v="2020-09-01T00:00:00"/>
    <d v="2020-09-01T00:00:00"/>
    <n v="0"/>
    <n v="1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607014"/>
    <s v="REC PORTUARIO"/>
    <n v="2607604275"/>
    <x v="14"/>
    <s v="SONORA"/>
    <n v="2607"/>
    <x v="1"/>
    <s v="MENORES"/>
    <s v="BE000270002"/>
    <d v="2020-09-01T00:00:00"/>
    <s v="EN LINEA"/>
    <n v="2607001"/>
    <s v="PEÃ³ASCO"/>
    <n v="1"/>
    <s v="SEPTIEMBRE"/>
    <x v="6"/>
    <d v="2020-08-31T00:00:00"/>
    <d v="2020-09-01T00:00:00"/>
    <n v="1"/>
    <n v="2"/>
    <n v="2"/>
    <s v="LITORAL"/>
    <s v="NO"/>
    <n v="126070024042"/>
    <d v="2019-10-21T00:00:00"/>
    <d v="2022-10-21T00:00:00"/>
    <s v="ALMEJA"/>
    <s v="0251421H"/>
    <x v="1"/>
    <n v="100"/>
    <n v="100"/>
    <n v="25"/>
    <n v="2500"/>
    <s v="PACIFICO"/>
  </r>
  <r>
    <m/>
    <m/>
    <n v="2609006"/>
    <s v="BAHIA YAVAROS"/>
    <n v="2609001215"/>
    <x v="5"/>
    <s v="SONORA"/>
    <n v="2609"/>
    <x v="2"/>
    <s v="MENORES"/>
    <s v="BE000270053"/>
    <d v="2020-09-01T00:00:00"/>
    <s v="EN LINEA"/>
    <n v="2609006"/>
    <s v="BAHIA YAVAROS"/>
    <n v="3"/>
    <s v="SEPTIEMBRE"/>
    <x v="6"/>
    <d v="2020-08-29T00:00:00"/>
    <d v="2020-08-31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n v="2603001"/>
    <s v="GOLFO DE SANTA CLARA"/>
    <n v="2603000890"/>
    <x v="15"/>
    <s v="SONORA"/>
    <n v="2603"/>
    <x v="0"/>
    <s v="MENORES"/>
    <s v="BY224611"/>
    <d v="2007-10-01T00:00:00"/>
    <s v="OFICINA"/>
    <n v="2603001"/>
    <s v="GOLFO DE SANTA CLARA"/>
    <n v="1"/>
    <s v="OCTUBRE"/>
    <x v="12"/>
    <d v="2007-10-01T00:00:00"/>
    <d v="2007-10-01T00:00:00"/>
    <n v="0"/>
    <n v="1"/>
    <m/>
    <s v="NO DISPONIBLE"/>
    <s v="SÃ"/>
    <n v="126000000000"/>
    <d v="2006-02-28T00:00:00"/>
    <d v="2006-02-28T00:00:00"/>
    <s v="ALMEJA"/>
    <s v="0251421H"/>
    <x v="1"/>
    <n v="3500"/>
    <n v="3500"/>
    <n v="8"/>
    <n v="28000"/>
    <s v="PACIFICO"/>
  </r>
  <r>
    <m/>
    <m/>
    <n v="2603001"/>
    <s v="GOLFO DE SANTA CLARA"/>
    <n v="2603003548"/>
    <x v="0"/>
    <s v="SONORA"/>
    <n v="2603"/>
    <x v="0"/>
    <s v="MENORES"/>
    <s v="BA853163"/>
    <d v="2016-10-01T00:00:00"/>
    <s v="OFICINA"/>
    <n v="2603005"/>
    <s v="ZONA DE AMORTIGUAMIENTO (GOLFO SANTA CLARA)"/>
    <n v="1"/>
    <s v="OCTUBRE"/>
    <x v="2"/>
    <d v="2016-09-28T00:00:00"/>
    <d v="2016-10-01T00:00:00"/>
    <n v="3"/>
    <n v="3"/>
    <m/>
    <s v="LITORAL"/>
    <s v="NO"/>
    <s v="12603924018-8"/>
    <d v="2015-10-25T00:00:00"/>
    <d v="2017-10-25T00:00:00"/>
    <s v="ALMEJA"/>
    <s v="0250522H"/>
    <x v="0"/>
    <n v="2000"/>
    <n v="0"/>
    <n v="4"/>
    <n v="8000"/>
    <s v="PACIFICO"/>
  </r>
  <r>
    <m/>
    <m/>
    <n v="2607014"/>
    <s v="REC PORTUARIO"/>
    <n v="2607100654"/>
    <x v="11"/>
    <s v="SONORA"/>
    <n v="2607"/>
    <x v="1"/>
    <s v="MENORES"/>
    <s v="BE000069751"/>
    <d v="2018-10-01T00:00:00"/>
    <s v="EN LINEA"/>
    <n v="2607014"/>
    <s v="LA PINTA"/>
    <n v="4"/>
    <s v="OCTUBRE"/>
    <x v="3"/>
    <d v="2018-09-28T00:00:00"/>
    <d v="2018-09-30T00:00:00"/>
    <n v="2"/>
    <n v="3"/>
    <n v="12"/>
    <s v="LITORAL"/>
    <s v="NO"/>
    <n v="126070024037"/>
    <d v="2017-02-09T00:00:00"/>
    <d v="2019-02-09T00:00:00"/>
    <s v="ALMEJA"/>
    <s v="0251421H"/>
    <x v="1"/>
    <n v="300"/>
    <n v="300"/>
    <n v="20"/>
    <n v="6000"/>
    <s v="PACIFICO"/>
  </r>
  <r>
    <m/>
    <m/>
    <n v="2609006"/>
    <s v="BAHIA YAVAROS"/>
    <n v="2609001215"/>
    <x v="5"/>
    <s v="SONORA"/>
    <n v="2609"/>
    <x v="2"/>
    <s v="MENORES"/>
    <s v="BA1318502"/>
    <d v="2018-10-01T00:00:00"/>
    <s v="OFICINA"/>
    <n v="2609006"/>
    <s v="BAHIA YAVAROS"/>
    <n v="3"/>
    <s v="OCTUBRE"/>
    <x v="3"/>
    <d v="2018-09-29T00:00:00"/>
    <d v="2018-10-01T00:00:00"/>
    <n v="2"/>
    <n v="3"/>
    <n v="9"/>
    <s v="BAHIA"/>
    <s v="NO"/>
    <n v="126096024033"/>
    <d v="2018-06-19T00:00:00"/>
    <d v="2020-06-19T00:00:00"/>
    <s v="ALMEJA"/>
    <s v="0251421H"/>
    <x v="1"/>
    <n v="900"/>
    <n v="900"/>
    <n v="5"/>
    <n v="4500"/>
    <s v="PACIFICO"/>
  </r>
  <r>
    <m/>
    <m/>
    <n v="2603001"/>
    <s v="GOLFO DE SANTA CLARA"/>
    <n v="2603003548"/>
    <x v="0"/>
    <s v="SONORA"/>
    <n v="2603"/>
    <x v="0"/>
    <s v="MENORES"/>
    <s v="BA1347166"/>
    <d v="2019-10-01T00:00:00"/>
    <s v="OFICINA"/>
    <n v="2603005"/>
    <s v="ZONA DE AMORTIGUAMIENTO (GOLFO SANTA CLARA)"/>
    <n v="1"/>
    <s v="OCTUBRE"/>
    <x v="5"/>
    <d v="2019-10-01T00:00:00"/>
    <d v="2019-10-01T00:00:00"/>
    <n v="0"/>
    <n v="1"/>
    <m/>
    <s v="LITORAL"/>
    <s v="NO"/>
    <s v="126039029018-8"/>
    <d v="2017-11-01T00:00:00"/>
    <d v="2019-11-01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E000284410"/>
    <d v="2020-10-01T00:00:00"/>
    <s v="EN LINEA"/>
    <n v="2603005"/>
    <s v="ZONA DE AMORTIGUAMIENTO (GOLFO SANTA CLARA)"/>
    <n v="1"/>
    <s v="OCTUBRE"/>
    <x v="6"/>
    <d v="2020-10-01T00:00:00"/>
    <d v="2020-10-01T00:00:00"/>
    <n v="0"/>
    <n v="1"/>
    <m/>
    <s v="LITORAL"/>
    <s v="NO"/>
    <s v="126039024010-2"/>
    <d v="2016-09-01T00:00:00"/>
    <d v="2020-09-01T00:00:00"/>
    <s v="ALMEJA"/>
    <s v="0251421H"/>
    <x v="1"/>
    <n v="200"/>
    <n v="200"/>
    <n v="6"/>
    <n v="1200"/>
    <s v="PACIFICO"/>
  </r>
  <r>
    <m/>
    <m/>
    <n v="2703039"/>
    <s v="LAGUNA LAS FLORES Y GOLFO DE MEXICO"/>
    <n v="9999999999"/>
    <x v="4"/>
    <s v="SONORA"/>
    <n v="2607"/>
    <x v="1"/>
    <s v="MENORES"/>
    <s v="YH226638"/>
    <d v="2001-11-01T00:00:00"/>
    <s v="OFICINA"/>
    <n v="1300019"/>
    <s v="ALLENDE"/>
    <n v="1"/>
    <s v="NOVIEMBRE"/>
    <x v="4"/>
    <d v="2367-02-09T00:00:00"/>
    <d v="2367-02-09T00:00:00"/>
    <n v="0"/>
    <n v="1"/>
    <n v="1"/>
    <s v="NO DISPONIBLE"/>
    <s v="NO"/>
    <s v="N/D"/>
    <d v="3073-05-27T00:00:00"/>
    <d v="3073-05-27T00:00:00"/>
    <s v="ALMEJA"/>
    <s v="0251421H"/>
    <x v="1"/>
    <n v="25000"/>
    <n v="25000"/>
    <n v="7"/>
    <n v="175000"/>
    <s v="PACIFICO"/>
  </r>
  <r>
    <m/>
    <m/>
    <n v="2607014"/>
    <s v="REC PORTUARIO"/>
    <n v="2607002348"/>
    <x v="16"/>
    <s v="SONORA"/>
    <n v="2607"/>
    <x v="1"/>
    <s v="MENORES"/>
    <s v="B0708233"/>
    <d v="2008-11-01T00:00:00"/>
    <s v="OFICINA"/>
    <n v="2607014"/>
    <s v="LA PINTA"/>
    <n v="1"/>
    <s v="NOVIEMBRE"/>
    <x v="10"/>
    <d v="2008-10-21T00:00:00"/>
    <d v="2008-10-24T00:00:00"/>
    <n v="3"/>
    <n v="3"/>
    <n v="3"/>
    <s v="NO DISPONIBLE"/>
    <s v="NO"/>
    <m/>
    <d v="2008-11-01T00:00:00"/>
    <d v="2008-11-01T00:00:00"/>
    <s v="ALMEJA"/>
    <s v="0251421H"/>
    <x v="1"/>
    <n v="500"/>
    <n v="500"/>
    <n v="6"/>
    <n v="3000"/>
    <s v="PACIFICO"/>
  </r>
  <r>
    <m/>
    <m/>
    <n v="2603001"/>
    <s v="GOLFO DE SANTA CLARA"/>
    <n v="2603003555"/>
    <x v="1"/>
    <s v="SONORA"/>
    <n v="2603"/>
    <x v="0"/>
    <s v="MENORES"/>
    <s v="BA359969"/>
    <d v="2012-11-01T00:00:00"/>
    <s v="OFICINA"/>
    <n v="2603005"/>
    <s v="ZONA DE AMORTIGUAMIENTO (GOLFO SANTA CLARA)"/>
    <n v="1"/>
    <s v="NOVIEMBRE"/>
    <x v="13"/>
    <d v="2012-10-29T00:00:00"/>
    <d v="2012-10-31T00:00:00"/>
    <n v="2"/>
    <n v="3"/>
    <m/>
    <s v="LITORAL"/>
    <s v="NO"/>
    <s v="126039024018-1"/>
    <d v="2011-10-25T00:00:00"/>
    <d v="2015-10-24T00:00:00"/>
    <s v="ALMEJA"/>
    <s v="0250522H"/>
    <x v="0"/>
    <n v="1360"/>
    <n v="0"/>
    <n v="5"/>
    <n v="6800"/>
    <s v="PACIFICO"/>
  </r>
  <r>
    <m/>
    <m/>
    <n v="2603001"/>
    <s v="GOLFO DE SANTA CLARA"/>
    <n v="2603003555"/>
    <x v="1"/>
    <s v="SONORA"/>
    <n v="2603"/>
    <x v="0"/>
    <s v="MENORES"/>
    <s v="BA365781"/>
    <d v="2013-11-01T00:00:00"/>
    <s v="OFICINA"/>
    <n v="2603005"/>
    <s v="ZONA DE AMORTIGUAMIENTO (GOLFO SANTA CLARA)"/>
    <n v="1"/>
    <s v="NOVIEMBRE"/>
    <x v="0"/>
    <d v="2013-10-29T00:00:00"/>
    <d v="2013-10-31T00:00:00"/>
    <n v="2"/>
    <n v="3"/>
    <m/>
    <s v="LITORAL"/>
    <s v="NO"/>
    <n v="126039024018"/>
    <d v="2011-10-25T00:00:00"/>
    <d v="2015-10-24T00:00:00"/>
    <s v="ALMEJA"/>
    <s v="0251421H"/>
    <x v="1"/>
    <n v="1200"/>
    <n v="1200"/>
    <n v="8"/>
    <n v="9600"/>
    <s v="PACIFICO"/>
  </r>
  <r>
    <m/>
    <m/>
    <n v="2607011"/>
    <s v="LA PINTA"/>
    <n v="2607602949"/>
    <x v="2"/>
    <s v="SONORA"/>
    <n v="2607"/>
    <x v="1"/>
    <s v="MENORES"/>
    <s v="BA855701"/>
    <d v="2016-11-01T00:00:00"/>
    <s v="OFICINA"/>
    <n v="2607010"/>
    <s v="EL DESEMBOQUE"/>
    <n v="1"/>
    <s v="NOVIEMBRE"/>
    <x v="2"/>
    <d v="2016-10-30T00:00:00"/>
    <d v="2016-11-01T00:00:00"/>
    <n v="2"/>
    <n v="3"/>
    <n v="3"/>
    <s v="LITORAL"/>
    <s v="NO"/>
    <s v="PPF/DGOPA-002/2015"/>
    <d v="2015-01-13T00:00:00"/>
    <d v="2017-01-19T00:00:00"/>
    <s v="ALMEJA"/>
    <s v="0251421H"/>
    <x v="1"/>
    <n v="1260"/>
    <n v="1260"/>
    <n v="13"/>
    <n v="16380"/>
    <s v="PACIFICO"/>
  </r>
  <r>
    <m/>
    <m/>
    <n v="2607014"/>
    <s v="REC PORTUARIO"/>
    <n v="2607100654"/>
    <x v="11"/>
    <s v="SONORA"/>
    <n v="2607"/>
    <x v="1"/>
    <s v="MENORES"/>
    <s v="BE000076783"/>
    <d v="2018-11-01T00:00:00"/>
    <s v="EN LINEA"/>
    <n v="2607014"/>
    <s v="LA PINTA"/>
    <n v="4"/>
    <s v="NOVIEMBRE"/>
    <x v="3"/>
    <d v="2018-10-29T00:00:00"/>
    <d v="2018-10-31T00:00:00"/>
    <n v="2"/>
    <n v="3"/>
    <n v="12"/>
    <s v="LITORAL"/>
    <s v="NO"/>
    <n v="126070024037"/>
    <d v="2017-02-09T00:00:00"/>
    <d v="2019-02-09T00:00:00"/>
    <s v="ALMEJA"/>
    <s v="0251421H"/>
    <x v="1"/>
    <n v="210"/>
    <n v="210"/>
    <n v="20"/>
    <n v="4200"/>
    <s v="PACIFICO"/>
  </r>
  <r>
    <m/>
    <m/>
    <n v="2607002"/>
    <s v="BAHIA SAN JORGE"/>
    <n v="2607000201"/>
    <x v="7"/>
    <s v="SONORA"/>
    <n v="2607"/>
    <x v="1"/>
    <s v="MENORES"/>
    <s v="B0708287"/>
    <d v="2008-12-01T00:00:00"/>
    <s v="OFICINA"/>
    <n v="2607002"/>
    <s v="SAN JORGE"/>
    <n v="1"/>
    <s v="DICIEMBRE"/>
    <x v="10"/>
    <d v="2008-12-01T00:00:00"/>
    <d v="2008-12-01T00:00:00"/>
    <n v="0"/>
    <n v="1"/>
    <n v="1"/>
    <s v="NO DISPONIBLE"/>
    <s v="NO"/>
    <m/>
    <d v="2008-11-01T00:00:00"/>
    <d v="2008-11-01T00:00:00"/>
    <s v="ALMEJA"/>
    <s v="0251421H"/>
    <x v="1"/>
    <n v="2426"/>
    <n v="2426"/>
    <n v="29"/>
    <n v="70354"/>
    <s v="PACIFICO"/>
  </r>
  <r>
    <m/>
    <m/>
    <n v="2609006"/>
    <s v="BAHIA YAVAROS"/>
    <n v="2609001215"/>
    <x v="5"/>
    <s v="SONORA"/>
    <n v="2609"/>
    <x v="2"/>
    <s v="MENORES"/>
    <s v="BE000314157"/>
    <d v="2020-12-01T00:00:00"/>
    <s v="EN LINEA"/>
    <n v="2609006"/>
    <s v="BAHIA YAVAROS"/>
    <n v="5"/>
    <s v="DICIEMBRE"/>
    <x v="6"/>
    <d v="2020-11-28T00:00:00"/>
    <d v="2020-11-30T00:00:00"/>
    <n v="2"/>
    <n v="3"/>
    <n v="15"/>
    <s v="BAHIA"/>
    <s v="NO"/>
    <n v="126096024033"/>
    <d v="2020-10-21T00:00:00"/>
    <d v="2025-10-21T00:00:00"/>
    <s v="ALMEJA"/>
    <s v="0251421H"/>
    <x v="1"/>
    <n v="800"/>
    <n v="800"/>
    <n v="5"/>
    <n v="4000"/>
    <s v="PACIFICO"/>
  </r>
  <r>
    <m/>
    <m/>
    <n v="2603001"/>
    <s v="GOLFO DE SANTA CLARA"/>
    <n v="2603000585"/>
    <x v="3"/>
    <s v="SONORA"/>
    <n v="2603"/>
    <x v="0"/>
    <s v="MENORES"/>
    <s v="BE000313940"/>
    <d v="2020-12-01T00:00:00"/>
    <s v="EN LINEA"/>
    <n v="2603005"/>
    <s v="ZONA DE AMORTIGUAMIENTO (GOLFO SANTA CLARA)"/>
    <n v="1"/>
    <s v="DICIEMBRE"/>
    <x v="6"/>
    <d v="2020-12-01T00:00:00"/>
    <d v="2020-12-01T00:00:00"/>
    <n v="0"/>
    <n v="1"/>
    <m/>
    <s v="LITORAL"/>
    <s v="NO"/>
    <s v="126039024010-1"/>
    <d v="2020-10-21T00:00:00"/>
    <d v="2025-10-21T00:00:00"/>
    <s v="ALMEJA"/>
    <s v="0251421H"/>
    <x v="1"/>
    <n v="1000"/>
    <n v="1000"/>
    <n v="7.5"/>
    <n v="7500"/>
    <s v="PACIFICO"/>
  </r>
  <r>
    <m/>
    <m/>
    <n v="2607002"/>
    <s v="BAHIA SAN JORGE"/>
    <n v="2607000201"/>
    <x v="7"/>
    <s v="SONORA"/>
    <n v="2607"/>
    <x v="1"/>
    <s v="MENORES"/>
    <s v="B0708349"/>
    <d v="2009-01-02T00:00:00"/>
    <s v="OFICINA"/>
    <n v="2607002"/>
    <s v="SAN JORGE"/>
    <n v="1"/>
    <s v="ENERO"/>
    <x v="7"/>
    <d v="2009-01-02T00:00:00"/>
    <d v="2009-01-02T00:00:00"/>
    <n v="0"/>
    <n v="1"/>
    <n v="1"/>
    <s v="NO DISPONIBLE"/>
    <s v="NO"/>
    <m/>
    <d v="2009-04-10T00:00:00"/>
    <d v="2009-04-10T00:00:00"/>
    <s v="ALMEJA"/>
    <s v="0251421H"/>
    <x v="1"/>
    <n v="5096"/>
    <n v="5096"/>
    <n v="29"/>
    <n v="147784"/>
    <s v="PACIFICO"/>
  </r>
  <r>
    <m/>
    <m/>
    <n v="2607002"/>
    <s v="BAHIA SAN JORGE"/>
    <n v="2607000201"/>
    <x v="7"/>
    <s v="SONORA"/>
    <n v="2607"/>
    <x v="1"/>
    <s v="MENORES"/>
    <s v="B0708507"/>
    <d v="2009-02-02T00:00:00"/>
    <s v="OFICINA"/>
    <n v="2607002"/>
    <s v="SAN JORGE"/>
    <n v="1"/>
    <s v="FEBRERO"/>
    <x v="7"/>
    <d v="2009-02-02T00:00:00"/>
    <d v="2009-02-02T00:00:00"/>
    <n v="0"/>
    <n v="1"/>
    <n v="1"/>
    <s v="NO DISPONIBLE"/>
    <s v="NO"/>
    <n v="202004"/>
    <d v="2009-04-10T00:00:00"/>
    <d v="2009-04-10T00:00:00"/>
    <s v="ALMEJA"/>
    <s v="0251421H"/>
    <x v="1"/>
    <n v="4424"/>
    <n v="4424"/>
    <n v="32"/>
    <n v="141568"/>
    <s v="PACIFICO"/>
  </r>
  <r>
    <m/>
    <m/>
    <n v="2603001"/>
    <s v="GOLFO DE SANTA CLARA"/>
    <n v="2603000585"/>
    <x v="3"/>
    <s v="SONORA"/>
    <n v="2603"/>
    <x v="0"/>
    <s v="MENORES"/>
    <s v="BA415215"/>
    <d v="2014-02-02T00:00:00"/>
    <s v="OFICINA"/>
    <n v="2603005"/>
    <s v="ZONA DE AMORTIGUAMIENTO (GOLFO SANTA CLARA)"/>
    <n v="2"/>
    <s v="FEBRERO"/>
    <x v="1"/>
    <d v="2014-02-02T00:00:00"/>
    <d v="2014-02-02T00:00:00"/>
    <n v="0"/>
    <n v="1"/>
    <m/>
    <s v="LITORAL"/>
    <s v="NO"/>
    <s v="126039024010-1"/>
    <d v="2013-12-06T00:00:00"/>
    <d v="2015-12-05T00:00:00"/>
    <s v="ALMEJA"/>
    <s v="0250522H"/>
    <x v="0"/>
    <n v="1500"/>
    <n v="0"/>
    <n v="10"/>
    <n v="15000"/>
    <s v="PACIFICO"/>
  </r>
  <r>
    <m/>
    <m/>
    <n v="2603001"/>
    <s v="GOLFO DE SANTA CLARA"/>
    <n v="2603000585"/>
    <x v="3"/>
    <s v="SONORA"/>
    <n v="2603"/>
    <x v="0"/>
    <s v="MENORES"/>
    <s v="BA415215"/>
    <d v="2014-02-02T00:00:00"/>
    <s v="OFICINA"/>
    <n v="2603005"/>
    <s v="ZONA DE AMORTIGUAMIENTO (GOLFO SANTA CLARA)"/>
    <n v="2"/>
    <s v="FEBRERO"/>
    <x v="1"/>
    <d v="2014-02-02T00:00:00"/>
    <d v="2014-02-02T00:00:00"/>
    <n v="0"/>
    <n v="1"/>
    <m/>
    <s v="LITORAL"/>
    <s v="NO"/>
    <s v="126039024010-2"/>
    <d v="2013-12-06T00:00:00"/>
    <d v="2015-12-05T00:00:00"/>
    <s v="ALMEJA"/>
    <s v="0250522H"/>
    <x v="0"/>
    <n v="1650"/>
    <n v="0"/>
    <n v="10"/>
    <n v="16500"/>
    <s v="PACIFICO"/>
  </r>
  <r>
    <m/>
    <m/>
    <n v="2609006"/>
    <s v="BAHIA YAVAROS"/>
    <n v="2609001215"/>
    <x v="5"/>
    <s v="SONORA"/>
    <n v="2609"/>
    <x v="2"/>
    <s v="MENORES"/>
    <s v="BA1120622"/>
    <d v="2018-02-02T00:00:00"/>
    <s v="OFICINA"/>
    <n v="2609006"/>
    <s v="BAHIA YAVAROS"/>
    <n v="2"/>
    <s v="FEBRERO"/>
    <x v="3"/>
    <d v="2018-01-31T00:00:00"/>
    <d v="2018-02-02T00:00:00"/>
    <n v="2"/>
    <n v="3"/>
    <n v="6"/>
    <s v="BAHIA"/>
    <s v="NO"/>
    <n v="126090024005"/>
    <d v="2016-03-17T00:00:00"/>
    <d v="2018-03-17T00:00:00"/>
    <s v="ALMEJA"/>
    <s v="0251421H"/>
    <x v="1"/>
    <n v="700"/>
    <n v="700"/>
    <n v="14"/>
    <n v="9800"/>
    <s v="PACIFICO"/>
  </r>
  <r>
    <m/>
    <m/>
    <n v="2603001"/>
    <s v="GOLFO DE SANTA CLARA"/>
    <n v="2603003548"/>
    <x v="0"/>
    <s v="SONORA"/>
    <n v="2603"/>
    <x v="0"/>
    <s v="MENORES"/>
    <s v="BA1117319"/>
    <d v="2018-02-02T00:00:00"/>
    <s v="OFICINA"/>
    <n v="2603005"/>
    <s v="ZONA DE AMORTIGUAMIENTO (GOLFO SANTA CLARA)"/>
    <n v="1"/>
    <s v="FEBRERO"/>
    <x v="3"/>
    <d v="2018-02-02T00:00:00"/>
    <d v="2018-02-02T00:00:00"/>
    <n v="0"/>
    <n v="1"/>
    <m/>
    <s v="LITORAL"/>
    <s v="NO"/>
    <s v="126039024018-8"/>
    <d v="2017-11-01T00:00:00"/>
    <d v="2019-11-01T00:00:00"/>
    <s v="ALMEJA"/>
    <s v="0250522H"/>
    <x v="0"/>
    <n v="5000"/>
    <n v="0"/>
    <n v="6"/>
    <n v="30000"/>
    <s v="PACIFICO"/>
  </r>
  <r>
    <m/>
    <m/>
    <n v="2603001"/>
    <s v="GOLFO DE SANTA CLARA"/>
    <n v="2603003530"/>
    <x v="6"/>
    <s v="SONORA"/>
    <n v="2603"/>
    <x v="0"/>
    <s v="MENORES"/>
    <s v="BA1117323"/>
    <d v="2018-02-02T00:00:00"/>
    <s v="OFICINA"/>
    <n v="2603005"/>
    <s v="ZONA DE AMORTIGUAMIENTO (GOLFO SANTA CLARA)"/>
    <n v="1"/>
    <s v="FEBRERO"/>
    <x v="3"/>
    <d v="2018-02-01T00:00:00"/>
    <d v="2018-02-02T00:00:00"/>
    <n v="1"/>
    <n v="1"/>
    <m/>
    <s v="LITORAL"/>
    <s v="NO"/>
    <s v="126039024018-7"/>
    <d v="2015-06-12T00:00:00"/>
    <d v="2020-06-12T00:00:00"/>
    <s v="ALMEJA"/>
    <s v="0250522H"/>
    <x v="0"/>
    <n v="500"/>
    <n v="0"/>
    <n v="6"/>
    <n v="3000"/>
    <s v="PACIFICO"/>
  </r>
  <r>
    <m/>
    <m/>
    <n v="2607002"/>
    <s v="BAHIA SAN JORGE"/>
    <n v="2607000201"/>
    <x v="7"/>
    <s v="SONORA"/>
    <n v="2607"/>
    <x v="1"/>
    <s v="MENORES"/>
    <s v="B0708550"/>
    <d v="2009-03-02T00:00:00"/>
    <s v="OFICINA"/>
    <n v="2607002"/>
    <s v="SAN JORGE"/>
    <n v="1"/>
    <s v="MARZO"/>
    <x v="7"/>
    <d v="2009-03-02T00:00:00"/>
    <d v="2009-03-02T00:00:00"/>
    <n v="0"/>
    <n v="1"/>
    <n v="1"/>
    <s v="NO DISPONIBLE"/>
    <s v="NO"/>
    <m/>
    <d v="2009-04-10T00:00:00"/>
    <d v="2009-04-10T00:00:00"/>
    <s v="ALMEJA"/>
    <s v="0251421H"/>
    <x v="1"/>
    <n v="4616"/>
    <n v="4616"/>
    <n v="30"/>
    <n v="138480"/>
    <s v="PACIFICO"/>
  </r>
  <r>
    <m/>
    <m/>
    <n v="2607015"/>
    <s v="LA CINITA"/>
    <n v="2607002348"/>
    <x v="16"/>
    <s v="SONORA"/>
    <n v="2607"/>
    <x v="1"/>
    <s v="MENORES"/>
    <s v="BA731858"/>
    <d v="2016-03-02T00:00:00"/>
    <s v="OFICINA"/>
    <n v="2607018"/>
    <s v="LA CINITA"/>
    <n v="0"/>
    <s v="MARZO"/>
    <x v="2"/>
    <d v="2016-02-28T00:00:00"/>
    <d v="2016-03-01T00:00:00"/>
    <n v="2"/>
    <n v="3"/>
    <n v="1"/>
    <s v="LITORAL"/>
    <s v="NO"/>
    <n v="126013024006"/>
    <d v="2014-08-04T00:00:00"/>
    <d v="2018-08-04T00:00:00"/>
    <s v="ALMEJA"/>
    <s v="0251421H"/>
    <x v="1"/>
    <n v="1500"/>
    <n v="1500"/>
    <n v="10"/>
    <n v="15000"/>
    <s v="PACIFICO"/>
  </r>
  <r>
    <m/>
    <m/>
    <n v="2603001"/>
    <s v="GOLFO DE SANTA CLARA"/>
    <n v="2603003548"/>
    <x v="0"/>
    <s v="SONORA"/>
    <n v="2603"/>
    <x v="0"/>
    <s v="MENORES"/>
    <s v="BA1204573"/>
    <d v="2018-03-02T00:00:00"/>
    <s v="OFICINA"/>
    <n v="2603005"/>
    <s v="ZONA DE AMORTIGUAMIENTO (GOLFO SANTA CLARA)"/>
    <n v="1"/>
    <s v="MARZO"/>
    <x v="3"/>
    <d v="2018-03-02T00:00:00"/>
    <d v="2018-03-02T00:00:00"/>
    <n v="0"/>
    <n v="1"/>
    <m/>
    <s v="LITORAL"/>
    <s v="NO"/>
    <s v="126039024018-8"/>
    <d v="2015-11-01T00:00:00"/>
    <d v="2019-11-01T00:00:00"/>
    <s v="ALMEJA"/>
    <s v="0250522H"/>
    <x v="0"/>
    <n v="3500"/>
    <n v="0"/>
    <n v="6"/>
    <n v="21000"/>
    <s v="PACIFICO"/>
  </r>
  <r>
    <m/>
    <m/>
    <n v="2603001"/>
    <s v="GOLFO DE SANTA CLARA"/>
    <n v="2603003530"/>
    <x v="6"/>
    <s v="SONORA"/>
    <n v="2603"/>
    <x v="0"/>
    <s v="MENORES"/>
    <s v="BA1204575"/>
    <d v="2018-03-02T00:00:00"/>
    <s v="OFICINA"/>
    <n v="2603005"/>
    <s v="ZONA DE AMORTIGUAMIENTO (GOLFO SANTA CLARA)"/>
    <n v="1"/>
    <s v="MARZO"/>
    <x v="3"/>
    <d v="2018-03-01T00:00:00"/>
    <d v="2018-03-02T00:00:00"/>
    <n v="1"/>
    <n v="2"/>
    <m/>
    <s v="LITORAL"/>
    <s v="NO"/>
    <s v="126039024018-7"/>
    <d v="2015-06-12T00:00:00"/>
    <d v="2020-06-12T00:00:00"/>
    <s v="ALMEJA"/>
    <s v="0250522H"/>
    <x v="0"/>
    <n v="4000"/>
    <n v="0"/>
    <n v="6.5"/>
    <n v="26000"/>
    <s v="PACIFICO"/>
  </r>
  <r>
    <m/>
    <m/>
    <n v="2607014"/>
    <s v="REC PORTUARIO"/>
    <n v="2607604275"/>
    <x v="14"/>
    <s v="SONORA"/>
    <n v="2607"/>
    <x v="1"/>
    <s v="MENORES"/>
    <s v="BE000206218"/>
    <d v="2020-03-02T00:00:00"/>
    <s v="EN LINEA"/>
    <n v="2607001"/>
    <s v="PEÃ³ASCO"/>
    <n v="1"/>
    <s v="MARZO"/>
    <x v="6"/>
    <d v="2020-02-28T00:00:00"/>
    <d v="2020-03-01T00:00:00"/>
    <n v="2"/>
    <n v="3"/>
    <n v="3"/>
    <s v="BAHIA"/>
    <s v="NO"/>
    <n v="126070024042"/>
    <d v="2019-10-21T00:00:00"/>
    <d v="2022-10-21T00:00:00"/>
    <s v="ALMEJA"/>
    <s v="0251421H"/>
    <x v="1"/>
    <n v="50"/>
    <n v="50"/>
    <n v="20"/>
    <n v="1000"/>
    <s v="PACIFICO"/>
  </r>
  <r>
    <m/>
    <m/>
    <n v="2703039"/>
    <s v="LAGUNA LAS FLORES Y GOLFO DE MEXICO"/>
    <n v="2607003288"/>
    <x v="17"/>
    <s v="SONORA"/>
    <n v="2607"/>
    <x v="1"/>
    <s v="MENORES"/>
    <s v="YH186306"/>
    <d v="2000-04-02T00:00:00"/>
    <s v="OFICINA"/>
    <n v="1300019"/>
    <s v="ALLENDE"/>
    <n v="1"/>
    <s v="ABRIL"/>
    <x v="14"/>
    <d v="2365-04-26T00:00:00"/>
    <d v="2365-04-26T00:00:00"/>
    <n v="0"/>
    <n v="1"/>
    <n v="1"/>
    <s v="NO DISPONIBLE"/>
    <s v="NO"/>
    <s v="N/D"/>
    <d v="3069-12-10T00:00:00"/>
    <d v="3069-12-10T00:00:00"/>
    <s v="ALMEJA"/>
    <s v="0251421H"/>
    <x v="1"/>
    <n v="25280"/>
    <n v="25280"/>
    <n v="7"/>
    <n v="176960"/>
    <s v="PACIFICO"/>
  </r>
  <r>
    <m/>
    <m/>
    <n v="2607001"/>
    <s v="PEÃ‘ASCO"/>
    <n v="2607603582"/>
    <x v="13"/>
    <s v="SONORA"/>
    <n v="2607"/>
    <x v="1"/>
    <s v="MENORES"/>
    <s v="BA357128"/>
    <d v="2012-04-02T00:00:00"/>
    <s v="OFICINA"/>
    <n v="2607005"/>
    <s v="BAHIA ADAIR"/>
    <n v="5"/>
    <s v="ABRIL"/>
    <x v="13"/>
    <d v="2012-03-30T00:00:00"/>
    <d v="2012-04-02T00:00:00"/>
    <n v="3"/>
    <n v="3"/>
    <n v="15"/>
    <s v="BAHIA"/>
    <s v="NO"/>
    <n v="126070025037"/>
    <d v="2011-08-15T00:00:00"/>
    <d v="2013-08-14T00:00:00"/>
    <s v="ALMEJA"/>
    <s v="0251025H"/>
    <x v="3"/>
    <n v="2500"/>
    <n v="22500"/>
    <n v="4"/>
    <n v="10000"/>
    <s v="PACIFICO"/>
  </r>
  <r>
    <m/>
    <m/>
    <n v="2609006"/>
    <s v="BAHIA YAVAROS"/>
    <n v="2609014663"/>
    <x v="18"/>
    <s v="SONORA"/>
    <n v="2609"/>
    <x v="2"/>
    <s v="MENORES"/>
    <s v="BA359382"/>
    <d v="2013-04-02T00:00:00"/>
    <s v="OFICINA"/>
    <n v="2609006"/>
    <s v="BAHIA YAVAROS"/>
    <n v="1"/>
    <s v="ABRIL"/>
    <x v="0"/>
    <d v="2013-04-02T00:00:00"/>
    <d v="2013-04-02T00:00:00"/>
    <n v="0"/>
    <n v="1"/>
    <n v="1"/>
    <s v="BAHIA"/>
    <s v="NO"/>
    <s v="126096024034-1"/>
    <d v="2011-11-15T00:00:00"/>
    <d v="2013-11-14T00:00:00"/>
    <s v="ALMEJA"/>
    <s v="0251421H"/>
    <x v="1"/>
    <n v="400"/>
    <n v="400"/>
    <n v="20"/>
    <n v="8000"/>
    <s v="PACIFICO"/>
  </r>
  <r>
    <m/>
    <m/>
    <n v="2603001"/>
    <s v="GOLFO DE SANTA CLARA"/>
    <n v="2603003548"/>
    <x v="0"/>
    <s v="SONORA"/>
    <n v="2603"/>
    <x v="0"/>
    <s v="MENORES"/>
    <s v="BA1204970"/>
    <d v="2018-04-02T00:00:00"/>
    <s v="OFICINA"/>
    <n v="2603005"/>
    <s v="ZONA DE AMORTIGUAMIENTO (GOLFO SANTA CLARA)"/>
    <n v="1"/>
    <s v="ABRIL"/>
    <x v="3"/>
    <d v="2018-04-02T00:00:00"/>
    <d v="2018-04-02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3001"/>
    <s v="GOLFO DE SANTA CLARA"/>
    <n v="2603000304"/>
    <x v="19"/>
    <s v="SONORA"/>
    <n v="2603"/>
    <x v="0"/>
    <s v="MENORES"/>
    <s v="BA1204857"/>
    <d v="2018-04-02T00:00:00"/>
    <s v="OFICINA"/>
    <n v="2603005"/>
    <s v="ZONA DE AMORTIGUAMIENTO (GOLFO SANTA CLARA)"/>
    <n v="1"/>
    <s v="MARZO"/>
    <x v="3"/>
    <d v="2018-03-29T00:00:00"/>
    <d v="2018-03-31T00:00:00"/>
    <n v="2"/>
    <n v="1"/>
    <m/>
    <s v="LITORAL"/>
    <s v="NO"/>
    <s v="126039024018-12"/>
    <d v="2016-10-06T00:00:00"/>
    <d v="2018-10-06T00:00:00"/>
    <s v="ALMEJA"/>
    <s v="0250522H"/>
    <x v="0"/>
    <n v="9000"/>
    <n v="0"/>
    <n v="6"/>
    <n v="54000"/>
    <s v="PACIFICO"/>
  </r>
  <r>
    <m/>
    <m/>
    <n v="2609006"/>
    <s v="BAHIA YAVAROS"/>
    <n v="2609001215"/>
    <x v="5"/>
    <s v="SONORA"/>
    <n v="2609"/>
    <x v="2"/>
    <s v="MENORES"/>
    <s v="BA1092891"/>
    <d v="2017-05-02T00:00:00"/>
    <s v="OFICINA"/>
    <n v="2609006"/>
    <s v="BAHIA YAVAROS"/>
    <n v="3"/>
    <s v="MAYO"/>
    <x v="11"/>
    <d v="2017-04-30T00:00:00"/>
    <d v="2017-05-02T00:00:00"/>
    <n v="2"/>
    <n v="3"/>
    <n v="9"/>
    <s v="BAHIA"/>
    <s v="NO"/>
    <n v="126096024033"/>
    <d v="2016-03-17T00:00:00"/>
    <d v="2018-03-17T00:00:00"/>
    <s v="ALMEJA"/>
    <s v="0251421H"/>
    <x v="1"/>
    <n v="1000"/>
    <n v="1000"/>
    <n v="9"/>
    <n v="9000"/>
    <s v="PACIFICO"/>
  </r>
  <r>
    <m/>
    <m/>
    <s v="NULL"/>
    <s v="NULL"/>
    <n v="2607602949"/>
    <x v="2"/>
    <s v="SONORA"/>
    <n v="2607"/>
    <x v="1"/>
    <s v="COSECHA"/>
    <s v="C0173085"/>
    <d v="2017-05-02T00:00:00"/>
    <s v="OFICINA"/>
    <s v="NULL"/>
    <s v="NULL"/>
    <n v="0"/>
    <s v="MAYO"/>
    <x v="11"/>
    <d v="2017-05-02T00:00:00"/>
    <d v="2017-05-02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16"/>
    <n v="16000"/>
    <s v="PACIFICO"/>
  </r>
  <r>
    <m/>
    <m/>
    <n v="2603001"/>
    <s v="GOLFO DE SANTA CLARA"/>
    <n v="2603000304"/>
    <x v="19"/>
    <s v="SONORA"/>
    <n v="2603"/>
    <x v="0"/>
    <s v="MENORES"/>
    <s v="BA1205336"/>
    <d v="2018-05-02T00:00:00"/>
    <s v="OFICINA"/>
    <n v="2603005"/>
    <s v="ZONA DE AMORTIGUAMIENTO (GOLFO SANTA CLARA)"/>
    <n v="1"/>
    <s v="MAYO"/>
    <x v="3"/>
    <d v="2018-05-01T00:00:00"/>
    <d v="2018-05-02T00:00:00"/>
    <n v="1"/>
    <n v="1"/>
    <m/>
    <s v="LITORAL"/>
    <s v="NO"/>
    <s v="126039024018-12"/>
    <d v="2016-10-06T00:00:00"/>
    <d v="2018-10-06T00:00:00"/>
    <s v="ALMEJA"/>
    <s v="0250522H"/>
    <x v="0"/>
    <n v="5000"/>
    <n v="0"/>
    <n v="6"/>
    <n v="30000"/>
    <s v="PACIFICO"/>
  </r>
  <r>
    <m/>
    <m/>
    <n v="2603001"/>
    <s v="GOLFO DE SANTA CLARA"/>
    <n v="2603000585"/>
    <x v="3"/>
    <s v="SONORA"/>
    <n v="2603"/>
    <x v="0"/>
    <s v="MENORES"/>
    <s v="BA1205349"/>
    <d v="2018-05-02T00:00:00"/>
    <s v="OFICINA"/>
    <n v="2603005"/>
    <s v="ZONA DE AMORTIGUAMIENTO (GOLFO SANTA CLARA)"/>
    <n v="2"/>
    <s v="MAYO"/>
    <x v="3"/>
    <d v="2018-05-01T00:00:00"/>
    <d v="2018-05-02T00:00:00"/>
    <n v="1"/>
    <n v="1"/>
    <m/>
    <s v="LITORAL"/>
    <s v="NO"/>
    <s v="126039024010-1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0585"/>
    <x v="3"/>
    <s v="SONORA"/>
    <n v="2603"/>
    <x v="0"/>
    <s v="MENORES"/>
    <s v="BA1205349"/>
    <d v="2018-05-02T00:00:00"/>
    <s v="OFICINA"/>
    <n v="2603005"/>
    <s v="ZONA DE AMORTIGUAMIENTO (GOLFO SANTA CLARA)"/>
    <n v="2"/>
    <s v="MAYO"/>
    <x v="3"/>
    <d v="2018-05-01T00:00:00"/>
    <d v="2018-05-02T00:00:00"/>
    <n v="1"/>
    <n v="1"/>
    <m/>
    <s v="LITORAL"/>
    <s v="NO"/>
    <s v="126039024010-2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3548"/>
    <x v="0"/>
    <s v="SONORA"/>
    <n v="2603"/>
    <x v="0"/>
    <s v="MENORES"/>
    <s v="BA1345929"/>
    <d v="2019-05-02T00:00:00"/>
    <s v="OFICINA"/>
    <n v="2603005"/>
    <s v="ZONA DE AMORTIGUAMIENTO (GOLFO SANTA CLARA)"/>
    <n v="1"/>
    <s v="ABRIL"/>
    <x v="5"/>
    <d v="2019-05-02T00:00:00"/>
    <d v="2019-05-02T00:00:00"/>
    <n v="0"/>
    <n v="1"/>
    <m/>
    <s v="LITORAL"/>
    <s v="NO"/>
    <n v="1260390240188"/>
    <d v="2017-11-01T00:00:00"/>
    <d v="2019-11-01T00:00:00"/>
    <s v="ALMEJA"/>
    <s v="0250522H"/>
    <x v="0"/>
    <n v="3000"/>
    <n v="0"/>
    <n v="6"/>
    <n v="18000"/>
    <s v="PACIFICO"/>
  </r>
  <r>
    <m/>
    <m/>
    <n v="2612001"/>
    <s v="PUERTO LIBERTAD"/>
    <n v="2611002433"/>
    <x v="12"/>
    <s v="SONORA"/>
    <n v="2612"/>
    <x v="3"/>
    <s v="MENORES"/>
    <s v="BE000107255"/>
    <d v="2019-05-02T00:00:00"/>
    <s v="EN LINEA"/>
    <n v="2612001"/>
    <s v="PUERTO LIBERTAD"/>
    <n v="3"/>
    <s v="MAYO"/>
    <x v="5"/>
    <d v="2019-04-30T00:00:00"/>
    <d v="2019-05-02T00:00:00"/>
    <n v="2"/>
    <n v="3"/>
    <n v="9"/>
    <s v="LITORAL"/>
    <s v="NO"/>
    <n v="126112024040"/>
    <d v="2017-10-13T00:00:00"/>
    <d v="2019-10-13T00:00:00"/>
    <s v="ALMEJA"/>
    <s v="0251421H"/>
    <x v="1"/>
    <n v="72"/>
    <n v="72"/>
    <n v="40"/>
    <n v="288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3676"/>
    <d v="2020-05-02T00:00:00"/>
    <s v="EN LINEA"/>
    <s v="NULL"/>
    <s v="NULL"/>
    <n v="0"/>
    <s v="MAYO"/>
    <x v="6"/>
    <d v="2020-05-02T00:00:00"/>
    <d v="2020-05-02T00:00:00"/>
    <n v="0"/>
    <n v="0"/>
    <m/>
    <s v="NULL"/>
    <s v="NULL"/>
    <s v="PAF/DGOPA-005/2018"/>
    <d v="2018-01-29T00:00:00"/>
    <d v="2018-01-29T00:00:00"/>
    <s v="ALMEJA"/>
    <s v="0251439H"/>
    <x v="2"/>
    <n v="56"/>
    <n v="56"/>
    <n v="90"/>
    <n v="5040"/>
    <s v="PACIFICO"/>
  </r>
  <r>
    <m/>
    <m/>
    <n v="9999999"/>
    <s v="SITIO EMB DESEM GENERICO"/>
    <n v="2607002348"/>
    <x v="16"/>
    <s v="SONORA"/>
    <n v="2607"/>
    <x v="1"/>
    <s v="MENORES"/>
    <s v="YH071243"/>
    <d v="2004-06-02T00:00:00"/>
    <s v="OFICINA"/>
    <n v="9999999"/>
    <s v="NO DISPONIBLE"/>
    <n v="1"/>
    <s v="FEBRER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600"/>
    <n v="600"/>
    <n v="6"/>
    <n v="3600"/>
    <s v="PACIFICO"/>
  </r>
  <r>
    <m/>
    <m/>
    <n v="2607015"/>
    <s v="LA CINITA"/>
    <n v="2607002348"/>
    <x v="16"/>
    <s v="SONORA"/>
    <n v="2607"/>
    <x v="1"/>
    <s v="MENORES"/>
    <s v="BA582892"/>
    <d v="2015-06-02T00:00:00"/>
    <s v="OFICINA"/>
    <n v="2607018"/>
    <s v="LA CINITA"/>
    <n v="0"/>
    <s v="JUNIO"/>
    <x v="8"/>
    <d v="2015-05-30T00:00:00"/>
    <d v="2015-06-01T00:00:00"/>
    <n v="2"/>
    <n v="3"/>
    <n v="1"/>
    <s v="BAHIA"/>
    <s v="NO"/>
    <n v="126013024006"/>
    <d v="2014-08-04T00:00:00"/>
    <d v="2018-08-04T00:00:00"/>
    <s v="ALMEJA"/>
    <s v="0251421H"/>
    <x v="1"/>
    <n v="1800"/>
    <n v="1800"/>
    <n v="10"/>
    <n v="1800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4662"/>
    <d v="2020-06-02T00:00:00"/>
    <s v="EN LINEA"/>
    <s v="NULL"/>
    <s v="NULL"/>
    <n v="0"/>
    <s v="JUNIO"/>
    <x v="6"/>
    <d v="2020-06-02T00:00:00"/>
    <d v="2020-06-02T00:00:00"/>
    <n v="0"/>
    <n v="0"/>
    <m/>
    <s v="NULL"/>
    <s v="NULL"/>
    <s v="PAF/DGOPA-005/2018"/>
    <d v="2018-01-29T00:00:00"/>
    <d v="2018-01-29T00:00:00"/>
    <s v="ALMEJA"/>
    <s v="0251439H"/>
    <x v="2"/>
    <n v="90"/>
    <n v="90"/>
    <n v="25"/>
    <n v="2250"/>
    <s v="PACIFICO"/>
  </r>
  <r>
    <m/>
    <m/>
    <n v="2603001"/>
    <s v="GOLFO DE SANTA CLARA"/>
    <n v="2603000585"/>
    <x v="3"/>
    <s v="SONORA"/>
    <n v="2603"/>
    <x v="0"/>
    <s v="MENORES"/>
    <s v="BE000237663"/>
    <d v="2020-06-02T00:00:00"/>
    <s v="EN LINEA"/>
    <n v="2603008"/>
    <s v="ZONA DE AMORTIGUAMIENTO"/>
    <n v="1"/>
    <s v="JUNIO"/>
    <x v="6"/>
    <d v="2020-06-02T00:00:00"/>
    <d v="2020-06-02T00:00:00"/>
    <n v="0"/>
    <n v="1"/>
    <m/>
    <s v="LITORAL"/>
    <s v="NO"/>
    <s v="126039024010-2"/>
    <d v="2016-09-01T00:00:00"/>
    <d v="2020-09-01T00:00:00"/>
    <s v="ALMEJA"/>
    <s v="0251421H"/>
    <x v="1"/>
    <n v="1600"/>
    <n v="1600"/>
    <n v="7.5"/>
    <n v="12000"/>
    <s v="PACIFICO"/>
  </r>
  <r>
    <m/>
    <m/>
    <n v="2603001"/>
    <s v="GOLFO DE SANTA CLARA"/>
    <n v="2603000585"/>
    <x v="3"/>
    <s v="SONORA"/>
    <n v="2603"/>
    <x v="0"/>
    <s v="MENORES"/>
    <s v="BA724321"/>
    <d v="2015-07-02T00:00:00"/>
    <s v="OFICINA"/>
    <n v="2603005"/>
    <s v="ZONA DE AMORTIGUAMIENTO (GOLFO SANTA CLARA)"/>
    <n v="2"/>
    <s v="JULIO"/>
    <x v="8"/>
    <d v="2015-06-30T00:00:00"/>
    <d v="2015-07-02T00:00:00"/>
    <n v="2"/>
    <n v="3"/>
    <m/>
    <s v="LITORAL"/>
    <s v="NO"/>
    <n v="1260393240101"/>
    <d v="2013-12-06T00:00:00"/>
    <d v="2015-12-05T00:00:00"/>
    <s v="ALMEJA"/>
    <s v="0250522H"/>
    <x v="0"/>
    <n v="500"/>
    <n v="0"/>
    <n v="7"/>
    <n v="3500"/>
    <s v="PACIFICO"/>
  </r>
  <r>
    <m/>
    <m/>
    <n v="2603001"/>
    <s v="GOLFO DE SANTA CLARA"/>
    <n v="2603000585"/>
    <x v="3"/>
    <s v="SONORA"/>
    <n v="2603"/>
    <x v="0"/>
    <s v="MENORES"/>
    <s v="BA724321"/>
    <d v="2015-07-02T00:00:00"/>
    <s v="OFICINA"/>
    <n v="2603005"/>
    <s v="ZONA DE AMORTIGUAMIENTO (GOLFO SANTA CLARA)"/>
    <n v="2"/>
    <s v="JULIO"/>
    <x v="8"/>
    <d v="2015-06-30T00:00:00"/>
    <d v="2015-07-02T00:00:00"/>
    <n v="2"/>
    <n v="3"/>
    <m/>
    <s v="LITORAL"/>
    <s v="NO"/>
    <n v="1260393240102"/>
    <d v="2013-12-06T00:00:00"/>
    <d v="2015-12-05T00:00:00"/>
    <s v="ALMEJA"/>
    <s v="0250522H"/>
    <x v="0"/>
    <n v="500"/>
    <n v="0"/>
    <n v="7"/>
    <n v="3500"/>
    <s v="PACIFICO"/>
  </r>
  <r>
    <m/>
    <m/>
    <n v="2603001"/>
    <s v="GOLFO DE SANTA CLARA"/>
    <n v="2603003548"/>
    <x v="0"/>
    <s v="SONORA"/>
    <n v="2603"/>
    <x v="0"/>
    <s v="MENORES"/>
    <s v="BA1316056"/>
    <d v="2018-07-02T00:00:00"/>
    <s v="OFICINA"/>
    <n v="2603005"/>
    <s v="ZONA DE AMORTIGUAMIENTO (GOLFO SANTA CLARA)"/>
    <n v="1"/>
    <s v="JULIO"/>
    <x v="3"/>
    <d v="2018-07-02T00:00:00"/>
    <d v="2018-07-02T00:00:00"/>
    <n v="0"/>
    <n v="1"/>
    <m/>
    <s v="LITORAL"/>
    <s v="NO"/>
    <n v="1260390240188"/>
    <d v="2017-11-01T00:00:00"/>
    <d v="2019-11-01T00:00:00"/>
    <s v="ALMEJA"/>
    <s v="0250522H"/>
    <x v="0"/>
    <n v="2000"/>
    <n v="0"/>
    <n v="7"/>
    <n v="14000"/>
    <s v="PACIFICO"/>
  </r>
  <r>
    <m/>
    <m/>
    <n v="2603001"/>
    <s v="GOLFO DE SANTA CLARA"/>
    <n v="2603003530"/>
    <x v="6"/>
    <s v="SONORA"/>
    <n v="2603"/>
    <x v="0"/>
    <s v="MENORES"/>
    <s v="BA1316050"/>
    <d v="2018-07-02T00:00:00"/>
    <s v="OFICINA"/>
    <n v="2603005"/>
    <s v="ZONA DE AMORTIGUAMIENTO (GOLFO SANTA CLARA)"/>
    <n v="1"/>
    <s v="JULIO"/>
    <x v="3"/>
    <d v="2018-07-01T00:00:00"/>
    <d v="2018-07-02T00:00:00"/>
    <n v="1"/>
    <n v="1"/>
    <m/>
    <s v="LITORAL"/>
    <s v="NO"/>
    <n v="1260390240187"/>
    <d v="2018-06-12T00:00:00"/>
    <d v="2020-06-12T00:00:00"/>
    <s v="ALMEJA"/>
    <s v="0250522H"/>
    <x v="0"/>
    <n v="2000"/>
    <n v="0"/>
    <n v="7"/>
    <n v="14000"/>
    <s v="PACIFICO"/>
  </r>
  <r>
    <m/>
    <m/>
    <n v="2612001"/>
    <s v="PUERTO LIBERTAD"/>
    <n v="2611002433"/>
    <x v="12"/>
    <s v="SONORA"/>
    <n v="2612"/>
    <x v="3"/>
    <s v="MENORES"/>
    <s v="BE000118530"/>
    <d v="2019-07-02T00:00:00"/>
    <s v="EN LINEA"/>
    <n v="2612001"/>
    <s v="PUERTO LIBERTAD"/>
    <n v="3"/>
    <s v="JULIO"/>
    <x v="5"/>
    <d v="2019-07-01T00:00:00"/>
    <d v="2019-07-02T00:00:00"/>
    <n v="1"/>
    <n v="2"/>
    <n v="6"/>
    <s v="LITORAL"/>
    <s v="NO"/>
    <n v="126112024040"/>
    <d v="2017-10-13T00:00:00"/>
    <d v="2019-10-13T00:00:00"/>
    <s v="ALMEJA"/>
    <s v="0251421H"/>
    <x v="1"/>
    <n v="66"/>
    <n v="66"/>
    <n v="40"/>
    <n v="2640"/>
    <s v="PACIFICO"/>
  </r>
  <r>
    <m/>
    <m/>
    <n v="2604009"/>
    <s v="BAHIA DE LOBOS"/>
    <n v="2602001444"/>
    <x v="20"/>
    <s v="SONORA"/>
    <n v="2602"/>
    <x v="4"/>
    <s v="MENORES"/>
    <s v="B0231055"/>
    <d v="2012-08-02T00:00:00"/>
    <s v="OFICINA"/>
    <n v="2602014"/>
    <s v="SIARIC A BAHIA DE LOBOS"/>
    <n v="0"/>
    <s v="AGOSTO"/>
    <x v="13"/>
    <d v="2012-08-01T00:00:00"/>
    <d v="2012-08-02T00:00:00"/>
    <n v="1"/>
    <n v="2"/>
    <n v="1"/>
    <s v="BAHIA"/>
    <s v="NO"/>
    <n v="126021024020"/>
    <d v="2012-03-24T00:00:00"/>
    <d v="2014-03-23T00:00:00"/>
    <s v="ALMEJA"/>
    <s v="0251421H"/>
    <x v="1"/>
    <n v="23000"/>
    <n v="23000"/>
    <n v="2"/>
    <n v="46000"/>
    <s v="PACIFICO"/>
  </r>
  <r>
    <m/>
    <m/>
    <n v="2607011"/>
    <s v="LA PINTA"/>
    <n v="2607602949"/>
    <x v="2"/>
    <s v="SONORA"/>
    <n v="2607"/>
    <x v="1"/>
    <s v="MENORES"/>
    <s v="BE000005146"/>
    <d v="2016-08-02T00:00:00"/>
    <s v="EN LINEA"/>
    <n v="2607010"/>
    <s v="EL DESEMBOQUE"/>
    <n v="1"/>
    <s v="AGOSTO"/>
    <x v="2"/>
    <d v="2016-08-01T00:00:00"/>
    <d v="2016-08-02T00:00:00"/>
    <n v="1"/>
    <n v="2"/>
    <n v="2"/>
    <s v="BAHIA"/>
    <s v="NO"/>
    <s v="PPF/DGOPA-002/2015"/>
    <d v="2015-01-13T00:00:00"/>
    <d v="2017-01-19T00:00:00"/>
    <s v="ALMEJA"/>
    <s v="0251421H"/>
    <x v="1"/>
    <n v="700"/>
    <n v="700"/>
    <n v="13"/>
    <n v="9100"/>
    <s v="PACIFICO"/>
  </r>
  <r>
    <m/>
    <m/>
    <n v="2603001"/>
    <s v="GOLFO DE SANTA CLARA"/>
    <n v="2603003548"/>
    <x v="0"/>
    <s v="SONORA"/>
    <n v="2603"/>
    <x v="0"/>
    <s v="MENORES"/>
    <s v="BA853147"/>
    <d v="2016-08-02T00:00:00"/>
    <s v="OFICINA"/>
    <n v="2603005"/>
    <s v="ZONA DE AMORTIGUAMIENTO (GOLFO SANTA CLARA)"/>
    <n v="1"/>
    <s v="AGOSTO"/>
    <x v="2"/>
    <d v="2016-07-30T00:00:00"/>
    <d v="2016-08-02T00:00:00"/>
    <n v="3"/>
    <n v="3"/>
    <m/>
    <s v="LITORAL"/>
    <s v="NO"/>
    <s v="12603924018-8"/>
    <d v="2015-10-25T00:00:00"/>
    <d v="2017-10-25T00:00:00"/>
    <s v="ALMEJA"/>
    <s v="0250522H"/>
    <x v="0"/>
    <n v="2000"/>
    <n v="0"/>
    <n v="5"/>
    <n v="10000"/>
    <s v="PACIFICO"/>
  </r>
  <r>
    <m/>
    <m/>
    <n v="2607014"/>
    <s v="REC PORTUARIO"/>
    <n v="2607004005"/>
    <x v="21"/>
    <s v="SONORA"/>
    <n v="2607"/>
    <x v="1"/>
    <s v="MENORES"/>
    <s v="BA1092531"/>
    <d v="2017-08-02T00:00:00"/>
    <s v="OFICINA"/>
    <n v="2607017"/>
    <s v="LA PINTA"/>
    <n v="4"/>
    <s v="AGOSTO"/>
    <x v="11"/>
    <d v="2017-07-30T00:00:00"/>
    <d v="2017-08-01T00:00:00"/>
    <n v="2"/>
    <n v="3"/>
    <n v="12"/>
    <s v="LITORAL"/>
    <s v="NO"/>
    <n v="126070024043"/>
    <d v="2017-05-08T00:00:00"/>
    <d v="2019-05-08T00:00:00"/>
    <s v="ALMEJA"/>
    <s v="0251421H"/>
    <x v="1"/>
    <n v="400"/>
    <n v="400"/>
    <n v="15"/>
    <n v="6000"/>
    <s v="PACIFICO"/>
  </r>
  <r>
    <m/>
    <m/>
    <n v="2612001"/>
    <s v="PUERTO LIBERTAD"/>
    <n v="2611002433"/>
    <x v="12"/>
    <s v="SONORA"/>
    <n v="2612"/>
    <x v="3"/>
    <s v="MENORES"/>
    <s v="BA1206066"/>
    <d v="2018-08-02T00:00:00"/>
    <s v="OFICINA"/>
    <n v="2612001"/>
    <s v="PUERTO LIBERTAD"/>
    <n v="3"/>
    <s v="AGOSTO"/>
    <x v="3"/>
    <d v="2018-08-01T00:00:00"/>
    <d v="2018-08-02T00:00:00"/>
    <n v="1"/>
    <n v="2"/>
    <n v="6"/>
    <s v="LITORAL"/>
    <s v="NO"/>
    <n v="126112024040"/>
    <d v="2017-10-13T00:00:00"/>
    <d v="2019-10-13T00:00:00"/>
    <s v="ALMEJA"/>
    <s v="0251421H"/>
    <x v="1"/>
    <n v="104"/>
    <n v="104"/>
    <n v="40"/>
    <n v="4160"/>
    <s v="PACIFICO"/>
  </r>
  <r>
    <m/>
    <m/>
    <n v="2603001"/>
    <s v="GOLFO DE SANTA CLARA"/>
    <n v="2603000585"/>
    <x v="3"/>
    <s v="SONORA"/>
    <n v="2603"/>
    <x v="0"/>
    <s v="MENORES"/>
    <s v="BA1316345"/>
    <d v="2018-08-02T00:00:00"/>
    <s v="OFICINA"/>
    <n v="2603005"/>
    <s v="ZONA DE AMORTIGUAMIENTO (GOLFO SANTA CLARA)"/>
    <n v="2"/>
    <s v="AGOSTO"/>
    <x v="3"/>
    <d v="2018-08-01T00:00:00"/>
    <d v="2018-08-02T00:00:00"/>
    <n v="1"/>
    <n v="1"/>
    <m/>
    <s v="LITORAL"/>
    <s v="NO"/>
    <s v="126039024010-1"/>
    <d v="2016-09-01T00:00:00"/>
    <d v="2020-09-01T00:00:00"/>
    <s v="ALMEJA"/>
    <s v="0250522H"/>
    <x v="0"/>
    <n v="500"/>
    <n v="0"/>
    <n v="7.5"/>
    <n v="3750"/>
    <s v="PACIFICO"/>
  </r>
  <r>
    <m/>
    <m/>
    <n v="2603001"/>
    <s v="GOLFO DE SANTA CLARA"/>
    <n v="2603000585"/>
    <x v="3"/>
    <s v="SONORA"/>
    <n v="2603"/>
    <x v="0"/>
    <s v="MENORES"/>
    <s v="BA1316345"/>
    <d v="2018-08-02T00:00:00"/>
    <s v="OFICINA"/>
    <n v="2603005"/>
    <s v="ZONA DE AMORTIGUAMIENTO (GOLFO SANTA CLARA)"/>
    <n v="2"/>
    <s v="AGOSTO"/>
    <x v="3"/>
    <d v="2018-08-01T00:00:00"/>
    <d v="2018-08-02T00:00:00"/>
    <n v="1"/>
    <n v="1"/>
    <m/>
    <s v="LITORAL"/>
    <s v="NO"/>
    <s v="126039024010-2"/>
    <d v="2016-09-01T00:00:00"/>
    <d v="2020-09-01T00:00:00"/>
    <s v="ALMEJA"/>
    <s v="0250522H"/>
    <x v="0"/>
    <n v="300"/>
    <n v="0"/>
    <n v="7.5"/>
    <n v="2250"/>
    <s v="PACIFICO"/>
  </r>
  <r>
    <m/>
    <m/>
    <n v="2603001"/>
    <s v="GOLFO DE SANTA CLARA"/>
    <n v="2603003548"/>
    <x v="0"/>
    <s v="SONORA"/>
    <n v="2603"/>
    <x v="0"/>
    <s v="MENORES"/>
    <s v="BA1316346"/>
    <d v="2018-08-02T00:00:00"/>
    <s v="OFICINA"/>
    <n v="2603005"/>
    <s v="ZONA DE AMORTIGUAMIENTO (GOLFO SANTA CLARA)"/>
    <n v="1"/>
    <s v="AGOSTO"/>
    <x v="3"/>
    <d v="2018-08-02T00:00:00"/>
    <d v="2018-08-02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7001"/>
    <s v="PEÃ‘ASCO"/>
    <n v="2607002348"/>
    <x v="16"/>
    <s v="SONORA"/>
    <n v="2607"/>
    <x v="1"/>
    <s v="MENORES"/>
    <s v="BY106706"/>
    <d v="2005-09-02T00:00:00"/>
    <s v="OFICINA"/>
    <n v="202007"/>
    <s v="LA RINCONADA (BAHIA DEL ROSARIO)"/>
    <n v="1"/>
    <s v="SEPTIEMBRE"/>
    <x v="15"/>
    <d v="2005-08-31T00:00:00"/>
    <d v="2005-09-02T00:00:00"/>
    <n v="2"/>
    <n v="1"/>
    <n v="1"/>
    <s v="NO DISPONIBLE"/>
    <s v="NO"/>
    <n v="1260130240"/>
    <d v="2009-07-27T00:00:00"/>
    <d v="2009-07-27T00:00:00"/>
    <s v="ALMEJA"/>
    <s v="0251421H"/>
    <x v="1"/>
    <n v="800"/>
    <n v="800"/>
    <n v="6"/>
    <n v="4800"/>
    <s v="PACIFICO"/>
  </r>
  <r>
    <m/>
    <m/>
    <n v="2602014"/>
    <s v="PAREDON COLORADO"/>
    <n v="2602001444"/>
    <x v="20"/>
    <s v="SONORA"/>
    <n v="2602"/>
    <x v="4"/>
    <s v="MENORES"/>
    <s v="BA731094"/>
    <d v="2016-09-02T00:00:00"/>
    <s v="OFICINA"/>
    <n v="2602014"/>
    <s v="SIARIC A BAHIA DE LOBOS"/>
    <n v="6"/>
    <s v="SEPTIEMBRE"/>
    <x v="2"/>
    <d v="2016-08-31T00:00:00"/>
    <d v="2016-09-02T00:00:00"/>
    <n v="2"/>
    <n v="3"/>
    <n v="18"/>
    <s v="BAHIA"/>
    <s v="NO"/>
    <n v="126021624701"/>
    <d v="2014-09-18T00:00:00"/>
    <d v="2016-09-15T00:00:00"/>
    <s v="ALMEJA"/>
    <s v="0251421H"/>
    <x v="1"/>
    <n v="40000"/>
    <n v="40000"/>
    <n v="3"/>
    <n v="120000"/>
    <s v="PACIFICO"/>
  </r>
  <r>
    <m/>
    <m/>
    <n v="2612001"/>
    <s v="PUERTO LIBERTAD"/>
    <n v="2611002433"/>
    <x v="12"/>
    <s v="SONORA"/>
    <n v="2612"/>
    <x v="3"/>
    <s v="MENORES"/>
    <s v="BE000137769"/>
    <d v="2019-09-02T00:00:00"/>
    <s v="EN LINEA"/>
    <n v="2612001"/>
    <s v="PUERTO LIBERTAD"/>
    <n v="4"/>
    <s v="SEPTIEMBRE"/>
    <x v="5"/>
    <d v="2019-09-01T00:00:00"/>
    <d v="2019-09-02T00:00:00"/>
    <n v="1"/>
    <n v="2"/>
    <n v="8"/>
    <s v="LITORAL"/>
    <s v="NO"/>
    <n v="126112024040"/>
    <d v="2017-10-13T00:00:00"/>
    <d v="2019-10-13T00:00:00"/>
    <s v="ALMEJA"/>
    <s v="0251421H"/>
    <x v="1"/>
    <n v="90"/>
    <n v="90"/>
    <n v="40"/>
    <n v="3600"/>
    <s v="PACIFICO"/>
  </r>
  <r>
    <m/>
    <m/>
    <n v="2612001"/>
    <s v="PUERTO LIBERTAD"/>
    <n v="2611002433"/>
    <x v="12"/>
    <s v="SONORA"/>
    <n v="2612"/>
    <x v="3"/>
    <s v="MENORES"/>
    <s v="BE000270409"/>
    <d v="2020-09-02T00:00:00"/>
    <s v="EN LINEA"/>
    <n v="2612001"/>
    <s v="PUERTO LIBERTAD"/>
    <n v="4"/>
    <s v="SEPTIEMBRE"/>
    <x v="6"/>
    <d v="2020-09-01T00:00:00"/>
    <d v="2020-09-02T00:00:00"/>
    <n v="1"/>
    <n v="2"/>
    <n v="8"/>
    <s v="LITORAL"/>
    <s v="NO"/>
    <n v="126112024040"/>
    <d v="2020-01-16T00:00:00"/>
    <d v="2024-01-16T00:00:00"/>
    <s v="ALMEJA"/>
    <s v="0251421H"/>
    <x v="1"/>
    <n v="38"/>
    <n v="38"/>
    <n v="50"/>
    <n v="1900"/>
    <s v="PACIFICO"/>
  </r>
  <r>
    <m/>
    <m/>
    <n v="2607014"/>
    <s v="REC PORTUARIO"/>
    <n v="2607002348"/>
    <x v="16"/>
    <s v="SONORA"/>
    <n v="2607"/>
    <x v="1"/>
    <s v="MENORES"/>
    <s v="B0827926"/>
    <d v="2009-10-02T00:00:00"/>
    <s v="OFICINA"/>
    <n v="2607015"/>
    <s v="JAGUEY"/>
    <n v="1"/>
    <s v="OCTUBRE"/>
    <x v="7"/>
    <d v="2009-09-30T00:00:00"/>
    <d v="2009-10-02T00:00:00"/>
    <n v="2"/>
    <n v="3"/>
    <n v="3"/>
    <s v="NO DISPONIBLE"/>
    <s v="NO"/>
    <m/>
    <d v="2009-07-27T00:00:00"/>
    <d v="2009-07-27T00:00:00"/>
    <s v="ALMEJA"/>
    <s v="0251421H"/>
    <x v="1"/>
    <n v="500"/>
    <n v="500"/>
    <n v="6"/>
    <n v="3000"/>
    <s v="PACIFICO"/>
  </r>
  <r>
    <m/>
    <m/>
    <n v="2607002"/>
    <s v="BAHIA SAN JORGE"/>
    <n v="2607000201"/>
    <x v="7"/>
    <s v="SONORA"/>
    <n v="2607"/>
    <x v="1"/>
    <s v="MENORES"/>
    <s v="B0827996"/>
    <d v="2009-10-02T00:00:00"/>
    <s v="OFICINA"/>
    <n v="2607002"/>
    <s v="SAN JORGE"/>
    <n v="1"/>
    <s v="OCTUBRE"/>
    <x v="7"/>
    <d v="2009-10-01T00:00:00"/>
    <d v="2009-10-02T00:00:00"/>
    <n v="1"/>
    <n v="2"/>
    <n v="2"/>
    <s v="NO DISPONIBLE"/>
    <s v="NO"/>
    <n v="202004"/>
    <d v="2009-07-27T00:00:00"/>
    <d v="2009-07-27T00:00:00"/>
    <s v="ALMEJA"/>
    <s v="0251421H"/>
    <x v="1"/>
    <n v="4500"/>
    <n v="4500"/>
    <n v="30"/>
    <n v="135000"/>
    <s v="PACIFICO"/>
  </r>
  <r>
    <m/>
    <m/>
    <n v="2607014"/>
    <s v="REC PORTUARIO"/>
    <n v="2607100654"/>
    <x v="11"/>
    <s v="SONORA"/>
    <n v="2607"/>
    <x v="1"/>
    <s v="MENORES"/>
    <s v="BE000024101"/>
    <d v="2017-10-02T00:00:00"/>
    <s v="EN LINEA"/>
    <n v="2607008"/>
    <s v="LA CHOYA"/>
    <n v="4"/>
    <s v="OCTUBRE"/>
    <x v="11"/>
    <d v="2017-09-29T00:00:00"/>
    <d v="2017-10-01T00:00:00"/>
    <n v="2"/>
    <n v="3"/>
    <n v="12"/>
    <s v="LITORAL"/>
    <s v="NO"/>
    <n v="126070024037"/>
    <d v="2017-02-09T00:00:00"/>
    <d v="2019-02-09T00:00:00"/>
    <s v="ALMEJA"/>
    <s v="0251421H"/>
    <x v="1"/>
    <n v="150"/>
    <n v="150"/>
    <n v="20"/>
    <n v="3000"/>
    <s v="PACIFICO"/>
  </r>
  <r>
    <m/>
    <m/>
    <n v="2607014"/>
    <s v="REC PORTUARIO"/>
    <n v="2607004229"/>
    <x v="22"/>
    <s v="SONORA"/>
    <n v="2607"/>
    <x v="1"/>
    <s v="MENORES"/>
    <s v="BE000024063"/>
    <d v="2017-10-02T00:00:00"/>
    <s v="EN LINEA"/>
    <n v="2607017"/>
    <s v="LA PINTA"/>
    <n v="1"/>
    <s v="OCTUBRE"/>
    <x v="11"/>
    <d v="2017-09-29T00:00:00"/>
    <d v="2017-10-01T00:00:00"/>
    <n v="2"/>
    <n v="3"/>
    <n v="3"/>
    <s v="BAHIA"/>
    <s v="NO"/>
    <n v="126070024039"/>
    <d v="2017-02-27T00:00:00"/>
    <d v="2019-02-27T00:00:00"/>
    <s v="ALMEJA"/>
    <s v="0251421H"/>
    <x v="1"/>
    <n v="958"/>
    <n v="958"/>
    <n v="8.5"/>
    <n v="8143"/>
    <s v="PACIFICO"/>
  </r>
  <r>
    <m/>
    <m/>
    <n v="2612001"/>
    <s v="PUERTO LIBERTAD"/>
    <n v="2611002433"/>
    <x v="12"/>
    <s v="SONORA"/>
    <n v="2612"/>
    <x v="3"/>
    <s v="MENORES"/>
    <s v="BA1206099"/>
    <d v="2018-10-02T00:00:00"/>
    <s v="OFICINA"/>
    <n v="2612001"/>
    <s v="PUERTO LIBERTAD"/>
    <n v="3"/>
    <s v="OCTUBRE"/>
    <x v="3"/>
    <d v="2018-10-01T00:00:00"/>
    <d v="2018-10-02T00:00:00"/>
    <n v="1"/>
    <n v="2"/>
    <n v="6"/>
    <s v="LITORAL"/>
    <s v="NO"/>
    <n v="126112024040"/>
    <d v="2017-10-13T00:00:00"/>
    <d v="2019-10-13T00:00:00"/>
    <s v="ALMEJA"/>
    <s v="0251421H"/>
    <x v="1"/>
    <n v="320"/>
    <n v="320"/>
    <n v="40"/>
    <n v="12800"/>
    <s v="PACIFICO"/>
  </r>
  <r>
    <m/>
    <m/>
    <n v="9999999"/>
    <s v="SITIO EMB DESEM GENERICO"/>
    <n v="2607002348"/>
    <x v="16"/>
    <s v="SONORA"/>
    <n v="2607"/>
    <x v="1"/>
    <s v="MENORES"/>
    <s v="YH071244"/>
    <d v="2004-11-02T00:00:00"/>
    <s v="OFICINA"/>
    <n v="9999999"/>
    <s v="NO DISPONIBLE"/>
    <n v="1"/>
    <s v="FEBRER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500"/>
    <n v="500"/>
    <n v="6"/>
    <n v="3000"/>
    <s v="PACIFICO"/>
  </r>
  <r>
    <m/>
    <m/>
    <n v="2607002"/>
    <s v="BAHIA SAN JORGE"/>
    <n v="2607000201"/>
    <x v="7"/>
    <s v="SONORA"/>
    <n v="2607"/>
    <x v="1"/>
    <s v="MENORES"/>
    <s v="B0828078"/>
    <d v="2009-11-02T00:00:00"/>
    <s v="OFICINA"/>
    <n v="2607002"/>
    <s v="SAN JORGE"/>
    <n v="1"/>
    <s v="NOVIEMBRE"/>
    <x v="7"/>
    <d v="2009-11-01T00:00:00"/>
    <d v="2009-11-02T00:00:00"/>
    <n v="1"/>
    <n v="2"/>
    <n v="2"/>
    <s v="NO DISPONIBLE"/>
    <s v="NO"/>
    <n v="202004"/>
    <d v="2009-07-27T00:00:00"/>
    <d v="2009-07-27T00:00:00"/>
    <s v="ALMEJA"/>
    <s v="0251421H"/>
    <x v="1"/>
    <n v="4188"/>
    <n v="4188"/>
    <n v="30"/>
    <n v="125640"/>
    <s v="PACIFICO"/>
  </r>
  <r>
    <m/>
    <m/>
    <n v="2603001"/>
    <s v="GOLFO DE SANTA CLARA"/>
    <n v="2603003548"/>
    <x v="0"/>
    <s v="SONORA"/>
    <n v="2603"/>
    <x v="0"/>
    <s v="MENORES"/>
    <s v="BA853191"/>
    <d v="2016-11-02T00:00:00"/>
    <s v="OFICINA"/>
    <n v="2603005"/>
    <s v="ZONA DE AMORTIGUAMIENTO (GOLFO SANTA CLARA)"/>
    <n v="1"/>
    <s v="NOVIEMBRE"/>
    <x v="2"/>
    <d v="2016-10-31T00:00:00"/>
    <d v="2016-11-02T00:00:00"/>
    <n v="2"/>
    <n v="3"/>
    <m/>
    <s v="LITORAL"/>
    <s v="NO"/>
    <s v="12603924018-8"/>
    <d v="2015-10-25T00:00:00"/>
    <d v="2017-10-25T00:00:00"/>
    <s v="ALMEJA"/>
    <s v="0250522H"/>
    <x v="0"/>
    <n v="1500"/>
    <n v="0"/>
    <n v="4"/>
    <n v="6000"/>
    <s v="PACIFICO"/>
  </r>
  <r>
    <m/>
    <m/>
    <n v="2603001"/>
    <s v="GOLFO DE SANTA CLARA"/>
    <n v="2603000585"/>
    <x v="3"/>
    <s v="SONORA"/>
    <n v="2603"/>
    <x v="0"/>
    <s v="MENORES"/>
    <s v="BA1117268"/>
    <d v="2017-11-02T00:00:00"/>
    <s v="OFICINA"/>
    <n v="2603005"/>
    <s v="ZONA DE AMORTIGUAMIENTO (GOLFO SANTA CLARA)"/>
    <n v="1"/>
    <s v="NOVIEMBRE"/>
    <x v="11"/>
    <d v="2017-11-01T00:00:00"/>
    <d v="2017-11-02T00:00:00"/>
    <n v="1"/>
    <n v="2"/>
    <m/>
    <s v="LITORAL"/>
    <s v="NO"/>
    <s v="126039024010-2"/>
    <d v="2016-09-01T00:00:00"/>
    <d v="2020-09-01T00:00:00"/>
    <s v="ALMEJA"/>
    <s v="0250522H"/>
    <x v="0"/>
    <n v="500"/>
    <n v="0"/>
    <n v="6.5"/>
    <n v="3250"/>
    <s v="PACIFICO"/>
  </r>
  <r>
    <m/>
    <m/>
    <n v="2612001"/>
    <s v="PUERTO LIBERTAD"/>
    <n v="2611002433"/>
    <x v="12"/>
    <s v="SONORA"/>
    <n v="2612"/>
    <x v="3"/>
    <s v="MENORES"/>
    <s v="BE000299321"/>
    <d v="2020-11-02T00:00:00"/>
    <s v="EN LINEA"/>
    <n v="2612001"/>
    <s v="PUERTO LIBERTAD"/>
    <n v="4"/>
    <s v="NOVIEMBRE"/>
    <x v="6"/>
    <d v="2020-11-01T00:00:00"/>
    <d v="2020-11-02T00:00:00"/>
    <n v="1"/>
    <n v="2"/>
    <n v="8"/>
    <s v="LITORAL"/>
    <s v="NO"/>
    <n v="126112024040"/>
    <d v="2020-01-16T00:00:00"/>
    <d v="2024-01-16T00:00:00"/>
    <s v="ALMEJA"/>
    <s v="0251421H"/>
    <x v="1"/>
    <n v="30"/>
    <n v="30"/>
    <n v="50"/>
    <n v="1500"/>
    <s v="PACIFICO"/>
  </r>
  <r>
    <m/>
    <m/>
    <n v="2603001"/>
    <s v="GOLFO DE SANTA CLARA"/>
    <n v="2603003548"/>
    <x v="0"/>
    <s v="SONORA"/>
    <n v="2603"/>
    <x v="0"/>
    <s v="MENORES"/>
    <s v="BE000314404"/>
    <d v="2020-12-02T00:00:00"/>
    <s v="EN LINEA"/>
    <n v="2603005"/>
    <s v="ZONA DE AMORTIGUAMIENTO (GOLFO SANTA CLARA)"/>
    <n v="1"/>
    <s v="DICIEMBRE"/>
    <x v="6"/>
    <d v="2020-11-29T00:00:00"/>
    <d v="2020-11-30T00:00:00"/>
    <n v="1"/>
    <n v="2"/>
    <m/>
    <s v="LITORAL"/>
    <s v="NO"/>
    <s v="126039024018-8"/>
    <d v="2020-10-26T00:00:00"/>
    <d v="2025-10-26T00:00:00"/>
    <s v="ALMEJA"/>
    <s v="0251421H"/>
    <x v="1"/>
    <n v="4000"/>
    <n v="4000"/>
    <n v="7"/>
    <n v="28000"/>
    <s v="PACIFICO"/>
  </r>
  <r>
    <m/>
    <m/>
    <n v="2604086"/>
    <s v="BAHIA LOBOS"/>
    <n v="2604001863"/>
    <x v="23"/>
    <s v="SONORA"/>
    <n v="2604"/>
    <x v="5"/>
    <s v="MENORES"/>
    <s v="BE000314531"/>
    <d v="2020-12-02T00:00:00"/>
    <s v="EN LINEA"/>
    <n v="2604023"/>
    <s v="CAMAPOCHI"/>
    <n v="1"/>
    <s v="DICIEMBRE"/>
    <x v="6"/>
    <d v="2020-12-01T00:00:00"/>
    <d v="2020-12-01T00:00:00"/>
    <n v="0"/>
    <n v="1"/>
    <n v="1"/>
    <s v="AGUAS CONTINENTALES"/>
    <s v="NO"/>
    <n v="126047024050"/>
    <d v="2019-12-19T00:00:00"/>
    <d v="2021-12-19T00:00:00"/>
    <s v="ALMEJA"/>
    <s v="0251421H"/>
    <x v="1"/>
    <n v="500"/>
    <n v="500"/>
    <n v="5"/>
    <n v="2500"/>
    <s v="PACIFICO"/>
  </r>
  <r>
    <m/>
    <m/>
    <n v="2603001"/>
    <s v="GOLFO DE SANTA CLARA"/>
    <n v="2603003548"/>
    <x v="0"/>
    <s v="SONORA"/>
    <n v="2603"/>
    <x v="0"/>
    <s v="MENORES"/>
    <s v="BE000314407"/>
    <d v="2020-12-02T00:00:00"/>
    <s v="EN LINEA"/>
    <n v="2603005"/>
    <s v="ZONA DE AMORTIGUAMIENTO (GOLFO SANTA CLARA)"/>
    <n v="1"/>
    <s v="DICIEMBRE"/>
    <x v="6"/>
    <d v="2020-12-01T00:00:00"/>
    <d v="2020-12-02T00:00:00"/>
    <n v="1"/>
    <n v="2"/>
    <m/>
    <s v="LITORAL"/>
    <s v="NO"/>
    <s v="126039024018-8"/>
    <d v="2020-10-26T00:00:00"/>
    <d v="2025-10-26T00:00:00"/>
    <s v="ALMEJA"/>
    <s v="0251421H"/>
    <x v="1"/>
    <n v="4000"/>
    <n v="4000"/>
    <n v="7"/>
    <n v="28000"/>
    <s v="PACIFICO"/>
  </r>
  <r>
    <m/>
    <m/>
    <n v="2607020"/>
    <s v="R. PORTUARIO PCO"/>
    <n v="2607604317"/>
    <x v="24"/>
    <s v="SONORA"/>
    <n v="2607"/>
    <x v="1"/>
    <s v="MENORES"/>
    <s v="BE000314656"/>
    <d v="2020-12-02T00:00:00"/>
    <s v="EN LINEA"/>
    <n v="2607005"/>
    <s v="BAHIA ADAIR"/>
    <n v="1"/>
    <s v="DICIEMBRE"/>
    <x v="6"/>
    <d v="2020-11-24T00:00:00"/>
    <d v="2020-11-26T00:00:00"/>
    <n v="2"/>
    <n v="3"/>
    <n v="3"/>
    <s v="LITORAL"/>
    <s v="NO"/>
    <n v="126070024045"/>
    <d v="2019-09-06T00:00:00"/>
    <d v="2021-09-06T00:00:00"/>
    <s v="ALMEJA"/>
    <s v="0251421H"/>
    <x v="1"/>
    <n v="150"/>
    <n v="150"/>
    <n v="25"/>
    <n v="3750"/>
    <s v="PACIFICO"/>
  </r>
  <r>
    <m/>
    <m/>
    <n v="2607011"/>
    <s v="LA PINTA"/>
    <n v="2607602949"/>
    <x v="2"/>
    <s v="SONORA"/>
    <n v="2607"/>
    <x v="1"/>
    <s v="MENORES"/>
    <s v="BE000011779"/>
    <d v="2017-01-03T00:00:00"/>
    <s v="EN LINEA"/>
    <n v="2607010"/>
    <s v="EL DESEMBOQUE"/>
    <n v="1"/>
    <s v="ENERO"/>
    <x v="11"/>
    <d v="2016-12-31T00:00:00"/>
    <d v="2017-01-02T00:00:00"/>
    <n v="2"/>
    <n v="3"/>
    <n v="3"/>
    <s v="BAHIA"/>
    <s v="NO"/>
    <s v="PPF/DGOPA-002/2015"/>
    <d v="2015-01-13T00:00:00"/>
    <d v="2017-01-19T00:00:00"/>
    <s v="ALMEJA"/>
    <s v="0251421H"/>
    <x v="1"/>
    <n v="500"/>
    <n v="500"/>
    <n v="15"/>
    <n v="7500"/>
    <s v="PACIFICO"/>
  </r>
  <r>
    <m/>
    <m/>
    <n v="2609006"/>
    <s v="BAHIA YAVAROS"/>
    <n v="2609001215"/>
    <x v="5"/>
    <s v="SONORA"/>
    <n v="2609"/>
    <x v="2"/>
    <s v="MENORES"/>
    <s v="BE000089450"/>
    <d v="2019-01-03T00:00:00"/>
    <s v="EN LINEA"/>
    <n v="2609006"/>
    <s v="BAHIA YAVAROS"/>
    <n v="3"/>
    <s v="ENERO"/>
    <x v="5"/>
    <d v="2019-01-01T00:00:00"/>
    <d v="2019-01-03T00:00:00"/>
    <n v="2"/>
    <n v="3"/>
    <n v="9"/>
    <s v="BAHIA"/>
    <s v="NO"/>
    <n v="126096024033"/>
    <d v="2018-06-19T00:00:00"/>
    <d v="2020-06-19T00:00:00"/>
    <s v="ALMEJA"/>
    <s v="0251421H"/>
    <x v="1"/>
    <n v="1300"/>
    <n v="1300"/>
    <n v="5"/>
    <n v="6500"/>
    <s v="PACIFICO"/>
  </r>
  <r>
    <m/>
    <m/>
    <n v="2603001"/>
    <s v="GOLFO DE SANTA CLARA"/>
    <n v="2603003548"/>
    <x v="0"/>
    <s v="SONORA"/>
    <n v="2603"/>
    <x v="0"/>
    <s v="MENORES"/>
    <s v="BA1317543"/>
    <d v="2019-01-03T00:00:00"/>
    <s v="OFICINA"/>
    <n v="2603005"/>
    <s v="ZONA DE AMORTIGUAMIENTO (GOLFO SANTA CLARA)"/>
    <n v="1"/>
    <s v="ENERO"/>
    <x v="5"/>
    <d v="2019-01-03T00:00:00"/>
    <d v="2019-01-03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3001"/>
    <s v="GOLFO DE SANTA CLARA"/>
    <n v="2603003530"/>
    <x v="6"/>
    <s v="SONORA"/>
    <n v="2603"/>
    <x v="0"/>
    <s v="MENORES"/>
    <s v="BA1346484"/>
    <d v="2020-01-03T00:00:00"/>
    <s v="OFICINA"/>
    <n v="2603005"/>
    <s v="ZONA DE AMORTIGUAMIENTO (GOLFO SANTA CLARA)"/>
    <n v="1"/>
    <s v="ENERO"/>
    <x v="6"/>
    <d v="2020-01-01T00:00:00"/>
    <d v="2020-01-03T00:00:00"/>
    <n v="2"/>
    <n v="2"/>
    <m/>
    <s v="LITORAL"/>
    <s v="NO"/>
    <s v="126039024018-7"/>
    <d v="2015-06-12T00:00:00"/>
    <d v="2020-06-12T00:00:00"/>
    <s v="ALMEJA"/>
    <s v="0250522H"/>
    <x v="0"/>
    <n v="1000"/>
    <n v="0"/>
    <n v="7"/>
    <n v="7000"/>
    <s v="PACIFICO"/>
  </r>
  <r>
    <m/>
    <m/>
    <n v="2603001"/>
    <s v="GOLFO DE SANTA CLARA"/>
    <n v="2603001039"/>
    <x v="8"/>
    <s v="SONORA"/>
    <n v="2603"/>
    <x v="0"/>
    <s v="MENORES"/>
    <s v="BA853258"/>
    <d v="2017-02-03T00:00:00"/>
    <s v="OFICINA"/>
    <n v="2603005"/>
    <s v="ZONA DE AMORTIGUAMIENTO (GOLFO SANTA CLARA)"/>
    <n v="2"/>
    <s v="FEBRERO"/>
    <x v="11"/>
    <d v="2017-02-01T00:00:00"/>
    <d v="2017-02-03T00:00:00"/>
    <n v="2"/>
    <n v="3"/>
    <m/>
    <s v="LITORAL"/>
    <s v="NO"/>
    <s v="126039024018-9"/>
    <d v="2016-09-01T00:00:00"/>
    <d v="2020-09-01T00:00:00"/>
    <s v="ALMEJA"/>
    <s v="0250522H"/>
    <x v="0"/>
    <n v="400"/>
    <n v="0"/>
    <n v="9"/>
    <n v="3600"/>
    <s v="PACIFICO"/>
  </r>
  <r>
    <m/>
    <m/>
    <n v="2603001"/>
    <s v="GOLFO DE SANTA CLARA"/>
    <n v="2603001039"/>
    <x v="8"/>
    <s v="SONORA"/>
    <n v="2603"/>
    <x v="0"/>
    <s v="MENORES"/>
    <s v="BA853258"/>
    <d v="2017-02-03T00:00:00"/>
    <s v="OFICINA"/>
    <n v="2603005"/>
    <s v="ZONA DE AMORTIGUAMIENTO (GOLFO SANTA CLARA)"/>
    <n v="2"/>
    <s v="FEBRERO"/>
    <x v="11"/>
    <d v="2017-02-01T00:00:00"/>
    <d v="2017-02-03T00:00:00"/>
    <n v="2"/>
    <n v="3"/>
    <m/>
    <s v="LITORAL"/>
    <s v="NO"/>
    <s v="126039024018-10"/>
    <d v="2016-09-01T00:00:00"/>
    <d v="2020-09-01T00:00:00"/>
    <s v="ALMEJA"/>
    <s v="0250522H"/>
    <x v="0"/>
    <n v="300"/>
    <n v="0"/>
    <n v="9"/>
    <n v="2700"/>
    <s v="PACIFICO"/>
  </r>
  <r>
    <m/>
    <m/>
    <n v="2602014"/>
    <s v="PAREDON COLORADO"/>
    <n v="2602001444"/>
    <x v="20"/>
    <s v="SONORA"/>
    <n v="2602"/>
    <x v="4"/>
    <s v="MENORES"/>
    <s v="BA857846"/>
    <d v="2017-02-03T00:00:00"/>
    <s v="OFICINA"/>
    <n v="2602014"/>
    <s v="SIARIC A BAHIA DE LOBOS"/>
    <n v="15"/>
    <s v="FEBRERO"/>
    <x v="11"/>
    <d v="2017-02-01T00:00:00"/>
    <d v="2017-02-03T00:00:00"/>
    <n v="2"/>
    <n v="3"/>
    <n v="45"/>
    <s v="BAHIA"/>
    <s v="NO"/>
    <n v="126021024020"/>
    <d v="2016-11-09T00:00:00"/>
    <d v="2018-11-09T00:00:00"/>
    <s v="ALMEJA"/>
    <s v="0251421H"/>
    <x v="1"/>
    <n v="20000"/>
    <n v="20000"/>
    <n v="3"/>
    <n v="60000"/>
    <s v="PACIFICO"/>
  </r>
  <r>
    <m/>
    <m/>
    <n v="2609001"/>
    <s v="SANTA BARBARA"/>
    <n v="2609001173"/>
    <x v="25"/>
    <s v="SONORA"/>
    <n v="2609"/>
    <x v="2"/>
    <s v="MENORES"/>
    <s v="B0218332"/>
    <d v="2006-03-03T00:00:00"/>
    <s v="OFICINA"/>
    <n v="2609001"/>
    <s v="SANTA BARBARA"/>
    <n v="1"/>
    <s v="MARZO"/>
    <x v="16"/>
    <d v="2006-03-01T00:00:00"/>
    <d v="2006-03-03T00:00:00"/>
    <n v="2"/>
    <n v="3"/>
    <n v="3"/>
    <s v="NO DISPONIBLE"/>
    <m/>
    <n v="126000000000"/>
    <d v="2009-07-27T00:00:00"/>
    <d v="2009-07-27T00:00:00"/>
    <s v="ALMEJA"/>
    <s v="0251421H"/>
    <x v="1"/>
    <n v="300"/>
    <n v="300"/>
    <n v="3"/>
    <n v="900"/>
    <s v="PACIFICO"/>
  </r>
  <r>
    <m/>
    <m/>
    <n v="2603001"/>
    <s v="GOLFO DE SANTA CLARA"/>
    <n v="2603003530"/>
    <x v="6"/>
    <s v="SONORA"/>
    <n v="2603"/>
    <x v="0"/>
    <s v="MENORES"/>
    <s v="BA366945"/>
    <d v="2013-03-03T00:00:00"/>
    <s v="OFICINA"/>
    <n v="2603005"/>
    <s v="ZONA DE AMORTIGUAMIENTO (GOLFO SANTA CLARA)"/>
    <n v="1"/>
    <s v="MARZO"/>
    <x v="0"/>
    <d v="2013-03-01T00:00:00"/>
    <d v="2013-03-03T00:00:00"/>
    <n v="2"/>
    <n v="3"/>
    <m/>
    <s v="LITORAL"/>
    <s v="NO"/>
    <s v="126039024018-7"/>
    <d v="2011-10-25T00:00:00"/>
    <d v="2013-10-24T00:00:00"/>
    <s v="ALMEJA"/>
    <s v="0250522H"/>
    <x v="0"/>
    <n v="1000"/>
    <n v="0"/>
    <n v="5"/>
    <n v="5000"/>
    <s v="PACIFICO"/>
  </r>
  <r>
    <m/>
    <m/>
    <n v="2602003"/>
    <s v="PAREDONCITO"/>
    <n v="2602009405"/>
    <x v="26"/>
    <s v="SONORA"/>
    <n v="2602"/>
    <x v="4"/>
    <s v="MENORES"/>
    <s v="BA411900"/>
    <d v="2014-03-03T00:00:00"/>
    <s v="OFICINA"/>
    <n v="2602014"/>
    <s v="SIARIC A BAHIA DE LOBOS"/>
    <n v="1"/>
    <s v="MARZO"/>
    <x v="1"/>
    <d v="2014-03-01T00:00:00"/>
    <d v="2014-03-03T00:00:00"/>
    <n v="2"/>
    <n v="3"/>
    <n v="3"/>
    <s v="BAHIA"/>
    <s v="NO"/>
    <n v="12604771606047"/>
    <d v="2012-03-23T00:00:00"/>
    <d v="2014-03-24T00:00:00"/>
    <s v="ALMEJA"/>
    <s v="0251421H"/>
    <x v="1"/>
    <n v="25000"/>
    <n v="25000"/>
    <n v="2"/>
    <n v="50000"/>
    <s v="PACIFICO"/>
  </r>
  <r>
    <m/>
    <m/>
    <n v="2609006"/>
    <s v="BAHIA YAVAROS"/>
    <n v="2609001215"/>
    <x v="5"/>
    <s v="SONORA"/>
    <n v="2609"/>
    <x v="2"/>
    <s v="MENORES"/>
    <s v="BA857764"/>
    <d v="2017-03-03T00:00:00"/>
    <s v="OFICINA"/>
    <n v="2609006"/>
    <s v="BAHIA YAVAROS"/>
    <n v="3"/>
    <s v="MARZO"/>
    <x v="11"/>
    <d v="2017-03-01T00:00:00"/>
    <d v="2017-03-03T00:00:00"/>
    <n v="2"/>
    <n v="3"/>
    <n v="9"/>
    <s v="BAHIA"/>
    <s v="NO"/>
    <n v="126096024033"/>
    <d v="2016-03-17T00:00:00"/>
    <d v="2018-03-17T00:00:00"/>
    <s v="ALMEJA"/>
    <s v="0251421H"/>
    <x v="1"/>
    <n v="4500"/>
    <n v="4500"/>
    <n v="9"/>
    <n v="40500"/>
    <s v="PACIFICO"/>
  </r>
  <r>
    <m/>
    <m/>
    <n v="2612001"/>
    <s v="PUERTO LIBERTAD"/>
    <n v="2611002433"/>
    <x v="12"/>
    <s v="SONORA"/>
    <n v="2612"/>
    <x v="3"/>
    <s v="MENORES"/>
    <s v="BE000206487"/>
    <d v="2020-03-03T00:00:00"/>
    <s v="EN LINEA"/>
    <n v="2612001"/>
    <s v="PUERTO LIBERTAD"/>
    <n v="4"/>
    <s v="MARZO"/>
    <x v="6"/>
    <d v="2020-03-01T00:00:00"/>
    <d v="2020-03-03T00:00:00"/>
    <n v="2"/>
    <n v="3"/>
    <n v="12"/>
    <s v="LITORAL"/>
    <s v="NO"/>
    <n v="126112024040"/>
    <d v="2020-01-16T00:00:00"/>
    <d v="2024-01-16T00:00:00"/>
    <s v="ALMEJA"/>
    <s v="0251421H"/>
    <x v="1"/>
    <n v="83"/>
    <n v="83"/>
    <n v="45"/>
    <n v="3735"/>
    <s v="PACIFICO"/>
  </r>
  <r>
    <m/>
    <m/>
    <s v="NULL"/>
    <s v="NULL"/>
    <n v="2607002348"/>
    <x v="16"/>
    <s v="SONORA"/>
    <n v="2607"/>
    <x v="1"/>
    <s v="COSECHA"/>
    <s v="C0174400"/>
    <d v="2020-03-03T00:00:00"/>
    <s v="OFICINA"/>
    <s v="NULL"/>
    <s v="NULL"/>
    <n v="0"/>
    <s v="MARZO"/>
    <x v="6"/>
    <d v="2020-03-03T00:00:00"/>
    <d v="2020-03-03T00:00:00"/>
    <n v="0"/>
    <n v="0"/>
    <m/>
    <s v="NULL"/>
    <s v="NULL"/>
    <n v="126013024006"/>
    <d v="2018-07-23T00:00:00"/>
    <d v="2018-07-23T00:00:00"/>
    <s v="ALMEJA"/>
    <s v="0251439H"/>
    <x v="2"/>
    <n v="2300"/>
    <n v="2300"/>
    <n v="10"/>
    <n v="23000"/>
    <s v="PACIFICO"/>
  </r>
  <r>
    <m/>
    <m/>
    <n v="2609006"/>
    <s v="BAHIA YAVAROS"/>
    <n v="2609001215"/>
    <x v="5"/>
    <s v="SONORA"/>
    <n v="2609"/>
    <x v="2"/>
    <s v="MENORES"/>
    <s v="BE000206768"/>
    <d v="2020-03-03T00:00:00"/>
    <s v="EN LINEA"/>
    <n v="2609006"/>
    <s v="BAHIA YAVAROS"/>
    <n v="3"/>
    <s v="MARZO"/>
    <x v="6"/>
    <d v="2020-02-29T00:00:00"/>
    <d v="2020-03-03T00:00:00"/>
    <n v="3"/>
    <n v="4"/>
    <n v="12"/>
    <s v="LITORAL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3001"/>
    <s v="GOLFO DE SANTA CLARA"/>
    <n v="2603003548"/>
    <x v="0"/>
    <s v="SONORA"/>
    <n v="2603"/>
    <x v="0"/>
    <s v="MENORES"/>
    <s v="BA729071"/>
    <d v="2020-03-03T00:00:00"/>
    <s v="OFICINA"/>
    <n v="2603005"/>
    <s v="ZONA DE AMORTIGUAMIENTO (GOLFO SANTA CLARA)"/>
    <n v="1"/>
    <s v="MARZO"/>
    <x v="6"/>
    <d v="2020-03-03T00:00:00"/>
    <d v="2020-03-03T00:00:00"/>
    <n v="0"/>
    <n v="1"/>
    <m/>
    <s v="LITORAL"/>
    <s v="NO"/>
    <s v="126039024018-8"/>
    <d v="2019-11-01T00:00:00"/>
    <d v="2021-11-01T00:00:00"/>
    <s v="ALMEJA"/>
    <s v="0250522H"/>
    <x v="0"/>
    <n v="4000"/>
    <n v="0"/>
    <n v="6"/>
    <n v="24000"/>
    <s v="PACIFICO"/>
  </r>
  <r>
    <m/>
    <m/>
    <n v="9999999"/>
    <s v="SITIO EMB DESEM GENERICO"/>
    <n v="2607002348"/>
    <x v="16"/>
    <s v="SONORA"/>
    <n v="2607"/>
    <x v="1"/>
    <s v="MENORES"/>
    <s v="YH072512"/>
    <d v="2005-04-03T00:00:00"/>
    <s v="OFICINA"/>
    <n v="9999999"/>
    <s v="NO DISPONIBLE"/>
    <n v="0"/>
    <s v="MARZ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200"/>
    <n v="0"/>
    <n v="600"/>
    <n v="120000"/>
    <s v="PACIFICO"/>
  </r>
  <r>
    <m/>
    <m/>
    <n v="2607020"/>
    <s v="R. PORTUARIO PCO"/>
    <n v="2607001951"/>
    <x v="27"/>
    <s v="SONORA"/>
    <n v="2607"/>
    <x v="1"/>
    <s v="MENORES"/>
    <s v="B0450738"/>
    <d v="2007-04-03T00:00:00"/>
    <s v="OFICINA"/>
    <n v="2607005"/>
    <s v="BAHIA ADAIR"/>
    <n v="1"/>
    <s v="ABRIL"/>
    <x v="12"/>
    <d v="2007-04-03T00:00:00"/>
    <d v="2007-04-03T00:00:00"/>
    <n v="0"/>
    <n v="1"/>
    <n v="1"/>
    <s v="NO DISPONIBLE"/>
    <m/>
    <n v="126000000000"/>
    <d v="2006-02-28T00:00:00"/>
    <d v="2006-02-28T00:00:00"/>
    <s v="ALMEJA"/>
    <s v="0251421H"/>
    <x v="1"/>
    <n v="1100"/>
    <n v="1100"/>
    <n v="6"/>
    <n v="6600"/>
    <s v="PACIFICO"/>
  </r>
  <r>
    <m/>
    <m/>
    <n v="2607002"/>
    <s v="BAHIA SAN JORGE"/>
    <n v="2607000201"/>
    <x v="7"/>
    <s v="SONORA"/>
    <n v="2607"/>
    <x v="1"/>
    <s v="MENORES"/>
    <s v="B0708585"/>
    <d v="2009-04-03T00:00:00"/>
    <s v="OFICINA"/>
    <n v="2607002"/>
    <s v="SAN JORGE"/>
    <n v="1"/>
    <s v="ABRIL"/>
    <x v="7"/>
    <d v="2009-04-03T00:00:00"/>
    <d v="2009-04-03T00:00:00"/>
    <n v="0"/>
    <n v="1"/>
    <n v="1"/>
    <s v="NO DISPONIBLE"/>
    <s v="NO"/>
    <m/>
    <d v="2009-04-10T00:00:00"/>
    <d v="2009-04-10T00:00:00"/>
    <s v="ALMEJA"/>
    <s v="0251421H"/>
    <x v="1"/>
    <n v="3630"/>
    <n v="3630"/>
    <n v="30"/>
    <n v="108900"/>
    <s v="PACIFICO"/>
  </r>
  <r>
    <m/>
    <m/>
    <s v="NULL"/>
    <s v="NULL"/>
    <n v="2607602949"/>
    <x v="2"/>
    <s v="SONORA"/>
    <n v="2607"/>
    <x v="1"/>
    <s v="COSECHA"/>
    <s v="C0173748"/>
    <d v="2018-04-03T00:00:00"/>
    <s v="OFICINA"/>
    <s v="NULL"/>
    <s v="NULL"/>
    <n v="0"/>
    <s v="ABRIL"/>
    <x v="3"/>
    <d v="2018-04-03T00:00:00"/>
    <d v="2018-04-03T00:00:00"/>
    <n v="0"/>
    <n v="0"/>
    <m/>
    <s v="NULL"/>
    <s v="NULL"/>
    <s v="PAF/DGOPA-005-2018"/>
    <d v="2018-01-29T00:00:00"/>
    <d v="2018-01-29T00:00:00"/>
    <s v="ALMEJA"/>
    <s v="0251439H"/>
    <x v="2"/>
    <n v="500"/>
    <n v="500"/>
    <n v="20"/>
    <n v="10000"/>
    <s v="PACIFICO"/>
  </r>
  <r>
    <m/>
    <m/>
    <n v="2603001"/>
    <s v="GOLFO DE SANTA CLARA"/>
    <n v="2603000304"/>
    <x v="19"/>
    <s v="SONORA"/>
    <n v="2603"/>
    <x v="0"/>
    <s v="MENORES"/>
    <s v="BA1204858"/>
    <d v="2018-04-03T00:00:00"/>
    <s v="OFICINA"/>
    <n v="2603005"/>
    <s v="ZONA DE AMORTIGUAMIENTO (GOLFO SANTA CLARA)"/>
    <n v="1"/>
    <s v="ABRIL"/>
    <x v="3"/>
    <d v="2018-04-01T00:00:00"/>
    <d v="2018-04-03T00:00:00"/>
    <n v="2"/>
    <n v="3"/>
    <m/>
    <s v="LITORAL"/>
    <s v="NO"/>
    <s v="126039024018-12"/>
    <d v="2016-10-06T00:00:00"/>
    <d v="2018-10-06T00:00:00"/>
    <s v="ALMEJA"/>
    <s v="0250522H"/>
    <x v="0"/>
    <n v="8000"/>
    <n v="0"/>
    <n v="6"/>
    <n v="48000"/>
    <s v="PACIFICO"/>
  </r>
  <r>
    <m/>
    <m/>
    <n v="9999999"/>
    <s v="SITIO EMB DESEM GENERICO"/>
    <n v="2607002348"/>
    <x v="16"/>
    <s v="SONORA"/>
    <n v="2607"/>
    <x v="1"/>
    <s v="MENORES"/>
    <s v="YH071246"/>
    <d v="2004-05-03T00:00:00"/>
    <s v="OFICINA"/>
    <n v="9999999"/>
    <s v="NO DISPONIBLE"/>
    <n v="1"/>
    <s v="MARZ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800"/>
    <n v="800"/>
    <n v="6"/>
    <n v="4800"/>
    <s v="PACIFICO"/>
  </r>
  <r>
    <m/>
    <m/>
    <n v="2607014"/>
    <s v="REC PORTUARIO"/>
    <n v="2607002348"/>
    <x v="16"/>
    <s v="SONORA"/>
    <n v="2607"/>
    <x v="1"/>
    <s v="MENORES"/>
    <s v="B0450703"/>
    <d v="2007-05-03T00:00:00"/>
    <s v="OFICINA"/>
    <n v="2607032"/>
    <s v="LA RINCONADA"/>
    <n v="1"/>
    <s v="MAYO"/>
    <x v="12"/>
    <d v="2007-05-03T00:00:00"/>
    <d v="2007-05-03T00:00:00"/>
    <n v="0"/>
    <n v="1"/>
    <n v="1"/>
    <s v="NO DISPONIBLE"/>
    <s v="SÃ"/>
    <s v="SINNUMERO"/>
    <d v="2006-02-28T00:00:00"/>
    <d v="2006-02-28T00:00:00"/>
    <s v="ALMEJA"/>
    <s v="0251421H"/>
    <x v="1"/>
    <n v="2000"/>
    <n v="2000"/>
    <n v="6"/>
    <n v="12000"/>
    <s v="PACIFICO"/>
  </r>
  <r>
    <m/>
    <m/>
    <n v="2603001"/>
    <s v="GOLFO DE SANTA CLARA"/>
    <n v="2604001574"/>
    <x v="28"/>
    <s v="SONORA"/>
    <n v="2603"/>
    <x v="0"/>
    <s v="MENORES"/>
    <s v="B0707006"/>
    <d v="2008-05-03T00:00:00"/>
    <s v="OFICINA"/>
    <n v="2603001"/>
    <s v="GOLFO DE SANTA CLARA"/>
    <n v="1"/>
    <s v="MAYO"/>
    <x v="10"/>
    <d v="2008-05-01T00:00:00"/>
    <d v="2008-05-01T00:00:00"/>
    <n v="0"/>
    <n v="1"/>
    <m/>
    <s v="NO DISPONIBLE"/>
    <s v="NO"/>
    <m/>
    <d v="2007-06-20T00:00:00"/>
    <d v="2007-06-20T00:00:00"/>
    <s v="ALMEJA"/>
    <s v="0251421H"/>
    <x v="1"/>
    <n v="1500"/>
    <n v="1500"/>
    <n v="8"/>
    <n v="12000"/>
    <s v="PACIFICO"/>
  </r>
  <r>
    <m/>
    <m/>
    <n v="2607011"/>
    <s v="LA PINTA"/>
    <n v="2607602949"/>
    <x v="2"/>
    <s v="SONORA"/>
    <n v="2607"/>
    <x v="1"/>
    <s v="MENORES"/>
    <s v="BE000002545"/>
    <d v="2016-05-03T00:00:00"/>
    <s v="EN LINEA"/>
    <n v="2607010"/>
    <s v="EL DESEMBOQUE"/>
    <n v="1"/>
    <s v="MAYO"/>
    <x v="2"/>
    <d v="2016-04-30T00:00:00"/>
    <d v="2016-05-03T00:00:00"/>
    <n v="3"/>
    <n v="4"/>
    <n v="4"/>
    <s v="BAHIA"/>
    <s v="NO"/>
    <s v="PPF/DGOPA-002/2015"/>
    <d v="2015-01-13T00:00:00"/>
    <d v="2017-01-19T00:00:00"/>
    <s v="ALMEJA"/>
    <s v="0251421H"/>
    <x v="1"/>
    <n v="750"/>
    <n v="750"/>
    <n v="13"/>
    <n v="9750"/>
    <s v="PACIFICO"/>
  </r>
  <r>
    <m/>
    <m/>
    <n v="2607014"/>
    <s v="REC PORTUARIO"/>
    <n v="2607004229"/>
    <x v="22"/>
    <s v="SONORA"/>
    <n v="2607"/>
    <x v="1"/>
    <s v="MENORES"/>
    <s v="BA1092160"/>
    <d v="2017-05-03T00:00:00"/>
    <s v="OFICINA"/>
    <n v="2607017"/>
    <s v="LA PINTA"/>
    <n v="1"/>
    <s v="MAYO"/>
    <x v="11"/>
    <d v="2017-05-01T00:00:00"/>
    <d v="2017-05-02T00:00:00"/>
    <n v="1"/>
    <n v="2"/>
    <n v="2"/>
    <s v="LITORAL"/>
    <s v="NO"/>
    <n v="12607002439"/>
    <d v="2017-02-27T00:00:00"/>
    <d v="2019-02-27T00:00:00"/>
    <s v="ALMEJA"/>
    <s v="0251421H"/>
    <x v="1"/>
    <n v="302"/>
    <n v="302"/>
    <n v="8.5"/>
    <n v="2567"/>
    <s v="PACIFICO"/>
  </r>
  <r>
    <m/>
    <m/>
    <n v="2607014"/>
    <s v="REC PORTUARIO"/>
    <n v="2607100654"/>
    <x v="11"/>
    <s v="SONORA"/>
    <n v="2607"/>
    <x v="1"/>
    <s v="MENORES"/>
    <s v="BE000016026"/>
    <d v="2017-05-03T00:00:00"/>
    <s v="EN LINEA"/>
    <n v="2607002"/>
    <s v="SAN JORGE"/>
    <n v="4"/>
    <s v="MAYO"/>
    <x v="11"/>
    <d v="2017-05-01T00:00:00"/>
    <d v="2017-05-02T00:00:00"/>
    <n v="1"/>
    <n v="2"/>
    <n v="8"/>
    <s v="LITORAL"/>
    <s v="NO"/>
    <n v="126070024037"/>
    <d v="2017-02-09T00:00:00"/>
    <d v="2019-02-09T00:00:00"/>
    <s v="ALMEJA"/>
    <s v="0251421H"/>
    <x v="1"/>
    <n v="250"/>
    <n v="250"/>
    <n v="20"/>
    <n v="5000"/>
    <s v="PACIFICO"/>
  </r>
  <r>
    <m/>
    <m/>
    <n v="2603001"/>
    <s v="GOLFO DE SANTA CLARA"/>
    <n v="2603003548"/>
    <x v="0"/>
    <s v="SONORA"/>
    <n v="2603"/>
    <x v="0"/>
    <s v="MENORES"/>
    <s v="BA1205351"/>
    <d v="2018-05-03T00:00:00"/>
    <s v="OFICINA"/>
    <n v="2603005"/>
    <s v="ZONA DE AMORTIGUAMIENTO (GOLFO SANTA CLARA)"/>
    <n v="1"/>
    <s v="MAYO"/>
    <x v="3"/>
    <d v="2018-05-03T00:00:00"/>
    <d v="2018-05-03T00:00:00"/>
    <n v="0"/>
    <n v="1"/>
    <m/>
    <s v="LITORAL"/>
    <s v="NO"/>
    <s v="126039024018-8"/>
    <d v="2017-11-01T00:00:00"/>
    <d v="2019-11-01T00:00:00"/>
    <s v="ALMEJA"/>
    <s v="0250522H"/>
    <x v="0"/>
    <n v="6000"/>
    <n v="0"/>
    <n v="6"/>
    <n v="36000"/>
    <s v="PACIFICO"/>
  </r>
  <r>
    <m/>
    <m/>
    <n v="2603001"/>
    <s v="GOLFO DE SANTA CLARA"/>
    <n v="2603000585"/>
    <x v="3"/>
    <s v="SONORA"/>
    <n v="2603"/>
    <x v="0"/>
    <s v="MENORES"/>
    <s v="BA1205352"/>
    <d v="2018-05-03T00:00:00"/>
    <s v="OFICINA"/>
    <n v="2603005"/>
    <s v="ZONA DE AMORTIGUAMIENTO (GOLFO SANTA CLARA)"/>
    <n v="2"/>
    <s v="MAYO"/>
    <x v="3"/>
    <d v="2018-05-02T00:00:00"/>
    <d v="2018-05-03T00:00:00"/>
    <n v="1"/>
    <n v="1"/>
    <m/>
    <s v="LITORAL"/>
    <s v="NO"/>
    <s v="126039024010-1"/>
    <d v="2016-09-01T00:00:00"/>
    <d v="2020-09-01T00:00:00"/>
    <s v="ALMEJA"/>
    <s v="0250522H"/>
    <x v="0"/>
    <n v="800"/>
    <n v="0"/>
    <n v="6.5"/>
    <n v="5200"/>
    <s v="PACIFICO"/>
  </r>
  <r>
    <m/>
    <m/>
    <n v="2603001"/>
    <s v="GOLFO DE SANTA CLARA"/>
    <n v="2603000585"/>
    <x v="3"/>
    <s v="SONORA"/>
    <n v="2603"/>
    <x v="0"/>
    <s v="MENORES"/>
    <s v="BA1205352"/>
    <d v="2018-05-03T00:00:00"/>
    <s v="OFICINA"/>
    <n v="2603005"/>
    <s v="ZONA DE AMORTIGUAMIENTO (GOLFO SANTA CLARA)"/>
    <n v="2"/>
    <s v="MAYO"/>
    <x v="3"/>
    <d v="2018-05-02T00:00:00"/>
    <d v="2018-05-03T00:00:00"/>
    <n v="1"/>
    <n v="1"/>
    <m/>
    <s v="LITORAL"/>
    <s v="NO"/>
    <s v="126039024010-2"/>
    <d v="2016-09-01T00:00:00"/>
    <d v="2020-09-01T00:00:00"/>
    <s v="ALMEJA"/>
    <s v="0250522H"/>
    <x v="0"/>
    <n v="500"/>
    <n v="0"/>
    <n v="6.5"/>
    <n v="3250"/>
    <s v="PACIFICO"/>
  </r>
  <r>
    <m/>
    <m/>
    <n v="2609006"/>
    <s v="BAHIA YAVAROS"/>
    <n v="2609001215"/>
    <x v="5"/>
    <s v="SONORA"/>
    <n v="2609"/>
    <x v="2"/>
    <s v="MENORES"/>
    <s v="BE000107382"/>
    <d v="2019-05-03T00:00:00"/>
    <s v="EN LINEA"/>
    <n v="2609006"/>
    <s v="BAHIA YAVAROS"/>
    <n v="3"/>
    <s v="MAYO"/>
    <x v="5"/>
    <d v="2019-05-01T00:00:00"/>
    <d v="2019-05-03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n v="2602014"/>
    <s v="PAREDON COLORADO"/>
    <n v="2602001444"/>
    <x v="20"/>
    <s v="SONORA"/>
    <n v="2602"/>
    <x v="4"/>
    <s v="MENORES"/>
    <s v="BA728887"/>
    <d v="2016-06-03T00:00:00"/>
    <s v="OFICINA"/>
    <n v="2602014"/>
    <s v="SIARIC A BAHIA DE LOBOS"/>
    <n v="0"/>
    <s v="JUNIO"/>
    <x v="2"/>
    <d v="2016-06-01T00:00:00"/>
    <d v="2016-06-03T00:00:00"/>
    <n v="2"/>
    <n v="3"/>
    <n v="1"/>
    <s v="BAHIA"/>
    <s v="NO"/>
    <n v="126021624070"/>
    <d v="2014-09-18T00:00:00"/>
    <d v="2016-09-15T00:00:00"/>
    <s v="ALMEJA"/>
    <s v="0251421H"/>
    <x v="1"/>
    <n v="50000"/>
    <n v="50000"/>
    <n v="3"/>
    <n v="150000"/>
    <s v="PACIFICO"/>
  </r>
  <r>
    <m/>
    <m/>
    <n v="2603001"/>
    <s v="GOLFO DE SANTA CLARA"/>
    <n v="2603000585"/>
    <x v="3"/>
    <s v="SONORA"/>
    <n v="2603"/>
    <x v="0"/>
    <s v="MENORES"/>
    <s v="BE000237903"/>
    <d v="2020-06-03T00:00:00"/>
    <s v="EN LINEA"/>
    <n v="2603001"/>
    <s v="GOLFO DE SANTA CLARA"/>
    <n v="1"/>
    <s v="JUNIO"/>
    <x v="6"/>
    <d v="2020-06-03T00:00:00"/>
    <d v="2020-06-03T00:00:00"/>
    <n v="0"/>
    <n v="1"/>
    <m/>
    <s v="LITORAL"/>
    <s v="NO"/>
    <s v="126039024010-1"/>
    <d v="2016-09-01T00:00:00"/>
    <d v="2020-09-01T00:00:00"/>
    <s v="ALMEJA"/>
    <s v="0251421H"/>
    <x v="1"/>
    <n v="600"/>
    <n v="600"/>
    <n v="7.5"/>
    <n v="4500"/>
    <s v="PACIFICO"/>
  </r>
  <r>
    <m/>
    <m/>
    <n v="2602048"/>
    <s v="PAREDON COLORADO"/>
    <n v="2602000966"/>
    <x v="29"/>
    <s v="SONORA"/>
    <n v="2602"/>
    <x v="4"/>
    <s v="MENORES"/>
    <s v="B0221620"/>
    <d v="2008-07-03T00:00:00"/>
    <s v="OFICINA"/>
    <n v="2602002"/>
    <s v="BAHIA TOBARI"/>
    <n v="1"/>
    <s v="JULIO"/>
    <x v="10"/>
    <d v="2008-07-01T00:00:00"/>
    <d v="2008-07-03T00:00:00"/>
    <n v="2"/>
    <n v="3"/>
    <n v="3"/>
    <s v="NO DISPONIBLE"/>
    <s v="NO"/>
    <m/>
    <d v="2007-06-20T00:00:00"/>
    <d v="2007-06-20T00:00:00"/>
    <s v="ALMEJA"/>
    <s v="0251421H"/>
    <x v="1"/>
    <n v="6200"/>
    <n v="6200"/>
    <n v="1"/>
    <n v="6200"/>
    <s v="PACIFICO"/>
  </r>
  <r>
    <m/>
    <m/>
    <n v="2607014"/>
    <s v="REC PORTUARIO"/>
    <n v="2607002348"/>
    <x v="16"/>
    <s v="SONORA"/>
    <n v="2607"/>
    <x v="1"/>
    <s v="MENORES"/>
    <s v="B0708776"/>
    <d v="2009-07-03T00:00:00"/>
    <s v="OFICINA"/>
    <n v="2607015"/>
    <s v="JAGUEY"/>
    <n v="3"/>
    <s v="JULIO"/>
    <x v="7"/>
    <d v="2009-06-30T00:00:00"/>
    <d v="2009-07-03T00:00:00"/>
    <n v="3"/>
    <n v="3"/>
    <n v="9"/>
    <s v="NO DISPONIBLE"/>
    <s v="NO"/>
    <m/>
    <d v="2009-04-10T00:00:00"/>
    <d v="2009-04-10T00:00:00"/>
    <s v="ALMEJA"/>
    <s v="0251421H"/>
    <x v="1"/>
    <n v="700"/>
    <n v="700"/>
    <n v="6"/>
    <n v="4200"/>
    <s v="PACIFICO"/>
  </r>
  <r>
    <m/>
    <m/>
    <n v="2607002"/>
    <s v="BAHIA SAN JORGE"/>
    <n v="2607000201"/>
    <x v="7"/>
    <s v="SONORA"/>
    <n v="2607"/>
    <x v="1"/>
    <s v="MENORES"/>
    <s v="B0708771"/>
    <d v="2009-07-03T00:00:00"/>
    <s v="OFICINA"/>
    <n v="2607002"/>
    <s v="SAN JORGE"/>
    <n v="1"/>
    <s v="JULIO"/>
    <x v="7"/>
    <d v="2009-07-03T00:00:00"/>
    <d v="2009-07-03T00:00:00"/>
    <n v="0"/>
    <n v="1"/>
    <n v="1"/>
    <s v="NO DISPONIBLE"/>
    <s v="NO"/>
    <n v="202004"/>
    <d v="2009-04-10T00:00:00"/>
    <d v="2009-04-10T00:00:00"/>
    <s v="ALMEJA"/>
    <s v="0251421H"/>
    <x v="1"/>
    <n v="3828"/>
    <n v="3828"/>
    <n v="30"/>
    <n v="114840"/>
    <s v="PACIFICO"/>
  </r>
  <r>
    <m/>
    <m/>
    <n v="2607014"/>
    <s v="REC PORTUARIO"/>
    <n v="2607004203"/>
    <x v="30"/>
    <s v="SONORA"/>
    <n v="2607"/>
    <x v="1"/>
    <s v="MENORES"/>
    <s v="B0708695"/>
    <d v="2009-07-03T00:00:00"/>
    <s v="OFICINA"/>
    <n v="2607001"/>
    <s v="PEÃ³ASCO"/>
    <n v="3"/>
    <s v="JULIO"/>
    <x v="7"/>
    <d v="2009-07-01T00:00:00"/>
    <d v="2009-07-03T00:00:00"/>
    <n v="2"/>
    <n v="3"/>
    <n v="9"/>
    <s v="NO DISPONIBLE"/>
    <s v="NO"/>
    <m/>
    <d v="2009-04-10T00:00:00"/>
    <d v="2009-04-10T00:00:00"/>
    <s v="ALMEJA"/>
    <s v="0251421H"/>
    <x v="1"/>
    <n v="3780"/>
    <n v="3780"/>
    <n v="50"/>
    <n v="189000"/>
    <s v="PACIFICO"/>
  </r>
  <r>
    <m/>
    <m/>
    <n v="2602014"/>
    <s v="PAREDON COLORADO"/>
    <n v="2602001444"/>
    <x v="20"/>
    <s v="SONORA"/>
    <n v="2602"/>
    <x v="4"/>
    <s v="MENORES"/>
    <s v="B0358086"/>
    <d v="2013-07-03T00:00:00"/>
    <s v="OFICINA"/>
    <n v="2602014"/>
    <s v="SIARIC A BAHIA DE LOBOS"/>
    <n v="10"/>
    <s v="JULIO"/>
    <x v="0"/>
    <d v="2013-07-01T00:00:00"/>
    <d v="2013-07-03T00:00:00"/>
    <n v="2"/>
    <n v="3"/>
    <n v="30"/>
    <s v="BAHIA"/>
    <s v="NO"/>
    <n v="126021024020"/>
    <d v="2012-03-24T00:00:00"/>
    <d v="2014-03-23T00:00:00"/>
    <s v="ALMEJA"/>
    <s v="0251421H"/>
    <x v="1"/>
    <n v="12000"/>
    <n v="12000"/>
    <n v="2"/>
    <n v="24000"/>
    <s v="PACIFICO"/>
  </r>
  <r>
    <m/>
    <m/>
    <n v="2602014"/>
    <s v="PAREDON COLORADO"/>
    <n v="2602001444"/>
    <x v="20"/>
    <s v="SONORA"/>
    <n v="2602"/>
    <x v="4"/>
    <s v="MENORES"/>
    <s v="BA420040"/>
    <d v="2015-07-03T00:00:00"/>
    <s v="OFICINA"/>
    <n v="2602014"/>
    <s v="SIARIC A BAHIA DE LOBOS"/>
    <n v="6"/>
    <s v="JULIO"/>
    <x v="8"/>
    <d v="2015-07-01T00:00:00"/>
    <d v="2015-07-03T00:00:00"/>
    <n v="2"/>
    <n v="3"/>
    <n v="18"/>
    <s v="BAHIA"/>
    <s v="NO"/>
    <n v="126021024020"/>
    <d v="2014-09-18T00:00:00"/>
    <d v="2016-09-15T00:00:00"/>
    <s v="ALMEJA"/>
    <s v="0251421H"/>
    <x v="1"/>
    <n v="50000"/>
    <n v="50000"/>
    <n v="3"/>
    <n v="150000"/>
    <s v="PACIFICO"/>
  </r>
  <r>
    <m/>
    <m/>
    <n v="2607002"/>
    <s v="BAHIA SAN JORGE"/>
    <n v="2607000201"/>
    <x v="7"/>
    <s v="SONORA"/>
    <n v="2607"/>
    <x v="1"/>
    <s v="MENORES"/>
    <s v="B0708884"/>
    <d v="2009-08-03T00:00:00"/>
    <s v="OFICINA"/>
    <n v="2607002"/>
    <s v="SAN JORGE"/>
    <n v="2"/>
    <s v="AGOSTO"/>
    <x v="7"/>
    <d v="2009-08-02T00:00:00"/>
    <d v="2009-08-03T00:00:00"/>
    <n v="1"/>
    <n v="2"/>
    <n v="4"/>
    <s v="NO DISPONIBLE"/>
    <s v="NO"/>
    <n v="202004"/>
    <d v="2009-04-10T00:00:00"/>
    <d v="2009-04-10T00:00:00"/>
    <s v="ALMEJA"/>
    <s v="0251421H"/>
    <x v="1"/>
    <n v="3654"/>
    <n v="3654"/>
    <n v="30"/>
    <n v="109620"/>
    <s v="PACIFICO"/>
  </r>
  <r>
    <m/>
    <m/>
    <n v="2607015"/>
    <s v="LA CINITA"/>
    <n v="2607002348"/>
    <x v="16"/>
    <s v="SONORA"/>
    <n v="2607"/>
    <x v="1"/>
    <s v="MENORES"/>
    <s v="B0976663"/>
    <d v="2010-08-03T00:00:00"/>
    <s v="OFICINA"/>
    <n v="2607001"/>
    <s v="PEÃ³ASCO"/>
    <n v="1"/>
    <s v="AGOSTO"/>
    <x v="17"/>
    <d v="2010-08-03T00:00:00"/>
    <d v="2010-08-05T00:00:00"/>
    <n v="2"/>
    <n v="3"/>
    <n v="3"/>
    <s v="LITORAL"/>
    <s v="NO"/>
    <n v="126013024006"/>
    <d v="2010-05-06T00:00:00"/>
    <d v="2012-05-06T00:00:00"/>
    <s v="ALMEJA"/>
    <s v="0251421H"/>
    <x v="1"/>
    <n v="500"/>
    <n v="500"/>
    <n v="6"/>
    <n v="3000"/>
    <s v="PACIFICO"/>
  </r>
  <r>
    <m/>
    <m/>
    <n v="2602003"/>
    <s v="PAREDONCITO"/>
    <n v="2602009405"/>
    <x v="26"/>
    <s v="SONORA"/>
    <n v="2602"/>
    <x v="4"/>
    <s v="MENORES"/>
    <s v="BA358193"/>
    <d v="2013-08-03T00:00:00"/>
    <s v="OFICINA"/>
    <n v="2602014"/>
    <s v="SIARIC A BAHIA DE LOBOS"/>
    <n v="10"/>
    <s v="AGOSTO"/>
    <x v="0"/>
    <d v="2013-08-01T00:00:00"/>
    <d v="2013-08-03T00:00:00"/>
    <n v="2"/>
    <n v="3"/>
    <n v="30"/>
    <s v="BAHIA"/>
    <s v="NO"/>
    <n v="126021024010"/>
    <d v="2012-03-25T00:00:00"/>
    <d v="2014-03-24T00:00:00"/>
    <s v="ALMEJA"/>
    <s v="0251421H"/>
    <x v="1"/>
    <n v="850"/>
    <n v="850"/>
    <n v="2"/>
    <n v="1700"/>
    <s v="PACIFICO"/>
  </r>
  <r>
    <m/>
    <m/>
    <n v="2602003"/>
    <s v="PAREDONCITO"/>
    <n v="2602009405"/>
    <x v="26"/>
    <s v="SONORA"/>
    <n v="2602"/>
    <x v="4"/>
    <s v="MENORES"/>
    <s v="B0358193"/>
    <d v="2013-08-03T00:00:00"/>
    <s v="OFICINA"/>
    <n v="2602014"/>
    <s v="SIARIC A BAHIA DE LOBOS"/>
    <n v="10"/>
    <s v="AGOSTO"/>
    <x v="0"/>
    <d v="2013-08-01T00:00:00"/>
    <d v="2013-08-03T00:00:00"/>
    <n v="2"/>
    <n v="3"/>
    <n v="30"/>
    <s v="BAHIA"/>
    <s v="NO"/>
    <n v="126021024010"/>
    <d v="2012-03-25T00:00:00"/>
    <d v="2014-03-24T00:00:00"/>
    <s v="ALMEJA"/>
    <s v="0251421H"/>
    <x v="1"/>
    <n v="850"/>
    <n v="850"/>
    <n v="2"/>
    <n v="1700"/>
    <s v="PACIFICO"/>
  </r>
  <r>
    <m/>
    <m/>
    <n v="2603001"/>
    <s v="GOLFO DE SANTA CLARA"/>
    <n v="2603003548"/>
    <x v="0"/>
    <s v="SONORA"/>
    <n v="2603"/>
    <x v="0"/>
    <s v="MENORES"/>
    <s v="BA724357"/>
    <d v="2015-08-03T00:00:00"/>
    <s v="OFICINA"/>
    <n v="2603005"/>
    <s v="ZONA DE AMORTIGUAMIENTO (GOLFO SANTA CLARA)"/>
    <n v="1"/>
    <s v="AGOSTO"/>
    <x v="8"/>
    <d v="2015-08-01T00:00:00"/>
    <d v="2015-08-03T00:00:00"/>
    <n v="2"/>
    <n v="3"/>
    <m/>
    <s v="LITORAL"/>
    <s v="NO"/>
    <s v="12603924018-8"/>
    <d v="2014-10-25T00:00:00"/>
    <d v="2016-10-24T00:00:00"/>
    <s v="ALMEJA"/>
    <s v="0250522H"/>
    <x v="0"/>
    <n v="1500"/>
    <n v="0"/>
    <n v="5"/>
    <n v="7500"/>
    <s v="PACIFICO"/>
  </r>
  <r>
    <m/>
    <m/>
    <n v="2603001"/>
    <s v="GOLFO DE SANTA CLARA"/>
    <n v="2603003548"/>
    <x v="0"/>
    <s v="SONORA"/>
    <n v="2603"/>
    <x v="0"/>
    <s v="MENORES"/>
    <s v="BA1117210"/>
    <d v="2017-08-03T00:00:00"/>
    <s v="OFICINA"/>
    <n v="2603005"/>
    <s v="ZONA DE AMORTIGUAMIENTO (GOLFO SANTA CLARA)"/>
    <n v="1"/>
    <s v="AGOSTO"/>
    <x v="11"/>
    <d v="2017-08-03T00:00:00"/>
    <d v="2017-08-03T00:00:00"/>
    <n v="0"/>
    <n v="1"/>
    <m/>
    <s v="LITORAL"/>
    <s v="NO"/>
    <s v="126039024018-8"/>
    <d v="2015-10-25T00:00:00"/>
    <d v="2017-10-25T00:00:00"/>
    <s v="ALMEJA"/>
    <s v="0250522H"/>
    <x v="0"/>
    <n v="2000"/>
    <n v="0"/>
    <n v="6"/>
    <n v="12000"/>
    <s v="PACIFICO"/>
  </r>
  <r>
    <m/>
    <m/>
    <n v="2603001"/>
    <s v="GOLFO DE SANTA CLARA"/>
    <n v="2603003548"/>
    <x v="0"/>
    <s v="SONORA"/>
    <n v="2603"/>
    <x v="0"/>
    <s v="MENORES"/>
    <s v="BA1316347"/>
    <d v="2018-08-03T00:00:00"/>
    <s v="OFICINA"/>
    <n v="2603005"/>
    <s v="ZONA DE AMORTIGUAMIENTO (GOLFO SANTA CLARA)"/>
    <n v="1"/>
    <s v="AGOSTO"/>
    <x v="3"/>
    <d v="2018-08-03T00:00:00"/>
    <d v="2018-08-03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7"/>
    <n v="14000"/>
    <s v="PACIFICO"/>
  </r>
  <r>
    <m/>
    <m/>
    <n v="2607014"/>
    <s v="REC PORTUARIO"/>
    <n v="2607004203"/>
    <x v="30"/>
    <s v="SONORA"/>
    <n v="2607"/>
    <x v="1"/>
    <s v="MENORES"/>
    <s v="BE000127570"/>
    <d v="2019-08-03T00:00:00"/>
    <s v="EN LINEA"/>
    <n v="2607001"/>
    <s v="PEÃ³ASCO"/>
    <n v="5"/>
    <s v="AGOSTO"/>
    <x v="5"/>
    <d v="2019-07-31T00:00:00"/>
    <d v="2019-08-02T00:00:00"/>
    <n v="2"/>
    <n v="3"/>
    <n v="15"/>
    <s v="LITORAL"/>
    <s v="NO"/>
    <s v="126070024002-1"/>
    <d v="2017-09-12T00:00:00"/>
    <d v="2019-09-12T00:00:00"/>
    <s v="ALMEJA"/>
    <s v="0251421H"/>
    <x v="1"/>
    <n v="350"/>
    <n v="350"/>
    <n v="4"/>
    <n v="1400"/>
    <s v="PACIFICO"/>
  </r>
  <r>
    <m/>
    <m/>
    <n v="2607014"/>
    <s v="REC PORTUARIO"/>
    <n v="2607603921"/>
    <x v="31"/>
    <s v="SONORA"/>
    <n v="2607"/>
    <x v="1"/>
    <s v="MENORES"/>
    <s v="BE000257882"/>
    <d v="2020-08-03T00:00:00"/>
    <s v="EN LINEA"/>
    <n v="2607001"/>
    <s v="PEÃ³ASCO"/>
    <n v="1"/>
    <s v="AGOSTO"/>
    <x v="6"/>
    <d v="2020-08-01T00:00:00"/>
    <d v="2020-08-03T00:00:00"/>
    <n v="2"/>
    <n v="3"/>
    <n v="3"/>
    <s v="LITORAL"/>
    <s v="NO"/>
    <n v="126070024048"/>
    <d v="2019-11-05T00:00:00"/>
    <d v="2021-11-05T00:00:00"/>
    <s v="ALMEJA"/>
    <s v="0251421H"/>
    <x v="1"/>
    <n v="1250"/>
    <n v="1250"/>
    <n v="20"/>
    <n v="25000"/>
    <s v="PACIFICO"/>
  </r>
  <r>
    <m/>
    <m/>
    <n v="2607014"/>
    <s v="REC PORTUARIO"/>
    <n v="2607604192"/>
    <x v="32"/>
    <s v="SONORA"/>
    <n v="2607"/>
    <x v="1"/>
    <s v="MENORES"/>
    <s v="BA1118497"/>
    <d v="2018-09-03T00:00:00"/>
    <s v="OFICINA"/>
    <n v="2607001"/>
    <s v="PEÃ³ASCO"/>
    <n v="1"/>
    <s v="SEPTIEMBRE"/>
    <x v="3"/>
    <d v="2018-08-28T00:00:00"/>
    <d v="2018-09-02T00:00:00"/>
    <n v="5"/>
    <n v="5"/>
    <n v="5"/>
    <s v="LITORAL"/>
    <s v="NO"/>
    <n v="126070024041"/>
    <d v="2017-04-03T00:00:00"/>
    <d v="2019-04-03T00:00:00"/>
    <s v="ALMEJA"/>
    <s v="0251421H"/>
    <x v="1"/>
    <n v="1327"/>
    <n v="1327"/>
    <n v="15"/>
    <n v="19905"/>
    <s v="PACIFICO"/>
  </r>
  <r>
    <m/>
    <m/>
    <n v="2603001"/>
    <s v="GOLFO DE SANTA CLARA"/>
    <n v="2603003548"/>
    <x v="0"/>
    <s v="SONORA"/>
    <n v="2603"/>
    <x v="0"/>
    <s v="MENORES"/>
    <s v="BA1347158"/>
    <d v="2019-09-03T00:00:00"/>
    <s v="OFICINA"/>
    <n v="2603005"/>
    <s v="ZONA DE AMORTIGUAMIENTO (GOLFO SANTA CLARA)"/>
    <n v="1"/>
    <s v="SEPTIEMBRE"/>
    <x v="5"/>
    <d v="2019-09-03T00:00:00"/>
    <d v="2019-09-03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4009"/>
    <s v="BAHIA DE LOBOS"/>
    <n v="2604001863"/>
    <x v="23"/>
    <s v="SONORA"/>
    <n v="2604"/>
    <x v="5"/>
    <s v="MENORES"/>
    <s v="BE000270794"/>
    <d v="2020-09-03T00:00:00"/>
    <s v="EN LINEA"/>
    <n v="2604023"/>
    <s v="CAMAPOCHI"/>
    <n v="2"/>
    <s v="SEPTIEMBRE"/>
    <x v="6"/>
    <d v="2020-09-30T00:00:00"/>
    <d v="2020-09-30T00:00:00"/>
    <n v="0"/>
    <n v="1"/>
    <n v="2"/>
    <s v="AGUAS CONTINENTALES"/>
    <s v="NO"/>
    <n v="126047024050"/>
    <d v="2019-12-19T00:00:00"/>
    <d v="2021-12-19T00:00:00"/>
    <s v="ALMEJA"/>
    <s v="0251421H"/>
    <x v="1"/>
    <n v="1000"/>
    <n v="1000"/>
    <n v="5"/>
    <n v="5000"/>
    <s v="PACIFICO"/>
  </r>
  <r>
    <m/>
    <m/>
    <n v="2609006"/>
    <s v="BAHIA YAVAROS"/>
    <n v="2609092339"/>
    <x v="33"/>
    <s v="SONORA"/>
    <n v="2609"/>
    <x v="2"/>
    <s v="MENORES"/>
    <s v="BE000270932"/>
    <d v="2020-09-03T00:00:00"/>
    <s v="EN LINEA"/>
    <n v="2609006"/>
    <s v="BAHIA YAVAROS"/>
    <n v="22"/>
    <s v="SEPTIEMBRE"/>
    <x v="6"/>
    <d v="2020-08-25T00:00:00"/>
    <d v="2020-09-02T00:00:00"/>
    <n v="8"/>
    <n v="9"/>
    <n v="198"/>
    <s v="BAHIA"/>
    <s v="NO"/>
    <n v="126096029024"/>
    <d v="2019-08-20T00:00:00"/>
    <d v="2021-08-20T00:00:00"/>
    <s v="ALMEJA"/>
    <s v="0251421H"/>
    <x v="1"/>
    <n v="696"/>
    <n v="696"/>
    <n v="60"/>
    <n v="41760"/>
    <s v="PACIFICO"/>
  </r>
  <r>
    <m/>
    <m/>
    <n v="2607002"/>
    <s v="BAHIA SAN JORGE"/>
    <n v="2607000201"/>
    <x v="7"/>
    <s v="SONORA"/>
    <n v="2607"/>
    <x v="1"/>
    <s v="MENORES"/>
    <s v="B0708153"/>
    <d v="2008-10-03T00:00:00"/>
    <s v="OFICINA"/>
    <n v="2607002"/>
    <s v="SAN JORGE"/>
    <n v="1"/>
    <s v="OCTUBRE"/>
    <x v="10"/>
    <d v="2008-10-03T00:00:00"/>
    <d v="2008-10-03T00:00:00"/>
    <n v="0"/>
    <n v="1"/>
    <n v="1"/>
    <s v="NO DISPONIBLE"/>
    <s v="NO"/>
    <m/>
    <d v="2007-06-20T00:00:00"/>
    <d v="2007-06-20T00:00:00"/>
    <s v="ALMEJA"/>
    <s v="0251421H"/>
    <x v="1"/>
    <n v="3737"/>
    <n v="3737"/>
    <n v="24"/>
    <n v="89688"/>
    <s v="PACIFICO"/>
  </r>
  <r>
    <m/>
    <m/>
    <n v="2602014"/>
    <s v="PAREDON COLORADO"/>
    <n v="2602001444"/>
    <x v="20"/>
    <s v="SONORA"/>
    <n v="2602"/>
    <x v="4"/>
    <s v="MENORES"/>
    <s v="BA581009"/>
    <d v="2014-10-03T00:00:00"/>
    <s v="OFICINA"/>
    <n v="2602014"/>
    <s v="SIARIC A BAHIA DE LOBOS"/>
    <n v="10"/>
    <s v="OCTUBRE"/>
    <x v="1"/>
    <d v="2014-10-01T00:00:00"/>
    <d v="2014-10-03T00:00:00"/>
    <n v="2"/>
    <n v="3"/>
    <n v="30"/>
    <s v="BAHIA"/>
    <s v="NO"/>
    <n v="126021024020"/>
    <d v="2014-09-15T00:00:00"/>
    <d v="2016-09-15T00:00:00"/>
    <s v="ALMEJA"/>
    <s v="0251421H"/>
    <x v="1"/>
    <n v="3000"/>
    <n v="3000"/>
    <n v="3"/>
    <n v="9000"/>
    <s v="PACIFICO"/>
  </r>
  <r>
    <m/>
    <m/>
    <n v="2603001"/>
    <s v="GOLFO DE SANTA CLARA"/>
    <n v="2603003548"/>
    <x v="0"/>
    <s v="SONORA"/>
    <n v="2603"/>
    <x v="0"/>
    <s v="MENORES"/>
    <s v="BA1117245"/>
    <d v="2017-10-03T00:00:00"/>
    <s v="OFICINA"/>
    <n v="2603005"/>
    <s v="ZONA DE AMORTIGUAMIENTO (GOLFO SANTA CLARA)"/>
    <n v="1"/>
    <s v="OCTUBRE"/>
    <x v="11"/>
    <d v="2017-10-03T00:00:00"/>
    <d v="2017-10-03T00:00:00"/>
    <n v="0"/>
    <n v="1"/>
    <m/>
    <s v="LITORAL"/>
    <s v="NO"/>
    <s v="126039024018-8"/>
    <d v="2015-10-25T00:00:00"/>
    <d v="2017-10-25T00:00:00"/>
    <s v="ALMEJA"/>
    <s v="0250522H"/>
    <x v="0"/>
    <n v="3000"/>
    <n v="0"/>
    <n v="6"/>
    <n v="18000"/>
    <s v="PACIFICO"/>
  </r>
  <r>
    <m/>
    <m/>
    <n v="2603001"/>
    <s v="GOLFO DE SANTA CLARA"/>
    <n v="2603001120"/>
    <x v="10"/>
    <s v="SONORA"/>
    <n v="2603"/>
    <x v="0"/>
    <s v="MENORES"/>
    <s v="BA1117228"/>
    <d v="2017-10-03T00:00:00"/>
    <s v="OFICINA"/>
    <n v="2603005"/>
    <s v="ZONA DE AMORTIGUAMIENTO (GOLFO SANTA CLARA)"/>
    <n v="1"/>
    <s v="OCTUBRE"/>
    <x v="11"/>
    <d v="2017-10-01T00:00:00"/>
    <d v="2017-10-03T00:00:00"/>
    <n v="2"/>
    <n v="3"/>
    <m/>
    <s v="LITORAL"/>
    <s v="NO"/>
    <s v="126039024010-3"/>
    <d v="2016-05-09T00:00:00"/>
    <d v="2018-05-09T00:00:00"/>
    <s v="ALMEJA"/>
    <s v="0250522H"/>
    <x v="0"/>
    <n v="2000"/>
    <n v="0"/>
    <n v="5"/>
    <n v="10000"/>
    <s v="PACIFICO"/>
  </r>
  <r>
    <m/>
    <m/>
    <n v="2612001"/>
    <s v="PUERTO LIBERTAD"/>
    <n v="2611002433"/>
    <x v="12"/>
    <s v="SONORA"/>
    <n v="2612"/>
    <x v="3"/>
    <s v="MENORES"/>
    <s v="BE000149744"/>
    <d v="2019-10-03T00:00:00"/>
    <s v="EN LINEA"/>
    <n v="2612001"/>
    <s v="PUERTO LIBERTAD"/>
    <n v="4"/>
    <s v="OCTUBRE"/>
    <x v="5"/>
    <d v="2019-10-01T00:00:00"/>
    <d v="2019-10-03T00:00:00"/>
    <n v="2"/>
    <n v="3"/>
    <n v="12"/>
    <s v="LITORAL"/>
    <s v="NO"/>
    <n v="126112024040"/>
    <d v="2017-10-13T00:00:00"/>
    <d v="2019-10-13T00:00:00"/>
    <s v="ALMEJA"/>
    <s v="0251421H"/>
    <x v="1"/>
    <n v="245"/>
    <n v="245"/>
    <n v="45"/>
    <n v="11025"/>
    <s v="PACIFICO"/>
  </r>
  <r>
    <m/>
    <m/>
    <n v="2609006"/>
    <s v="BAHIA YAVAROS"/>
    <n v="2609001215"/>
    <x v="5"/>
    <s v="SONORA"/>
    <n v="2609"/>
    <x v="2"/>
    <s v="MENORES"/>
    <s v="BE000150028"/>
    <d v="2019-10-03T00:00:00"/>
    <s v="EN LINEA"/>
    <n v="2609006"/>
    <s v="BAHIA YAVAROS"/>
    <n v="2"/>
    <s v="OCTUBRE"/>
    <x v="5"/>
    <d v="2019-10-01T00:00:00"/>
    <d v="2019-10-03T00:00:00"/>
    <n v="2"/>
    <n v="3"/>
    <n v="6"/>
    <s v="LITORAL"/>
    <s v="NO"/>
    <n v="126096024033"/>
    <d v="2018-06-19T00:00:00"/>
    <d v="2020-06-19T00:00:00"/>
    <s v="ALMEJA"/>
    <s v="0251421H"/>
    <x v="1"/>
    <n v="800"/>
    <n v="800"/>
    <n v="5"/>
    <n v="4000"/>
    <s v="PACIFICO"/>
  </r>
  <r>
    <m/>
    <m/>
    <n v="2607014"/>
    <s v="REC PORTUARIO"/>
    <n v="2607604275"/>
    <x v="14"/>
    <s v="SONORA"/>
    <n v="2607"/>
    <x v="1"/>
    <s v="MENORES"/>
    <s v="BE000285234"/>
    <d v="2020-10-03T00:00:00"/>
    <s v="EN LINEA"/>
    <n v="2607001"/>
    <s v="PEÃ³ASCO"/>
    <n v="1"/>
    <s v="OCTUBRE"/>
    <x v="6"/>
    <d v="2020-10-02T00:00:00"/>
    <d v="2020-10-03T00:00:00"/>
    <n v="1"/>
    <n v="2"/>
    <n v="2"/>
    <s v="LITORAL"/>
    <s v="NO"/>
    <n v="126070024042"/>
    <d v="2019-10-21T00:00:00"/>
    <d v="2022-10-21T00:00:00"/>
    <s v="ALMEJA"/>
    <s v="0251421H"/>
    <x v="1"/>
    <n v="125"/>
    <n v="125"/>
    <n v="25"/>
    <n v="3125"/>
    <s v="PACIFICO"/>
  </r>
  <r>
    <m/>
    <m/>
    <n v="2602007"/>
    <s v="ESTERO SAN JOSE"/>
    <n v="2607000201"/>
    <x v="7"/>
    <s v="SONORA"/>
    <n v="2607"/>
    <x v="1"/>
    <s v="MENORES"/>
    <s v="B0708245"/>
    <d v="2008-11-03T00:00:00"/>
    <s v="OFICINA"/>
    <n v="2602007"/>
    <s v="ESTERO SAN JOSE"/>
    <n v="1"/>
    <s v="NOVIEMBRE"/>
    <x v="10"/>
    <d v="2008-11-03T00:00:00"/>
    <d v="2008-11-03T00:00:00"/>
    <n v="0"/>
    <n v="1"/>
    <n v="1"/>
    <s v="NO DISPONIBLE"/>
    <s v="NO"/>
    <m/>
    <d v="2008-11-01T00:00:00"/>
    <d v="2008-11-01T00:00:00"/>
    <s v="ALMEJA"/>
    <s v="0251421H"/>
    <x v="1"/>
    <n v="3883"/>
    <n v="3883"/>
    <n v="20"/>
    <n v="77660"/>
    <s v="PACIFICO"/>
  </r>
  <r>
    <m/>
    <m/>
    <n v="2603001"/>
    <s v="GOLFO DE SANTA CLARA"/>
    <n v="2603001039"/>
    <x v="8"/>
    <s v="SONORA"/>
    <n v="2603"/>
    <x v="0"/>
    <s v="MENORES"/>
    <s v="BA724388"/>
    <d v="2015-11-03T00:00:00"/>
    <s v="OFICINA"/>
    <n v="2603005"/>
    <s v="ZONA DE AMORTIGUAMIENTO (GOLFO SANTA CLARA)"/>
    <n v="2"/>
    <s v="NOVIEMBRE"/>
    <x v="8"/>
    <d v="2015-11-01T00:00:00"/>
    <d v="2015-11-03T00:00:00"/>
    <n v="2"/>
    <n v="3"/>
    <m/>
    <s v="LITORAL"/>
    <s v="NO"/>
    <s v="126039024018-9"/>
    <d v="2013-12-01T00:00:00"/>
    <d v="2015-12-01T00:00:00"/>
    <s v="ALMEJA"/>
    <s v="0250522H"/>
    <x v="0"/>
    <n v="700"/>
    <n v="0"/>
    <n v="8"/>
    <n v="5600"/>
    <s v="PACIFICO"/>
  </r>
  <r>
    <m/>
    <m/>
    <n v="2603001"/>
    <s v="GOLFO DE SANTA CLARA"/>
    <n v="2603001039"/>
    <x v="8"/>
    <s v="SONORA"/>
    <n v="2603"/>
    <x v="0"/>
    <s v="MENORES"/>
    <s v="BA724388"/>
    <d v="2015-11-03T00:00:00"/>
    <s v="OFICINA"/>
    <n v="2603005"/>
    <s v="ZONA DE AMORTIGUAMIENTO (GOLFO SANTA CLARA)"/>
    <n v="2"/>
    <s v="NOVIEMBRE"/>
    <x v="8"/>
    <d v="2015-11-01T00:00:00"/>
    <d v="2015-11-03T00:00:00"/>
    <n v="2"/>
    <n v="3"/>
    <m/>
    <s v="LITORAL"/>
    <s v="NO"/>
    <s v="126039024018-10"/>
    <d v="2013-12-01T00:00:00"/>
    <d v="2015-12-01T00:00:00"/>
    <s v="ALMEJA"/>
    <s v="0250522H"/>
    <x v="0"/>
    <n v="850"/>
    <n v="0"/>
    <n v="8"/>
    <n v="6800"/>
    <s v="PACIFICO"/>
  </r>
  <r>
    <m/>
    <m/>
    <n v="2609006"/>
    <s v="BAHIA YAVAROS"/>
    <n v="2609001215"/>
    <x v="5"/>
    <s v="SONORA"/>
    <n v="2609"/>
    <x v="2"/>
    <s v="MENORES"/>
    <s v="BA852747"/>
    <d v="2016-11-03T00:00:00"/>
    <s v="OFICINA"/>
    <n v="2609006"/>
    <s v="BAHIA YAVAROS"/>
    <n v="3"/>
    <s v="NOVIEMBRE"/>
    <x v="2"/>
    <d v="2016-11-01T00:00:00"/>
    <d v="2016-11-03T00:00:00"/>
    <n v="2"/>
    <n v="3"/>
    <n v="9"/>
    <s v="BAHIA"/>
    <s v="NO"/>
    <n v="126096024033"/>
    <d v="2016-03-17T00:00:00"/>
    <d v="2018-03-17T00:00:00"/>
    <s v="ALMEJA"/>
    <s v="0251421H"/>
    <x v="1"/>
    <n v="2500"/>
    <n v="2500"/>
    <n v="9"/>
    <n v="22500"/>
    <s v="PACIFICO"/>
  </r>
  <r>
    <m/>
    <m/>
    <n v="2603001"/>
    <s v="GOLFO DE SANTA CLARA"/>
    <n v="2603003548"/>
    <x v="0"/>
    <s v="SONORA"/>
    <n v="2603"/>
    <x v="0"/>
    <s v="MENORES"/>
    <s v="BA1117267"/>
    <d v="2017-11-03T00:00:00"/>
    <s v="OFICINA"/>
    <n v="2603005"/>
    <s v="ZONA DE AMORTIGUAMIENTO (GOLFO SANTA CLARA)"/>
    <n v="1"/>
    <s v="NOVIEMBRE"/>
    <x v="11"/>
    <d v="2017-11-02T00:00:00"/>
    <d v="2017-11-02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3001"/>
    <s v="GOLFO DE SANTA CLARA"/>
    <n v="2603003548"/>
    <x v="0"/>
    <s v="SONORA"/>
    <n v="2603"/>
    <x v="0"/>
    <s v="MENORES"/>
    <s v="BE000299898"/>
    <d v="2020-11-03T00:00:00"/>
    <s v="EN LINEA"/>
    <n v="2603005"/>
    <s v="ZONA DE AMORTIGUAMIENTO (GOLFO SANTA CLARA)"/>
    <n v="1"/>
    <s v="NOVIEMBRE"/>
    <x v="6"/>
    <d v="2020-11-01T00:00:00"/>
    <d v="2020-11-03T00:00:00"/>
    <n v="2"/>
    <n v="3"/>
    <m/>
    <s v="LITORAL"/>
    <s v="NO"/>
    <s v="126039024018-8"/>
    <d v="2020-10-26T00:00:00"/>
    <d v="2025-10-26T00:00:00"/>
    <s v="ALMEJA"/>
    <s v="0251421H"/>
    <x v="1"/>
    <n v="2500"/>
    <n v="2500"/>
    <n v="7"/>
    <n v="17500"/>
    <s v="PACIFICO"/>
  </r>
  <r>
    <m/>
    <m/>
    <n v="2603001"/>
    <s v="GOLFO DE SANTA CLARA"/>
    <n v="2603000585"/>
    <x v="3"/>
    <s v="SONORA"/>
    <n v="2603"/>
    <x v="0"/>
    <s v="MENORES"/>
    <s v="BE000299946"/>
    <d v="2020-11-03T00:00:00"/>
    <s v="EN LINEA"/>
    <n v="2603005"/>
    <s v="ZONA DE AMORTIGUAMIENTO (GOLFO SANTA CLARA)"/>
    <n v="2"/>
    <s v="NOVIEMBRE"/>
    <x v="6"/>
    <d v="2020-11-03T00:00:00"/>
    <d v="2020-11-03T00:00:00"/>
    <n v="0"/>
    <n v="1"/>
    <m/>
    <s v="LITORAL"/>
    <s v="NO"/>
    <s v="126039024010-1"/>
    <d v="2020-10-21T00:00:00"/>
    <d v="2025-10-21T00:00:00"/>
    <s v="ALMEJA"/>
    <s v="0251025H"/>
    <x v="3"/>
    <n v="1000"/>
    <n v="9000"/>
    <n v="7.5"/>
    <n v="7500"/>
    <s v="PACIFICO"/>
  </r>
  <r>
    <m/>
    <m/>
    <n v="9999999"/>
    <s v="SITIO EMB DESEM GENERICO"/>
    <n v="2603000114"/>
    <x v="9"/>
    <s v="SONORA"/>
    <n v="2603"/>
    <x v="0"/>
    <s v="MENORES"/>
    <s v="YH071781"/>
    <d v="2004-12-03T00:00:00"/>
    <s v="OFICINA"/>
    <n v="9999999"/>
    <s v="NO DISPONIBLE"/>
    <n v="1"/>
    <s v="MARZ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31536"/>
    <n v="31536"/>
    <n v="15"/>
    <n v="473040"/>
    <s v="PACIFICO"/>
  </r>
  <r>
    <m/>
    <m/>
    <n v="9999999"/>
    <s v="SITIO EMB DESEM GENERICO"/>
    <n v="2603000114"/>
    <x v="9"/>
    <s v="SONORA"/>
    <n v="2603"/>
    <x v="0"/>
    <s v="MENORES"/>
    <s v="YH071781"/>
    <d v="2004-12-03T00:00:00"/>
    <s v="OFICINA"/>
    <n v="9999999"/>
    <s v="NO DISPONIBLE"/>
    <n v="0"/>
    <s v="MARZ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3285"/>
    <n v="3285"/>
    <n v="8"/>
    <n v="26280"/>
    <s v="PACIFICO"/>
  </r>
  <r>
    <m/>
    <m/>
    <n v="9999999"/>
    <s v="SITIO EMB DESEM GENERICO"/>
    <n v="2607001951"/>
    <x v="27"/>
    <s v="SONORA"/>
    <n v="2607"/>
    <x v="1"/>
    <s v="MENORES"/>
    <s v="YH071284"/>
    <d v="2004-12-03T00:00:00"/>
    <s v="OFICINA"/>
    <n v="9999999"/>
    <s v="NO DISPONIBLE"/>
    <n v="0"/>
    <s v="MARZ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3420"/>
    <n v="0"/>
    <n v="6"/>
    <n v="20520"/>
    <s v="PACIFICO"/>
  </r>
  <r>
    <m/>
    <m/>
    <n v="2603001"/>
    <s v="GOLFO DE SANTA CLARA"/>
    <n v="2603007782"/>
    <x v="34"/>
    <s v="SONORA"/>
    <n v="2603"/>
    <x v="0"/>
    <s v="MENORES"/>
    <s v="BA724409"/>
    <d v="2015-12-03T00:00:00"/>
    <s v="OFICINA"/>
    <n v="2603005"/>
    <s v="ZONA DE AMORTIGUAMIENTO (GOLFO SANTA CLARA)"/>
    <n v="1"/>
    <s v="DICIEMBRE"/>
    <x v="8"/>
    <d v="2015-12-02T00:00:00"/>
    <d v="2015-12-02T00:00:00"/>
    <n v="0"/>
    <n v="1"/>
    <m/>
    <s v="LITORAL"/>
    <s v="NO"/>
    <n v="1260390250001"/>
    <d v="2013-12-06T00:00:00"/>
    <d v="2015-12-05T00:00:00"/>
    <s v="ALMEJA"/>
    <s v="0250522H"/>
    <x v="0"/>
    <n v="850"/>
    <n v="0"/>
    <n v="7"/>
    <n v="5950"/>
    <s v="PACIFICO"/>
  </r>
  <r>
    <m/>
    <m/>
    <n v="2603001"/>
    <s v="GOLFO DE SANTA CLARA"/>
    <n v="2603000585"/>
    <x v="3"/>
    <s v="SONORA"/>
    <n v="2603"/>
    <x v="0"/>
    <s v="MENORES"/>
    <s v="BA1317527"/>
    <d v="2018-12-03T00:00:00"/>
    <s v="OFICINA"/>
    <n v="2603005"/>
    <s v="ZONA DE AMORTIGUAMIENTO (GOLFO SANTA CLARA)"/>
    <n v="2"/>
    <s v="DICIEMBRE"/>
    <x v="3"/>
    <d v="2018-12-02T00:00:00"/>
    <d v="2018-12-03T00:00:00"/>
    <n v="1"/>
    <n v="2"/>
    <m/>
    <s v="LITORAL"/>
    <s v="NO"/>
    <s v="126039024010-2"/>
    <d v="2016-09-01T00:00:00"/>
    <d v="2020-09-01T00:00:00"/>
    <s v="ALMEJA"/>
    <s v="0250522H"/>
    <x v="0"/>
    <n v="932"/>
    <n v="0"/>
    <n v="6.5"/>
    <n v="6058"/>
    <s v="PACIFICO"/>
  </r>
  <r>
    <m/>
    <m/>
    <n v="2603001"/>
    <s v="GOLFO DE SANTA CLARA"/>
    <n v="2603003548"/>
    <x v="0"/>
    <s v="SONORA"/>
    <n v="2603"/>
    <x v="0"/>
    <s v="MENORES"/>
    <s v="BA1317529"/>
    <d v="2018-12-03T00:00:00"/>
    <s v="OFICINA"/>
    <n v="2603005"/>
    <s v="ZONA DE AMORTIGUAMIENTO (GOLFO SANTA CLARA)"/>
    <n v="1"/>
    <s v="DICIEMBRE"/>
    <x v="3"/>
    <d v="2018-12-03T00:00:00"/>
    <d v="2018-12-03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03001"/>
    <s v="GOLFO DE SANTA CLARA"/>
    <n v="2603003530"/>
    <x v="6"/>
    <s v="SONORA"/>
    <n v="2603"/>
    <x v="0"/>
    <s v="MENORES"/>
    <s v="BA1317528"/>
    <d v="2018-12-03T00:00:00"/>
    <s v="OFICINA"/>
    <n v="2603005"/>
    <s v="ZONA DE AMORTIGUAMIENTO (GOLFO SANTA CLARA)"/>
    <n v="1"/>
    <s v="DICIEMBRE"/>
    <x v="3"/>
    <d v="2018-12-02T00:00:00"/>
    <d v="2018-12-03T00:00:00"/>
    <n v="1"/>
    <n v="2"/>
    <m/>
    <s v="LITORAL"/>
    <s v="NO"/>
    <s v="126039024018-7"/>
    <d v="2015-06-12T00:00:00"/>
    <d v="2020-06-12T00:00:00"/>
    <s v="ALMEJA"/>
    <s v="0250522H"/>
    <x v="0"/>
    <n v="7000"/>
    <n v="0"/>
    <n v="7"/>
    <n v="49000"/>
    <s v="PACIFICO"/>
  </r>
  <r>
    <m/>
    <m/>
    <n v="2603001"/>
    <s v="GOLFO DE SANTA CLARA"/>
    <n v="2603000585"/>
    <x v="3"/>
    <s v="SONORA"/>
    <n v="2603"/>
    <x v="0"/>
    <s v="MENORES"/>
    <s v="BA1317527"/>
    <d v="2018-12-03T00:00:00"/>
    <s v="OFICINA"/>
    <n v="2603005"/>
    <s v="ZONA DE AMORTIGUAMIENTO (GOLFO SANTA CLARA)"/>
    <n v="2"/>
    <s v="DICIEMBRE"/>
    <x v="3"/>
    <d v="2018-12-02T00:00:00"/>
    <d v="2018-12-03T00:00:00"/>
    <n v="1"/>
    <n v="2"/>
    <m/>
    <s v="LITORAL"/>
    <s v="NO"/>
    <s v="126039024010-1"/>
    <d v="2016-09-01T00:00:00"/>
    <d v="2020-09-01T00:00:00"/>
    <s v="ALMEJA"/>
    <s v="0250522H"/>
    <x v="0"/>
    <n v="1000"/>
    <n v="0"/>
    <n v="6.5"/>
    <n v="6500"/>
    <s v="PACIFICO"/>
  </r>
  <r>
    <m/>
    <m/>
    <n v="2603001"/>
    <s v="GOLFO DE SANTA CLARA"/>
    <n v="2603003530"/>
    <x v="6"/>
    <s v="SONORA"/>
    <n v="2603"/>
    <x v="0"/>
    <s v="MENORES"/>
    <s v="BA1346456"/>
    <d v="2019-12-03T00:00:00"/>
    <s v="OFICINA"/>
    <n v="2603005"/>
    <s v="ZONA DE AMORTIGUAMIENTO (GOLFO SANTA CLARA)"/>
    <n v="1"/>
    <s v="DICIEMBRE"/>
    <x v="5"/>
    <d v="2019-12-02T00:00:00"/>
    <d v="2019-12-03T00:00:00"/>
    <n v="1"/>
    <n v="1"/>
    <m/>
    <s v="LITORAL"/>
    <s v="NO"/>
    <s v="126039024018-7"/>
    <d v="2015-06-12T00:00:00"/>
    <d v="2020-06-12T00:00:00"/>
    <s v="ALMEJA"/>
    <s v="0250522H"/>
    <x v="0"/>
    <n v="1700"/>
    <n v="0"/>
    <n v="7"/>
    <n v="11900"/>
    <s v="PACIFICO"/>
  </r>
  <r>
    <m/>
    <m/>
    <n v="9999999"/>
    <s v="SITIO EMB DESEM GENERICO"/>
    <n v="2607001951"/>
    <x v="27"/>
    <s v="SONORA"/>
    <n v="2607"/>
    <x v="1"/>
    <s v="MENORES"/>
    <s v="YH071305"/>
    <d v="2004-01-04T00:00:00"/>
    <s v="OFICINA"/>
    <n v="9999999"/>
    <s v="NO DISPONIBLE"/>
    <n v="0"/>
    <s v="ABRIL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500"/>
    <n v="0"/>
    <n v="6"/>
    <n v="3000"/>
    <s v="PACIFICO"/>
  </r>
  <r>
    <m/>
    <m/>
    <n v="9999999"/>
    <s v="SITIO EMB DESEM GENERICO"/>
    <n v="2602000966"/>
    <x v="29"/>
    <s v="SONORA"/>
    <n v="2602"/>
    <x v="4"/>
    <s v="MENORES"/>
    <s v="YH071363"/>
    <d v="2004-01-04T00:00:00"/>
    <s v="OFICINA"/>
    <n v="9999999"/>
    <s v="NO DISPONIBLE"/>
    <n v="1"/>
    <s v="ABRIL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5750"/>
    <n v="5750"/>
    <n v="3"/>
    <n v="17250"/>
    <s v="PACIFICO"/>
  </r>
  <r>
    <m/>
    <m/>
    <n v="2607002"/>
    <s v="BAHIA SAN JORGE"/>
    <n v="2607000201"/>
    <x v="7"/>
    <s v="SONORA"/>
    <n v="2607"/>
    <x v="1"/>
    <s v="MENORES"/>
    <s v="B0828272"/>
    <d v="2010-01-04T00:00:00"/>
    <s v="OFICINA"/>
    <n v="2607002"/>
    <s v="SAN JORGE"/>
    <n v="1"/>
    <s v="ENERO"/>
    <x v="17"/>
    <d v="2010-01-03T00:00:00"/>
    <d v="2010-01-04T00:00:00"/>
    <n v="1"/>
    <n v="2"/>
    <n v="2"/>
    <s v="BAHIA"/>
    <s v="NO"/>
    <s v="CADGOPA0202004"/>
    <d v="2005-09-14T00:00:00"/>
    <d v="2015-09-14T00:00:00"/>
    <s v="ALMEJA"/>
    <s v="0251421H"/>
    <x v="1"/>
    <n v="3096"/>
    <n v="3096"/>
    <n v="30"/>
    <n v="92880"/>
    <s v="PACIFICO"/>
  </r>
  <r>
    <m/>
    <m/>
    <n v="2603001"/>
    <s v="GOLFO DE SANTA CLARA"/>
    <n v="2603003548"/>
    <x v="0"/>
    <s v="SONORA"/>
    <n v="2603"/>
    <x v="0"/>
    <s v="MENORES"/>
    <s v="BA1117307"/>
    <d v="2018-01-04T00:00:00"/>
    <s v="OFICINA"/>
    <n v="2603005"/>
    <s v="ZONA DE AMORTIGUAMIENTO (GOLFO SANTA CLARA)"/>
    <n v="1"/>
    <s v="ENERO"/>
    <x v="3"/>
    <d v="2018-01-04T00:00:00"/>
    <d v="2018-01-04T00:00:00"/>
    <n v="0"/>
    <n v="1"/>
    <m/>
    <s v="LITORAL"/>
    <s v="NO"/>
    <s v="126039024018-8"/>
    <d v="2015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0304"/>
    <x v="19"/>
    <s v="SONORA"/>
    <n v="2603"/>
    <x v="0"/>
    <s v="MENORES"/>
    <s v="BA1117309"/>
    <d v="2018-01-04T00:00:00"/>
    <s v="OFICINA"/>
    <n v="2603005"/>
    <s v="ZONA DE AMORTIGUAMIENTO (GOLFO SANTA CLARA)"/>
    <n v="1"/>
    <s v="ENERO"/>
    <x v="3"/>
    <d v="2018-01-02T00:00:00"/>
    <d v="2018-01-03T00:00:00"/>
    <n v="1"/>
    <n v="2"/>
    <m/>
    <s v="LITORAL"/>
    <s v="NO"/>
    <s v="126039024018-12"/>
    <d v="2016-09-06T00:00:00"/>
    <d v="2018-09-06T00:00:00"/>
    <s v="ALMEJA"/>
    <s v="0250522H"/>
    <x v="0"/>
    <n v="1500"/>
    <n v="0"/>
    <n v="6.5"/>
    <n v="9750"/>
    <s v="PACIFICO"/>
  </r>
  <r>
    <m/>
    <m/>
    <n v="2603001"/>
    <s v="GOLFO DE SANTA CLARA"/>
    <n v="2603000304"/>
    <x v="19"/>
    <s v="SONORA"/>
    <n v="2603"/>
    <x v="0"/>
    <s v="MENORES"/>
    <s v="BA1316325"/>
    <d v="2019-01-04T00:00:00"/>
    <s v="OFICINA"/>
    <n v="2603005"/>
    <s v="ZONA DE AMORTIGUAMIENTO (GOLFO SANTA CLARA)"/>
    <n v="1"/>
    <s v="ENERO"/>
    <x v="5"/>
    <d v="2019-01-01T00:00:00"/>
    <d v="2019-01-03T00:00:00"/>
    <n v="2"/>
    <n v="3"/>
    <m/>
    <s v="LITORAL"/>
    <s v="NO"/>
    <s v="126039024018-12"/>
    <d v="2017-10-06T00:00:00"/>
    <d v="2020-10-06T00:00:00"/>
    <s v="ALMEJA"/>
    <s v="0250522H"/>
    <x v="0"/>
    <n v="8000"/>
    <n v="0"/>
    <n v="6"/>
    <n v="48000"/>
    <s v="PACIFICO"/>
  </r>
  <r>
    <m/>
    <m/>
    <n v="9999999"/>
    <s v="SITIO EMB DESEM GENERICO"/>
    <n v="2603000114"/>
    <x v="9"/>
    <s v="SONORA"/>
    <n v="2603"/>
    <x v="0"/>
    <s v="MENORES"/>
    <s v="YH072695"/>
    <d v="2004-02-04T00:00:00"/>
    <s v="OFICINA"/>
    <n v="9999999"/>
    <s v="NO DISPONIBLE"/>
    <n v="1"/>
    <s v="ABRIL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8771"/>
    <n v="8771"/>
    <n v="6"/>
    <n v="52626"/>
    <s v="PACIFICO"/>
  </r>
  <r>
    <m/>
    <m/>
    <n v="2607015"/>
    <s v="LA CINITA"/>
    <n v="2607004203"/>
    <x v="30"/>
    <s v="SONORA"/>
    <n v="2607"/>
    <x v="1"/>
    <s v="MENORES"/>
    <s v="B0708522"/>
    <d v="2009-02-04T00:00:00"/>
    <s v="OFICINA"/>
    <n v="2607015"/>
    <s v="JAGUEY"/>
    <n v="3"/>
    <s v="FEBRERO"/>
    <x v="7"/>
    <d v="2009-02-02T00:00:00"/>
    <d v="2009-02-04T00:00:00"/>
    <n v="2"/>
    <n v="3"/>
    <n v="9"/>
    <s v="NO DISPONIBLE"/>
    <s v="NO"/>
    <m/>
    <d v="2009-04-10T00:00:00"/>
    <d v="2009-04-10T00:00:00"/>
    <s v="ALMEJA"/>
    <s v="0251421H"/>
    <x v="1"/>
    <n v="2912"/>
    <n v="2912"/>
    <n v="50"/>
    <n v="145600"/>
    <s v="PACIFICO"/>
  </r>
  <r>
    <m/>
    <m/>
    <n v="2603001"/>
    <s v="GOLFO DE SANTA CLARA"/>
    <n v="2603000304"/>
    <x v="19"/>
    <s v="SONORA"/>
    <n v="2603"/>
    <x v="0"/>
    <s v="MENORES"/>
    <s v="BA1117321"/>
    <d v="2018-02-04T00:00:00"/>
    <s v="OFICINA"/>
    <n v="2603005"/>
    <s v="ZONA DE AMORTIGUAMIENTO (GOLFO SANTA CLARA)"/>
    <n v="1"/>
    <s v="FEBRERO"/>
    <x v="3"/>
    <d v="2018-02-01T00:00:00"/>
    <d v="2018-02-03T00:00:00"/>
    <n v="2"/>
    <n v="3"/>
    <m/>
    <s v="LITORAL"/>
    <s v="NO"/>
    <s v="126039024018-12"/>
    <d v="2016-10-06T00:00:00"/>
    <d v="2018-10-06T00:00:00"/>
    <s v="ALMEJA"/>
    <s v="0250522H"/>
    <x v="0"/>
    <n v="5000"/>
    <n v="0"/>
    <n v="6.5"/>
    <n v="32500"/>
    <s v="PACIFICO"/>
  </r>
  <r>
    <m/>
    <m/>
    <n v="2609011"/>
    <s v="HUATABAMPITO"/>
    <n v="2609001215"/>
    <x v="5"/>
    <s v="SONORA"/>
    <n v="2609"/>
    <x v="2"/>
    <s v="MENORES"/>
    <s v="BE000197068"/>
    <d v="2020-02-04T00:00:00"/>
    <s v="EN LINEA"/>
    <n v="2609011"/>
    <s v="HUATABAMPITO"/>
    <n v="4"/>
    <s v="FEBRERO"/>
    <x v="6"/>
    <d v="2020-02-02T00:00:00"/>
    <d v="2020-02-04T00:00:00"/>
    <n v="2"/>
    <n v="3"/>
    <n v="12"/>
    <s v="LITORAL"/>
    <s v="NO"/>
    <n v="126096024033"/>
    <d v="2018-06-19T00:00:00"/>
    <d v="2020-06-19T00:00:00"/>
    <s v="ALMEJA"/>
    <s v="0251421H"/>
    <x v="1"/>
    <n v="800"/>
    <n v="800"/>
    <n v="5"/>
    <n v="4000"/>
    <s v="PACIFICO"/>
  </r>
  <r>
    <m/>
    <m/>
    <n v="2602020"/>
    <s v="BAHIA LOBOS"/>
    <n v="2602000966"/>
    <x v="29"/>
    <s v="SONORA"/>
    <n v="2602"/>
    <x v="4"/>
    <s v="MENORES"/>
    <s v="BY216041"/>
    <d v="2005-03-04T00:00:00"/>
    <s v="OFICINA"/>
    <n v="2602002"/>
    <s v="BAHIA TOBARI"/>
    <n v="1"/>
    <s v="MARZO"/>
    <x v="15"/>
    <d v="2005-03-02T00:00:00"/>
    <d v="2005-03-04T00:00:00"/>
    <n v="2"/>
    <n v="1"/>
    <n v="1"/>
    <s v="NO DISPONIBLE"/>
    <s v="NO"/>
    <n v="1260210240"/>
    <d v="2009-07-27T00:00:00"/>
    <d v="2009-07-27T00:00:00"/>
    <s v="ALMEJA"/>
    <s v="0251421H"/>
    <x v="1"/>
    <n v="4057"/>
    <n v="4057"/>
    <n v="2"/>
    <n v="8114"/>
    <s v="PACIFICO"/>
  </r>
  <r>
    <m/>
    <m/>
    <n v="9999999"/>
    <s v="SITIO EMB DESEM GENERICO"/>
    <n v="2607002348"/>
    <x v="16"/>
    <s v="SONORA"/>
    <n v="2607"/>
    <x v="1"/>
    <s v="MENORES"/>
    <s v="BY104886"/>
    <d v="2005-03-04T00:00:00"/>
    <s v="OFICINA"/>
    <n v="9999999"/>
    <s v="NO DISPONIBLE"/>
    <n v="0"/>
    <s v="MARZO"/>
    <x v="15"/>
    <d v="2005-03-02T00:00:00"/>
    <d v="2005-03-04T00:00:00"/>
    <n v="2"/>
    <n v="1"/>
    <m/>
    <s v="NO DISPONIBLE"/>
    <s v="NO"/>
    <n v="1260130240"/>
    <d v="2009-07-27T00:00:00"/>
    <d v="2009-07-27T00:00:00"/>
    <s v="ALMEJA"/>
    <s v="0250522H"/>
    <x v="0"/>
    <n v="200"/>
    <n v="0"/>
    <n v="600"/>
    <n v="120000"/>
    <s v="PACIFICO"/>
  </r>
  <r>
    <m/>
    <m/>
    <n v="2602003"/>
    <s v="PAREDONCITO"/>
    <n v="2602009405"/>
    <x v="26"/>
    <s v="SONORA"/>
    <n v="2602"/>
    <x v="4"/>
    <s v="MENORES"/>
    <s v="BA419868"/>
    <d v="2015-03-04T00:00:00"/>
    <s v="OFICINA"/>
    <n v="2602014"/>
    <s v="SIARIC A BAHIA DE LOBOS"/>
    <n v="6"/>
    <s v="MARZO"/>
    <x v="8"/>
    <d v="2015-03-02T00:00:00"/>
    <d v="2015-03-04T00:00:00"/>
    <n v="2"/>
    <n v="3"/>
    <n v="18"/>
    <s v="BAHIA"/>
    <s v="NO"/>
    <n v="126021024010"/>
    <d v="2014-08-22T00:00:00"/>
    <d v="2015-08-22T00:00:00"/>
    <s v="ALMEJA"/>
    <s v="0251421H"/>
    <x v="1"/>
    <n v="700"/>
    <n v="700"/>
    <n v="3"/>
    <n v="2100"/>
    <s v="PACIFICO"/>
  </r>
  <r>
    <m/>
    <m/>
    <n v="2603001"/>
    <s v="GOLFO DE SANTA CLARA"/>
    <n v="2603003548"/>
    <x v="0"/>
    <s v="SONORA"/>
    <n v="2603"/>
    <x v="0"/>
    <s v="MENORES"/>
    <s v="BA582380"/>
    <d v="2015-03-04T00:00:00"/>
    <s v="OFICINA"/>
    <n v="2603005"/>
    <s v="ZONA DE AMORTIGUAMIENTO (GOLFO SANTA CLARA)"/>
    <n v="1"/>
    <s v="MARZO"/>
    <x v="8"/>
    <d v="2015-03-01T00:00:00"/>
    <d v="2015-03-04T00:00:00"/>
    <n v="3"/>
    <n v="3"/>
    <m/>
    <s v="LITORAL"/>
    <s v="NO"/>
    <s v="12603924018-8"/>
    <d v="2014-08-05T00:00:00"/>
    <d v="2016-08-08T00:00:00"/>
    <s v="ALMEJA"/>
    <s v="0250522H"/>
    <x v="0"/>
    <n v="4000"/>
    <n v="0"/>
    <n v="4"/>
    <n v="16000"/>
    <s v="PACIFICO"/>
  </r>
  <r>
    <m/>
    <m/>
    <n v="2603001"/>
    <s v="GOLFO DE SANTA CLARA"/>
    <n v="2603003548"/>
    <x v="0"/>
    <s v="SONORA"/>
    <n v="2603"/>
    <x v="0"/>
    <s v="MENORES"/>
    <s v="BA851130"/>
    <d v="2016-03-04T00:00:00"/>
    <s v="OFICINA"/>
    <n v="2603005"/>
    <s v="ZONA DE AMORTIGUAMIENTO (GOLFO SANTA CLARA)"/>
    <n v="1"/>
    <s v="MARZO"/>
    <x v="2"/>
    <d v="2016-03-01T00:00:00"/>
    <d v="2016-03-04T00:00:00"/>
    <n v="3"/>
    <n v="3"/>
    <m/>
    <s v="LITORAL"/>
    <s v="NO"/>
    <s v="126039024018-8"/>
    <d v="2015-10-12T00:00:00"/>
    <d v="2017-10-12T00:00:00"/>
    <s v="ALMEJA"/>
    <s v="0250522H"/>
    <x v="0"/>
    <n v="2000"/>
    <n v="0"/>
    <n v="5"/>
    <n v="10000"/>
    <s v="PACIFICO"/>
  </r>
  <r>
    <m/>
    <m/>
    <n v="2603001"/>
    <s v="GOLFO DE SANTA CLARA"/>
    <n v="2603003548"/>
    <x v="0"/>
    <s v="SONORA"/>
    <n v="2603"/>
    <x v="0"/>
    <s v="MENORES"/>
    <s v="BA1317603"/>
    <d v="2019-03-04T00:00:00"/>
    <s v="OFICINA"/>
    <n v="2603005"/>
    <s v="ZONA DE AMORTIGUAMIENTO (GOLFO SANTA CLARA)"/>
    <n v="1"/>
    <s v="MARZO"/>
    <x v="5"/>
    <d v="2019-03-04T00:00:00"/>
    <d v="2019-03-04T00:00:00"/>
    <n v="0"/>
    <n v="1"/>
    <m/>
    <s v="LITORAL"/>
    <s v="NO"/>
    <n v="1260390240188"/>
    <d v="2017-11-01T00:00:00"/>
    <d v="2019-11-01T00:00:00"/>
    <s v="ALMEJA"/>
    <s v="0250522H"/>
    <x v="0"/>
    <n v="4000"/>
    <n v="0"/>
    <n v="6"/>
    <n v="24000"/>
    <s v="PACIFICO"/>
  </r>
  <r>
    <m/>
    <m/>
    <n v="2603001"/>
    <s v="GOLFO DE SANTA CLARA"/>
    <n v="2603003530"/>
    <x v="6"/>
    <s v="SONORA"/>
    <n v="2603"/>
    <x v="0"/>
    <s v="MENORES"/>
    <s v="BA1317601"/>
    <d v="2019-03-04T00:00:00"/>
    <s v="OFICINA"/>
    <n v="2603005"/>
    <s v="ZONA DE AMORTIGUAMIENTO (GOLFO SANTA CLARA)"/>
    <n v="1"/>
    <s v="MARZO"/>
    <x v="5"/>
    <d v="2019-03-03T00:00:00"/>
    <d v="2019-03-04T00:00:00"/>
    <n v="1"/>
    <n v="1"/>
    <m/>
    <s v="LITORAL"/>
    <s v="NO"/>
    <n v="1260390240187"/>
    <d v="2015-06-12T00:00:00"/>
    <d v="2020-06-12T00:00:00"/>
    <s v="ALMEJA"/>
    <s v="0250522H"/>
    <x v="0"/>
    <n v="1000"/>
    <n v="0"/>
    <n v="7"/>
    <n v="7000"/>
    <s v="PACIFICO"/>
  </r>
  <r>
    <m/>
    <m/>
    <n v="2607011"/>
    <s v="LA PINTA"/>
    <n v="2607602949"/>
    <x v="2"/>
    <s v="SONORA"/>
    <n v="2607"/>
    <x v="1"/>
    <s v="MENORES"/>
    <s v="BE000001914"/>
    <d v="2016-04-04T00:00:00"/>
    <s v="EN LINEA"/>
    <n v="2607010"/>
    <s v="EL DESEMBOQUE"/>
    <n v="1"/>
    <s v="ABRIL"/>
    <x v="2"/>
    <d v="2016-04-01T00:00:00"/>
    <d v="2016-04-03T00:00:00"/>
    <n v="2"/>
    <n v="3"/>
    <n v="3"/>
    <s v="BAHIA"/>
    <s v="NO"/>
    <s v="PPF/DGOPA-002/2015"/>
    <d v="2015-01-13T00:00:00"/>
    <d v="2017-01-19T00:00:00"/>
    <s v="ALMEJA"/>
    <s v="0251421H"/>
    <x v="1"/>
    <n v="615"/>
    <n v="615"/>
    <n v="13"/>
    <n v="7995"/>
    <s v="PACIFICO"/>
  </r>
  <r>
    <m/>
    <m/>
    <n v="2607015"/>
    <s v="LA CINITA"/>
    <n v="2607002348"/>
    <x v="16"/>
    <s v="SONORA"/>
    <n v="2607"/>
    <x v="1"/>
    <s v="MENORES"/>
    <s v="BA1204176"/>
    <d v="2018-04-04T00:00:00"/>
    <s v="OFICINA"/>
    <n v="2607018"/>
    <s v="LA CINITA"/>
    <n v="0"/>
    <s v="ABRIL"/>
    <x v="3"/>
    <d v="2018-04-01T00:00:00"/>
    <d v="2018-04-03T00:00:00"/>
    <n v="2"/>
    <n v="3"/>
    <n v="1"/>
    <s v="LITORAL"/>
    <s v="NO"/>
    <n v="126013024006"/>
    <d v="2014-08-04T00:00:00"/>
    <d v="2018-08-04T00:00:00"/>
    <s v="ALMEJA"/>
    <s v="0251421H"/>
    <x v="1"/>
    <n v="2000"/>
    <n v="2000"/>
    <n v="10"/>
    <n v="20000"/>
    <s v="PACIFICO"/>
  </r>
  <r>
    <m/>
    <m/>
    <n v="2603001"/>
    <s v="GOLFO DE SANTA CLARA"/>
    <n v="2603000304"/>
    <x v="19"/>
    <s v="SONORA"/>
    <n v="2603"/>
    <x v="0"/>
    <s v="MENORES"/>
    <s v="BA1345992"/>
    <d v="2019-04-04T00:00:00"/>
    <s v="OFICINA"/>
    <n v="2603005"/>
    <s v="ZONA DE AMORTIGUAMIENTO (GOLFO SANTA CLARA)"/>
    <n v="1"/>
    <s v="ABRIL"/>
    <x v="5"/>
    <d v="2019-04-02T00:00:00"/>
    <d v="2019-04-03T00:00:00"/>
    <n v="1"/>
    <n v="2"/>
    <m/>
    <s v="LITORAL"/>
    <s v="NO"/>
    <s v="126039024018-8"/>
    <d v="2018-10-06T00:00:00"/>
    <d v="2020-10-06T00:00:00"/>
    <s v="ALMEJA"/>
    <s v="0250522H"/>
    <x v="0"/>
    <n v="7000"/>
    <n v="0"/>
    <n v="6"/>
    <n v="42000"/>
    <s v="PACIFICO"/>
  </r>
  <r>
    <m/>
    <m/>
    <n v="2603001"/>
    <s v="GOLFO DE SANTA CLARA"/>
    <n v="2603003548"/>
    <x v="0"/>
    <s v="SONORA"/>
    <n v="2603"/>
    <x v="0"/>
    <s v="MENORES"/>
    <s v="BA1345520"/>
    <d v="2019-04-04T00:00:00"/>
    <s v="OFICINA"/>
    <n v="2603005"/>
    <s v="ZONA DE AMORTIGUAMIENTO (GOLFO SANTA CLARA)"/>
    <n v="1"/>
    <s v="ABRIL"/>
    <x v="5"/>
    <d v="2019-04-04T00:00:00"/>
    <d v="2019-04-04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03001"/>
    <s v="GOLFO DE SANTA CLARA"/>
    <n v="2603000585"/>
    <x v="3"/>
    <s v="SONORA"/>
    <n v="2603"/>
    <x v="0"/>
    <s v="MENORES"/>
    <s v="BA1345518"/>
    <d v="2019-04-04T00:00:00"/>
    <s v="OFICINA"/>
    <n v="2603005"/>
    <s v="ZONA DE AMORTIGUAMIENTO (GOLFO SANTA CLARA)"/>
    <n v="2"/>
    <s v="ABRIL"/>
    <x v="5"/>
    <d v="2019-04-04T00:00:00"/>
    <d v="2019-04-04T00:00:00"/>
    <n v="0"/>
    <n v="1"/>
    <m/>
    <s v="LITORAL"/>
    <s v="NO"/>
    <n v="1260390240101"/>
    <d v="2016-09-01T00:00:00"/>
    <d v="2020-09-01T00:00:00"/>
    <s v="ALMEJA"/>
    <s v="0250522H"/>
    <x v="0"/>
    <n v="1800"/>
    <n v="0"/>
    <n v="6.5"/>
    <n v="11700"/>
    <s v="PACIFICO"/>
  </r>
  <r>
    <m/>
    <m/>
    <n v="2603001"/>
    <s v="GOLFO DE SANTA CLARA"/>
    <n v="2603000585"/>
    <x v="3"/>
    <s v="SONORA"/>
    <n v="2603"/>
    <x v="0"/>
    <s v="MENORES"/>
    <s v="BA1345518"/>
    <d v="2019-04-04T00:00:00"/>
    <s v="OFICINA"/>
    <n v="2603005"/>
    <s v="ZONA DE AMORTIGUAMIENTO (GOLFO SANTA CLARA)"/>
    <n v="2"/>
    <s v="ABRIL"/>
    <x v="5"/>
    <d v="2019-04-04T00:00:00"/>
    <d v="2019-04-04T00:00:00"/>
    <n v="0"/>
    <n v="1"/>
    <m/>
    <s v="LITORAL"/>
    <s v="NO"/>
    <n v="1260390240102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E000220833"/>
    <d v="2020-04-04T00:00:00"/>
    <s v="EN LINEA"/>
    <n v="2603005"/>
    <s v="ZONA DE AMORTIGUAMIENTO (GOLFO SANTA CLARA)"/>
    <n v="1"/>
    <s v="ABRIL"/>
    <x v="6"/>
    <d v="2020-04-04T00:00:00"/>
    <d v="2020-04-04T00:00:00"/>
    <n v="0"/>
    <n v="1"/>
    <m/>
    <s v="LITORAL"/>
    <s v="NO"/>
    <s v="126039024010-1"/>
    <d v="2016-09-01T00:00:00"/>
    <d v="2020-09-01T00:00:00"/>
    <s v="ALMEJA"/>
    <s v="0251421H"/>
    <x v="1"/>
    <n v="1700"/>
    <n v="1700"/>
    <n v="7.5"/>
    <n v="12750"/>
    <s v="PACIFICO"/>
  </r>
  <r>
    <m/>
    <m/>
    <n v="2607020"/>
    <s v="R. PORTUARIO PCO"/>
    <n v="2607001951"/>
    <x v="27"/>
    <s v="SONORA"/>
    <n v="2607"/>
    <x v="1"/>
    <s v="MENORES"/>
    <s v="B0450796"/>
    <d v="2007-05-04T00:00:00"/>
    <s v="OFICINA"/>
    <n v="2607005"/>
    <s v="BAHIA ADAIR"/>
    <n v="1"/>
    <s v="MAYO"/>
    <x v="12"/>
    <d v="2007-05-02T00:00:00"/>
    <d v="2007-05-04T00:00:00"/>
    <n v="2"/>
    <n v="1"/>
    <n v="1"/>
    <s v="NO DISPONIBLE"/>
    <s v="SÃ"/>
    <n v="126000000000"/>
    <d v="2006-02-28T00:00:00"/>
    <d v="2006-02-28T00:00:00"/>
    <s v="ALMEJA"/>
    <s v="0251421H"/>
    <x v="1"/>
    <n v="1500"/>
    <n v="1500"/>
    <n v="6"/>
    <n v="9000"/>
    <s v="PACIFICO"/>
  </r>
  <r>
    <m/>
    <m/>
    <n v="2609006"/>
    <s v="BAHIA YAVAROS"/>
    <n v="2609001215"/>
    <x v="5"/>
    <s v="SONORA"/>
    <n v="2609"/>
    <x v="2"/>
    <s v="MENORES"/>
    <s v="BA851955"/>
    <d v="2016-05-04T00:00:00"/>
    <s v="OFICINA"/>
    <n v="2609006"/>
    <s v="BAHIA YAVAROS"/>
    <n v="3"/>
    <s v="MAYO"/>
    <x v="2"/>
    <d v="2016-05-02T00:00:00"/>
    <d v="2016-05-04T00:00:00"/>
    <n v="2"/>
    <n v="3"/>
    <n v="9"/>
    <s v="BAHIA"/>
    <s v="NO"/>
    <n v="126096024033"/>
    <d v="2016-03-17T00:00:00"/>
    <d v="2018-03-12T00:00:00"/>
    <s v="ALMEJA"/>
    <s v="0251421H"/>
    <x v="1"/>
    <n v="5400"/>
    <n v="5400"/>
    <n v="4"/>
    <n v="21600"/>
    <s v="PACIFICO"/>
  </r>
  <r>
    <m/>
    <m/>
    <n v="2603001"/>
    <s v="GOLFO DE SANTA CLARA"/>
    <n v="2603003548"/>
    <x v="0"/>
    <s v="SONORA"/>
    <n v="2603"/>
    <x v="0"/>
    <s v="MENORES"/>
    <s v="BA853297"/>
    <d v="2017-05-04T00:00:00"/>
    <s v="OFICINA"/>
    <n v="2603005"/>
    <s v="ZONA DE AMORTIGUAMIENTO (GOLFO SANTA CLARA)"/>
    <n v="1"/>
    <s v="MAYO"/>
    <x v="11"/>
    <d v="2017-05-01T00:00:00"/>
    <d v="2017-05-04T00:00:00"/>
    <n v="3"/>
    <n v="3"/>
    <m/>
    <s v="LITORAL"/>
    <s v="NO"/>
    <s v="12603924018-8"/>
    <d v="2015-10-25T00:00:00"/>
    <d v="2017-10-25T00:00:00"/>
    <s v="ALMEJA"/>
    <s v="0250522H"/>
    <x v="0"/>
    <n v="1500"/>
    <n v="0"/>
    <n v="6"/>
    <n v="9000"/>
    <s v="PACIFICO"/>
  </r>
  <r>
    <m/>
    <m/>
    <n v="2603001"/>
    <s v="GOLFO DE SANTA CLARA"/>
    <n v="2603000809"/>
    <x v="35"/>
    <s v="SONORA"/>
    <n v="2603"/>
    <x v="0"/>
    <s v="MENORES"/>
    <s v="BA857204"/>
    <d v="2017-05-04T00:00:00"/>
    <s v="OFICINA"/>
    <n v="2603005"/>
    <s v="ZONA DE AMORTIGUAMIENTO (GOLFO SANTA CLARA)"/>
    <n v="1"/>
    <s v="MAYO"/>
    <x v="11"/>
    <d v="2017-05-01T00:00:00"/>
    <d v="2017-05-03T00:00:00"/>
    <n v="2"/>
    <n v="3"/>
    <m/>
    <s v="LITORAL"/>
    <s v="NO"/>
    <s v="126039024010-4"/>
    <d v="2015-06-12T00:00:00"/>
    <d v="2020-06-12T00:00:00"/>
    <s v="ALMEJA"/>
    <s v="0250522H"/>
    <x v="0"/>
    <n v="3000"/>
    <n v="0"/>
    <n v="6"/>
    <n v="18000"/>
    <s v="PACIFICO"/>
  </r>
  <r>
    <m/>
    <m/>
    <n v="2603001"/>
    <s v="GOLFO DE SANTA CLARA"/>
    <n v="2603003530"/>
    <x v="6"/>
    <s v="SONORA"/>
    <n v="2603"/>
    <x v="0"/>
    <s v="MENORES"/>
    <s v="BA853296"/>
    <d v="2017-05-04T00:00:00"/>
    <s v="OFICINA"/>
    <n v="2603005"/>
    <s v="ZONA DE AMORTIGUAMIENTO (GOLFO SANTA CLARA)"/>
    <n v="1"/>
    <s v="MAYO"/>
    <x v="11"/>
    <d v="2017-05-01T00:00:00"/>
    <d v="2017-05-03T00:00:00"/>
    <n v="2"/>
    <n v="3"/>
    <m/>
    <s v="LITORAL"/>
    <s v="NO"/>
    <s v="126039024018-7"/>
    <d v="2015-06-12T00:00:00"/>
    <d v="2020-06-12T00:00:00"/>
    <s v="ALMEJA"/>
    <s v="0250522H"/>
    <x v="0"/>
    <n v="1500"/>
    <n v="0"/>
    <n v="6.5"/>
    <n v="9750"/>
    <s v="PACIFICO"/>
  </r>
  <r>
    <m/>
    <m/>
    <n v="2602003"/>
    <s v="PAREDONCITO"/>
    <n v="2602009405"/>
    <x v="26"/>
    <s v="SONORA"/>
    <n v="2602"/>
    <x v="4"/>
    <s v="MENORES"/>
    <s v="BA1121615"/>
    <d v="2018-05-04T00:00:00"/>
    <s v="OFICINA"/>
    <n v="2602014"/>
    <s v="SIARIC A BAHIA DE LOBOS"/>
    <n v="6"/>
    <s v="MAYO"/>
    <x v="3"/>
    <d v="2018-05-02T00:00:00"/>
    <d v="2018-05-04T00:00:00"/>
    <n v="2"/>
    <n v="3"/>
    <n v="18"/>
    <s v="BAHIA"/>
    <s v="NO"/>
    <n v="126021024010"/>
    <d v="2014-08-27T00:00:00"/>
    <d v="2018-08-27T00:00:00"/>
    <s v="ALMEJA"/>
    <s v="0251421H"/>
    <x v="1"/>
    <n v="8000"/>
    <n v="8000"/>
    <n v="3"/>
    <n v="24000"/>
    <s v="PACIFICO"/>
  </r>
  <r>
    <m/>
    <m/>
    <n v="2603001"/>
    <s v="GOLFO DE SANTA CLARA"/>
    <n v="2603003548"/>
    <x v="0"/>
    <s v="SONORA"/>
    <n v="2603"/>
    <x v="0"/>
    <s v="MENORES"/>
    <s v="BA1205353"/>
    <d v="2018-05-04T00:00:00"/>
    <s v="OFICINA"/>
    <n v="2603005"/>
    <s v="ZONA DE AMORTIGUAMIENTO (GOLFO SANTA CLARA)"/>
    <n v="1"/>
    <s v="MAYO"/>
    <x v="3"/>
    <d v="2018-05-04T00:00:00"/>
    <d v="2018-05-04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12001"/>
    <s v="PUERTO LIBERTAD"/>
    <n v="2611002433"/>
    <x v="12"/>
    <s v="SONORA"/>
    <n v="2612"/>
    <x v="3"/>
    <s v="MENORES"/>
    <s v="BA1203955"/>
    <d v="2018-05-04T00:00:00"/>
    <s v="OFICINA"/>
    <n v="2612001"/>
    <s v="PUERTO LIBERTAD"/>
    <n v="4"/>
    <s v="MAYO"/>
    <x v="3"/>
    <d v="2018-05-02T00:00:00"/>
    <d v="2018-05-04T00:00:00"/>
    <n v="2"/>
    <n v="3"/>
    <n v="12"/>
    <s v="LITORAL"/>
    <s v="NO"/>
    <n v="126112024040"/>
    <d v="2017-10-13T00:00:00"/>
    <d v="2019-10-13T00:00:00"/>
    <s v="ALMEJA"/>
    <s v="0251421H"/>
    <x v="1"/>
    <n v="110"/>
    <n v="110"/>
    <n v="40"/>
    <n v="4400"/>
    <s v="PACIFICO"/>
  </r>
  <r>
    <m/>
    <m/>
    <n v="2603001"/>
    <s v="GOLFO DE SANTA CLARA"/>
    <n v="2603000585"/>
    <x v="3"/>
    <s v="SONORA"/>
    <n v="2603"/>
    <x v="0"/>
    <s v="MENORES"/>
    <s v="BE000229420"/>
    <d v="2020-05-04T00:00:00"/>
    <s v="EN LINEA"/>
    <n v="2603005"/>
    <s v="ZONA DE AMORTIGUAMIENTO (GOLFO SANTA CLARA)"/>
    <n v="1"/>
    <s v="MAYO"/>
    <x v="6"/>
    <d v="2020-05-04T00:00:00"/>
    <d v="2020-05-04T00:00:00"/>
    <n v="0"/>
    <n v="1"/>
    <m/>
    <s v="LITORAL"/>
    <s v="NO"/>
    <s v="126039024010-2"/>
    <d v="2016-09-01T00:00:00"/>
    <d v="2020-09-01T00:00:00"/>
    <s v="ALMEJA"/>
    <s v="0251421H"/>
    <x v="1"/>
    <n v="1500"/>
    <n v="1500"/>
    <n v="7.5"/>
    <n v="11250"/>
    <s v="PACIFICO"/>
  </r>
  <r>
    <m/>
    <m/>
    <n v="2609011"/>
    <s v="HUATABAMPITO"/>
    <n v="2609001215"/>
    <x v="5"/>
    <s v="SONORA"/>
    <n v="2609"/>
    <x v="2"/>
    <s v="MENORES"/>
    <s v="BE000229392"/>
    <d v="2020-05-04T00:00:00"/>
    <s v="EN LINEA"/>
    <n v="2609011"/>
    <s v="HUATABAMPITO"/>
    <n v="4"/>
    <s v="MAYO"/>
    <x v="6"/>
    <d v="2020-05-01T00:00:00"/>
    <d v="2020-05-03T00:00:00"/>
    <n v="2"/>
    <n v="3"/>
    <n v="12"/>
    <s v="LITORAL"/>
    <s v="NO"/>
    <n v="126096024033"/>
    <d v="2018-06-19T00:00:00"/>
    <d v="2020-06-19T00:00:00"/>
    <s v="ALMEJA"/>
    <s v="0251421H"/>
    <x v="1"/>
    <n v="600"/>
    <n v="600"/>
    <n v="5"/>
    <n v="3000"/>
    <s v="PACIFICO"/>
  </r>
  <r>
    <n v="851"/>
    <s v="PROPEMEX PP-2S"/>
    <s v="26D"/>
    <s v="PARAJE NUEVO"/>
    <n v="2604007704"/>
    <x v="36"/>
    <s v="SONORA"/>
    <n v="2604"/>
    <x v="5"/>
    <s v="MAYORES"/>
    <s v="A0225688"/>
    <d v="2011-06-04T00:00:00"/>
    <s v="OFICINA"/>
    <n v="9999000"/>
    <s v="ALTAMAR"/>
    <n v="0"/>
    <s v="JUNIO"/>
    <x v="18"/>
    <d v="2011-06-02T00:00:00"/>
    <d v="2011-06-04T00:00:00"/>
    <n v="3"/>
    <n v="3"/>
    <n v="1"/>
    <s v="NULL"/>
    <s v="NULL"/>
    <n v="2604007704"/>
    <d v="2000-08-01T00:00:00"/>
    <d v="2020-07-31T00:00:00"/>
    <s v="ALMEJA"/>
    <s v="0251421H"/>
    <x v="1"/>
    <n v="108400"/>
    <n v="108400"/>
    <n v="1"/>
    <n v="108400"/>
    <s v="PACIFICO"/>
  </r>
  <r>
    <m/>
    <m/>
    <n v="2607015"/>
    <s v="LA CINITA"/>
    <n v="2607002348"/>
    <x v="16"/>
    <s v="SONORA"/>
    <n v="2607"/>
    <x v="1"/>
    <s v="MENORES"/>
    <s v="BA362369"/>
    <d v="2013-06-04T00:00:00"/>
    <s v="OFICINA"/>
    <n v="2607018"/>
    <s v="LA CINITA"/>
    <n v="0"/>
    <s v="JUNIO"/>
    <x v="0"/>
    <d v="2013-06-02T00:00:00"/>
    <d v="2013-06-04T00:00:00"/>
    <n v="2"/>
    <n v="3"/>
    <n v="1"/>
    <s v="ESTEROS"/>
    <s v="NO"/>
    <n v="126013024006"/>
    <d v="2012-06-29T00:00:00"/>
    <d v="2014-06-28T00:00:00"/>
    <s v="ALMEJA"/>
    <s v="0251421H"/>
    <x v="1"/>
    <n v="2000"/>
    <n v="2000"/>
    <n v="9"/>
    <n v="18000"/>
    <s v="PACIFICO"/>
  </r>
  <r>
    <m/>
    <m/>
    <n v="2603001"/>
    <s v="GOLFO DE SANTA CLARA"/>
    <n v="2603003530"/>
    <x v="6"/>
    <s v="SONORA"/>
    <n v="2603"/>
    <x v="0"/>
    <s v="MENORES"/>
    <s v="BA1205152"/>
    <d v="2018-06-04T00:00:00"/>
    <s v="OFICINA"/>
    <n v="2603005"/>
    <s v="ZONA DE AMORTIGUAMIENTO (GOLFO SANTA CLARA)"/>
    <n v="1"/>
    <s v="JUNIO"/>
    <x v="3"/>
    <d v="2018-06-03T00:00:00"/>
    <d v="2018-06-04T00:00:00"/>
    <n v="1"/>
    <n v="1"/>
    <m/>
    <s v="LITORAL"/>
    <s v="NO"/>
    <s v="126039024018-7"/>
    <d v="2015-06-12T00:00:00"/>
    <d v="2020-06-12T00:00:00"/>
    <s v="ALMEJA"/>
    <s v="0250522H"/>
    <x v="0"/>
    <n v="2000"/>
    <n v="0"/>
    <n v="6"/>
    <n v="12000"/>
    <s v="PACIFICO"/>
  </r>
  <r>
    <m/>
    <m/>
    <n v="2603001"/>
    <s v="GOLFO DE SANTA CLARA"/>
    <n v="2603003548"/>
    <x v="0"/>
    <s v="SONORA"/>
    <n v="2603"/>
    <x v="0"/>
    <s v="MENORES"/>
    <s v="BA1205164"/>
    <d v="2018-06-04T00:00:00"/>
    <s v="OFICINA"/>
    <n v="2603005"/>
    <s v="ZONA DE AMORTIGUAMIENTO (GOLFO SANTA CLARA)"/>
    <n v="1"/>
    <s v="JUNIO"/>
    <x v="3"/>
    <d v="2018-06-04T00:00:00"/>
    <d v="2018-06-04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12001"/>
    <s v="PUERTO LIBERTAD"/>
    <n v="2611002433"/>
    <x v="12"/>
    <s v="SONORA"/>
    <n v="2612"/>
    <x v="3"/>
    <s v="MENORES"/>
    <s v="BE000112842"/>
    <d v="2019-06-04T00:00:00"/>
    <s v="EN LINEA"/>
    <n v="2612001"/>
    <s v="PUERTO LIBERTAD"/>
    <n v="3"/>
    <s v="JUNIO"/>
    <x v="5"/>
    <d v="2019-06-01T00:00:00"/>
    <d v="2019-06-03T00:00:00"/>
    <n v="2"/>
    <n v="3"/>
    <n v="9"/>
    <s v="LITORAL"/>
    <s v="NO"/>
    <n v="126112024040"/>
    <d v="2017-10-13T00:00:00"/>
    <d v="2019-10-13T00:00:00"/>
    <s v="ALMEJA"/>
    <s v="0251421H"/>
    <x v="1"/>
    <n v="68"/>
    <n v="68"/>
    <n v="40"/>
    <n v="2720"/>
    <s v="PACIFICO"/>
  </r>
  <r>
    <m/>
    <m/>
    <n v="2607001"/>
    <s v="PEÃ‘ASCO"/>
    <n v="2607000201"/>
    <x v="7"/>
    <s v="SONORA"/>
    <n v="2607"/>
    <x v="1"/>
    <s v="MENORES"/>
    <s v="B0451707"/>
    <d v="2008-07-04T00:00:00"/>
    <s v="OFICINA"/>
    <n v="2607008"/>
    <s v="LA CHOYA"/>
    <n v="1"/>
    <s v="JULIO"/>
    <x v="10"/>
    <d v="2008-07-03T00:00:00"/>
    <d v="2008-07-04T00:00:00"/>
    <n v="1"/>
    <n v="1"/>
    <n v="1"/>
    <s v="NO DISPONIBLE"/>
    <s v="NO"/>
    <n v="202004"/>
    <d v="2007-06-20T00:00:00"/>
    <d v="2007-06-20T00:00:00"/>
    <s v="ALMEJA"/>
    <s v="0251421H"/>
    <x v="1"/>
    <n v="4087"/>
    <n v="4087"/>
    <n v="24"/>
    <n v="98088"/>
    <s v="PACIFICO"/>
  </r>
  <r>
    <m/>
    <m/>
    <n v="2604009"/>
    <s v="BAHIA DE LOBOS"/>
    <n v="2602001444"/>
    <x v="20"/>
    <s v="SONORA"/>
    <n v="2602"/>
    <x v="4"/>
    <s v="MENORES"/>
    <s v="B0231023"/>
    <d v="2012-07-04T00:00:00"/>
    <s v="OFICINA"/>
    <n v="2602014"/>
    <s v="SIARIC A BAHIA DE LOBOS"/>
    <n v="0"/>
    <s v="JULIO"/>
    <x v="13"/>
    <d v="2012-07-02T00:00:00"/>
    <d v="2012-07-04T00:00:00"/>
    <n v="2"/>
    <n v="3"/>
    <n v="1"/>
    <s v="BAHIA"/>
    <s v="NO"/>
    <n v="126021024020"/>
    <d v="2012-03-24T00:00:00"/>
    <d v="2014-03-23T00:00:00"/>
    <s v="ALMEJA"/>
    <s v="0251025H"/>
    <x v="3"/>
    <n v="21000"/>
    <n v="189000"/>
    <n v="2"/>
    <n v="42000"/>
    <s v="PACIFICO"/>
  </r>
  <r>
    <m/>
    <m/>
    <n v="2609006"/>
    <s v="BAHIA YAVAROS"/>
    <n v="2609001215"/>
    <x v="5"/>
    <s v="SONORA"/>
    <n v="2609"/>
    <x v="2"/>
    <s v="MENORES"/>
    <s v="BA852087"/>
    <d v="2016-07-04T00:00:00"/>
    <s v="OFICINA"/>
    <n v="2609006"/>
    <s v="BAHIA YAVAROS"/>
    <n v="3"/>
    <s v="JULIO"/>
    <x v="2"/>
    <d v="2016-07-02T00:00:00"/>
    <d v="2016-07-04T00:00:00"/>
    <n v="2"/>
    <n v="3"/>
    <n v="9"/>
    <s v="BAHIA"/>
    <s v="NO"/>
    <n v="126096024033"/>
    <d v="2016-03-17T00:00:00"/>
    <d v="2018-03-12T00:00:00"/>
    <s v="ALMEJA"/>
    <s v="0251421H"/>
    <x v="1"/>
    <n v="2300"/>
    <n v="2300"/>
    <n v="9"/>
    <n v="20700"/>
    <s v="PACIFICO"/>
  </r>
  <r>
    <m/>
    <m/>
    <n v="2607014"/>
    <s v="REC PORTUARIO"/>
    <n v="2607004005"/>
    <x v="21"/>
    <s v="SONORA"/>
    <n v="2607"/>
    <x v="1"/>
    <s v="MENORES"/>
    <s v="BA1092355"/>
    <d v="2017-07-04T00:00:00"/>
    <s v="OFICINA"/>
    <n v="2607017"/>
    <s v="LA PINTA"/>
    <n v="4"/>
    <s v="JULIO"/>
    <x v="11"/>
    <d v="2017-07-01T00:00:00"/>
    <d v="2017-07-03T00:00:00"/>
    <n v="2"/>
    <n v="3"/>
    <n v="12"/>
    <s v="LITORAL"/>
    <s v="NO"/>
    <n v="126070024043"/>
    <d v="2017-05-08T00:00:00"/>
    <d v="2019-05-08T00:00:00"/>
    <s v="ALMEJA"/>
    <s v="0251421H"/>
    <x v="1"/>
    <n v="1167"/>
    <n v="1167"/>
    <n v="15"/>
    <n v="17505"/>
    <s v="PACIFICO"/>
  </r>
  <r>
    <m/>
    <m/>
    <n v="2603001"/>
    <s v="GOLFO DE SANTA CLARA"/>
    <n v="2603000585"/>
    <x v="3"/>
    <s v="SONORA"/>
    <n v="2603"/>
    <x v="0"/>
    <s v="MENORES"/>
    <s v="BA1316074"/>
    <d v="2018-07-04T00:00:00"/>
    <s v="OFICINA"/>
    <n v="2603005"/>
    <s v="ZONA DE AMORTIGUAMIENTO (GOLFO SANTA CLARA)"/>
    <n v="2"/>
    <s v="JULIO"/>
    <x v="3"/>
    <d v="2018-07-04T00:00:00"/>
    <d v="2018-07-04T00:00:00"/>
    <n v="0"/>
    <n v="1"/>
    <m/>
    <s v="LITORAL"/>
    <s v="NO"/>
    <n v="1260390240101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A1316074"/>
    <d v="2018-07-04T00:00:00"/>
    <s v="OFICINA"/>
    <n v="2603005"/>
    <s v="ZONA DE AMORTIGUAMIENTO (GOLFO SANTA CLARA)"/>
    <n v="2"/>
    <s v="JULIO"/>
    <x v="3"/>
    <d v="2018-07-04T00:00:00"/>
    <d v="2018-07-04T00:00:00"/>
    <n v="0"/>
    <n v="1"/>
    <m/>
    <s v="LITORAL"/>
    <s v="NO"/>
    <n v="1260390240102"/>
    <d v="2016-09-01T00:00:00"/>
    <d v="2020-09-01T00:00:00"/>
    <s v="ALMEJA"/>
    <s v="0250522H"/>
    <x v="0"/>
    <n v="500"/>
    <n v="0"/>
    <n v="6.5"/>
    <n v="3250"/>
    <s v="PACIFICO"/>
  </r>
  <r>
    <m/>
    <m/>
    <n v="2607002"/>
    <s v="BAHIA SAN JORGE"/>
    <n v="2607000201"/>
    <x v="7"/>
    <s v="SONORA"/>
    <n v="2607"/>
    <x v="1"/>
    <s v="MENORES"/>
    <s v="B0451795"/>
    <d v="2008-08-04T00:00:00"/>
    <s v="OFICINA"/>
    <n v="308074"/>
    <s v="ESTERO SAN JORGE"/>
    <n v="1"/>
    <s v="AGOSTO"/>
    <x v="10"/>
    <d v="2008-08-04T00:00:00"/>
    <d v="2008-08-04T00:00:00"/>
    <n v="0"/>
    <n v="1"/>
    <n v="1"/>
    <s v="NO DISPONIBLE"/>
    <s v="NO"/>
    <m/>
    <d v="2007-06-20T00:00:00"/>
    <d v="2007-06-20T00:00:00"/>
    <s v="ALMEJA"/>
    <s v="0251421H"/>
    <x v="1"/>
    <n v="2404"/>
    <n v="2404"/>
    <n v="24"/>
    <n v="57696"/>
    <s v="PACIFICO"/>
  </r>
  <r>
    <m/>
    <m/>
    <n v="2602014"/>
    <s v="PAREDON COLORADO"/>
    <n v="2602001444"/>
    <x v="20"/>
    <s v="SONORA"/>
    <n v="2602"/>
    <x v="4"/>
    <s v="MENORES"/>
    <s v="BA731051"/>
    <d v="2016-08-04T00:00:00"/>
    <s v="OFICINA"/>
    <n v="2602014"/>
    <s v="SIARIC A BAHIA DE LOBOS"/>
    <n v="5"/>
    <s v="AGOSTO"/>
    <x v="2"/>
    <d v="2016-08-02T00:00:00"/>
    <d v="2016-08-04T00:00:00"/>
    <n v="2"/>
    <n v="3"/>
    <n v="15"/>
    <s v="BAHIA"/>
    <s v="NO"/>
    <n v="126021624070"/>
    <d v="2014-09-18T00:00:00"/>
    <d v="2016-09-15T00:00:00"/>
    <s v="ALMEJA"/>
    <s v="0251421H"/>
    <x v="1"/>
    <n v="30000"/>
    <n v="30000"/>
    <n v="3"/>
    <n v="90000"/>
    <s v="PACIFICO"/>
  </r>
  <r>
    <m/>
    <m/>
    <n v="2604009"/>
    <s v="BAHIA DE LOBOS"/>
    <n v="2604001863"/>
    <x v="23"/>
    <s v="SONORA"/>
    <n v="2604"/>
    <x v="5"/>
    <s v="MENORES"/>
    <s v="BE000258127"/>
    <d v="2020-08-04T00:00:00"/>
    <s v="EN LINEA"/>
    <n v="2604023"/>
    <s v="CAMAPOCHI"/>
    <n v="4"/>
    <s v="AGOSTO"/>
    <x v="6"/>
    <d v="2020-08-04T00:00:00"/>
    <d v="2020-08-05T00:00:00"/>
    <n v="1"/>
    <n v="2"/>
    <n v="8"/>
    <s v="AGUAS CONTINENTALES"/>
    <s v="NO"/>
    <n v="126047024050"/>
    <d v="2019-12-19T00:00:00"/>
    <d v="2021-12-19T00:00:00"/>
    <s v="ALMEJA"/>
    <s v="0251421H"/>
    <x v="1"/>
    <n v="1000"/>
    <n v="1000"/>
    <n v="5"/>
    <n v="5000"/>
    <s v="PACIFICO"/>
  </r>
  <r>
    <m/>
    <m/>
    <n v="2612001"/>
    <s v="PUERTO LIBERTAD"/>
    <n v="2611004090"/>
    <x v="37"/>
    <s v="SONORA"/>
    <n v="2612"/>
    <x v="3"/>
    <s v="MENORES"/>
    <s v="BE000258449"/>
    <d v="2020-08-04T00:00:00"/>
    <s v="EN LINEA"/>
    <n v="2612001"/>
    <s v="PUERTO LIBERTAD"/>
    <n v="2"/>
    <s v="AGOSTO"/>
    <x v="6"/>
    <d v="2020-08-01T00:00:00"/>
    <d v="2020-08-03T00:00:00"/>
    <n v="2"/>
    <n v="3"/>
    <n v="6"/>
    <s v="LITORAL"/>
    <s v="NO"/>
    <n v="126013024044"/>
    <d v="2020-02-18T00:00:00"/>
    <d v="2022-02-18T00:00:00"/>
    <s v="ALMEJA"/>
    <s v="0251421H"/>
    <x v="1"/>
    <n v="200"/>
    <n v="200"/>
    <n v="50"/>
    <n v="10000"/>
    <s v="PACIFICO"/>
  </r>
  <r>
    <m/>
    <m/>
    <n v="2603001"/>
    <s v="GOLFO DE SANTA CLARA"/>
    <n v="2603003530"/>
    <x v="6"/>
    <s v="SONORA"/>
    <n v="2603"/>
    <x v="0"/>
    <s v="MENORES"/>
    <s v="BE000258270"/>
    <d v="2020-08-04T00:00:00"/>
    <s v="EN LINEA"/>
    <n v="2603005"/>
    <s v="ZONA DE AMORTIGUAMIENTO (GOLFO SANTA CLARA)"/>
    <n v="1"/>
    <s v="AGOSTO"/>
    <x v="6"/>
    <d v="2020-08-03T00:00:00"/>
    <d v="2020-08-04T00:00:00"/>
    <n v="1"/>
    <n v="2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607014"/>
    <s v="REC PORTUARIO"/>
    <n v="2607603921"/>
    <x v="31"/>
    <s v="SONORA"/>
    <n v="2607"/>
    <x v="1"/>
    <s v="MENORES"/>
    <s v="BE000258320"/>
    <d v="2020-08-04T00:00:00"/>
    <s v="EN LINEA"/>
    <n v="2607001"/>
    <s v="PEÃ³ASCO"/>
    <n v="1"/>
    <s v="AGOSTO"/>
    <x v="6"/>
    <d v="2020-08-04T00:00:00"/>
    <d v="2020-08-04T00:00:00"/>
    <n v="0"/>
    <n v="1"/>
    <n v="1"/>
    <s v="LITORAL"/>
    <s v="NO"/>
    <n v="126070024048"/>
    <d v="2019-11-05T00:00:00"/>
    <d v="2021-11-05T00:00:00"/>
    <s v="ALMEJA"/>
    <s v="0251421H"/>
    <x v="1"/>
    <n v="1000"/>
    <n v="1000"/>
    <n v="20"/>
    <n v="20000"/>
    <s v="PACIFICO"/>
  </r>
  <r>
    <m/>
    <m/>
    <n v="2603001"/>
    <s v="GOLFO DE SANTA CLARA"/>
    <n v="2603000585"/>
    <x v="3"/>
    <s v="SONORA"/>
    <n v="2603"/>
    <x v="0"/>
    <s v="MENORES"/>
    <s v="BE000258214"/>
    <d v="2020-08-04T00:00:00"/>
    <s v="EN LINEA"/>
    <n v="2603005"/>
    <s v="ZONA DE AMORTIGUAMIENTO (GOLFO SANTA CLARA)"/>
    <n v="1"/>
    <s v="AGOSTO"/>
    <x v="6"/>
    <d v="2020-08-04T00:00:00"/>
    <d v="2020-08-04T00:00:00"/>
    <n v="0"/>
    <n v="1"/>
    <m/>
    <s v="LITORAL"/>
    <s v="NO"/>
    <s v="126039024010-1"/>
    <d v="2016-09-01T00:00:00"/>
    <d v="2020-09-01T00:00:00"/>
    <s v="ALMEJA"/>
    <s v="0251421H"/>
    <x v="1"/>
    <n v="1600"/>
    <n v="1600"/>
    <n v="7.5"/>
    <n v="12000"/>
    <s v="PACIFICO"/>
  </r>
  <r>
    <m/>
    <m/>
    <n v="2607002"/>
    <s v="BAHIA SAN JORGE"/>
    <n v="2607000201"/>
    <x v="7"/>
    <s v="SONORA"/>
    <n v="2607"/>
    <x v="1"/>
    <s v="MENORES"/>
    <s v="B0827896"/>
    <d v="2009-09-04T00:00:00"/>
    <s v="OFICINA"/>
    <n v="2607002"/>
    <s v="SAN JORGE"/>
    <n v="1"/>
    <s v="SEPTIEMBRE"/>
    <x v="7"/>
    <d v="2009-09-03T00:00:00"/>
    <d v="2009-09-04T00:00:00"/>
    <n v="1"/>
    <n v="2"/>
    <n v="2"/>
    <s v="NO DISPONIBLE"/>
    <s v="NO"/>
    <n v="202004"/>
    <d v="2009-04-10T00:00:00"/>
    <d v="2009-04-10T00:00:00"/>
    <s v="ALMEJA"/>
    <s v="0251421H"/>
    <x v="1"/>
    <n v="3232"/>
    <n v="3232"/>
    <n v="30"/>
    <n v="96960"/>
    <s v="PACIFICO"/>
  </r>
  <r>
    <m/>
    <m/>
    <n v="2607014"/>
    <s v="REC PORTUARIO"/>
    <n v="2607002348"/>
    <x v="16"/>
    <s v="SONORA"/>
    <n v="2607"/>
    <x v="1"/>
    <s v="MENORES"/>
    <s v="B0827922"/>
    <d v="2009-09-04T00:00:00"/>
    <s v="OFICINA"/>
    <n v="2607015"/>
    <s v="JAGUEY"/>
    <n v="1"/>
    <s v="SEPTIEMBRE"/>
    <x v="7"/>
    <d v="2009-09-02T00:00:00"/>
    <d v="2009-09-04T00:00:00"/>
    <n v="2"/>
    <n v="3"/>
    <n v="3"/>
    <s v="NO DISPONIBLE"/>
    <s v="NO"/>
    <m/>
    <d v="2009-04-10T00:00:00"/>
    <d v="2009-04-10T00:00:00"/>
    <s v="ALMEJA"/>
    <s v="0251421H"/>
    <x v="1"/>
    <n v="400"/>
    <n v="400"/>
    <n v="6"/>
    <n v="2400"/>
    <s v="PACIFICO"/>
  </r>
  <r>
    <m/>
    <m/>
    <n v="2603001"/>
    <s v="GOLFO DE SANTA CLARA"/>
    <n v="2603001039"/>
    <x v="8"/>
    <s v="SONORA"/>
    <n v="2603"/>
    <x v="0"/>
    <s v="MENORES"/>
    <s v="BA231522"/>
    <d v="2012-09-04T00:00:00"/>
    <s v="OFICINA"/>
    <n v="2603005"/>
    <s v="ZONA DE AMORTIGUAMIENTO (GOLFO SANTA CLARA)"/>
    <n v="2"/>
    <s v="SEPTIEMBRE"/>
    <x v="13"/>
    <d v="2012-09-04T00:00:00"/>
    <d v="2012-09-04T00:00:00"/>
    <n v="0"/>
    <n v="1"/>
    <m/>
    <s v="LITORAL"/>
    <s v="NO"/>
    <s v="126039024018-10"/>
    <d v="2011-10-25T00:00:00"/>
    <d v="2013-10-24T00:00:00"/>
    <s v="ALMEJA"/>
    <s v="0250522H"/>
    <x v="0"/>
    <n v="200"/>
    <n v="0"/>
    <n v="5"/>
    <n v="1000"/>
    <s v="PACIFICO"/>
  </r>
  <r>
    <m/>
    <m/>
    <n v="2603001"/>
    <s v="GOLFO DE SANTA CLARA"/>
    <n v="2603001039"/>
    <x v="8"/>
    <s v="SONORA"/>
    <n v="2603"/>
    <x v="0"/>
    <s v="MENORES"/>
    <s v="BA231522"/>
    <d v="2012-09-04T00:00:00"/>
    <s v="OFICINA"/>
    <n v="2603005"/>
    <s v="ZONA DE AMORTIGUAMIENTO (GOLFO SANTA CLARA)"/>
    <n v="2"/>
    <s v="SEPTIEMBRE"/>
    <x v="13"/>
    <d v="2012-09-04T00:00:00"/>
    <d v="2012-09-04T00:00:00"/>
    <n v="0"/>
    <n v="1"/>
    <m/>
    <s v="LITORAL"/>
    <s v="NO"/>
    <s v="126039024018-9"/>
    <d v="2011-10-25T00:00:00"/>
    <d v="2013-10-24T00:00:00"/>
    <s v="ALMEJA"/>
    <s v="0250522H"/>
    <x v="0"/>
    <n v="300"/>
    <n v="0"/>
    <n v="5"/>
    <n v="1500"/>
    <s v="PACIFICO"/>
  </r>
  <r>
    <m/>
    <m/>
    <n v="2603001"/>
    <s v="GOLFO DE SANTA CLARA"/>
    <n v="2603007782"/>
    <x v="34"/>
    <s v="SONORA"/>
    <n v="2603"/>
    <x v="0"/>
    <s v="MENORES"/>
    <s v="BA366022"/>
    <d v="2013-09-04T00:00:00"/>
    <s v="OFICINA"/>
    <n v="2603005"/>
    <s v="ZONA DE AMORTIGUAMIENTO (GOLFO SANTA CLARA)"/>
    <n v="1"/>
    <s v="SEPTIEMBRE"/>
    <x v="0"/>
    <d v="2013-09-03T00:00:00"/>
    <d v="2013-09-03T00:00:00"/>
    <n v="0"/>
    <n v="1"/>
    <m/>
    <s v="LITORAL"/>
    <s v="NO"/>
    <n v="1260390250001"/>
    <d v="2011-12-02T00:00:00"/>
    <d v="2013-12-01T00:00:00"/>
    <s v="ALMEJA"/>
    <s v="0251421H"/>
    <x v="1"/>
    <n v="1000"/>
    <n v="1000"/>
    <n v="9"/>
    <n v="9000"/>
    <s v="PACIFICO"/>
  </r>
  <r>
    <m/>
    <m/>
    <n v="2607015"/>
    <s v="LA CINITA"/>
    <n v="2607002348"/>
    <x v="16"/>
    <s v="SONORA"/>
    <n v="2607"/>
    <x v="1"/>
    <s v="MENORES"/>
    <s v="BA726565"/>
    <d v="2015-09-04T00:00:00"/>
    <s v="OFICINA"/>
    <n v="2607018"/>
    <s v="LA CINITA"/>
    <n v="0"/>
    <s v="SEPTIEMBRE"/>
    <x v="8"/>
    <d v="2015-09-01T00:00:00"/>
    <d v="2015-09-03T00:00:00"/>
    <n v="2"/>
    <n v="3"/>
    <n v="1"/>
    <s v="BAHIA"/>
    <s v="NO"/>
    <n v="126013024006"/>
    <d v="2014-08-04T00:00:00"/>
    <d v="2018-08-04T00:00:00"/>
    <s v="ALMEJA"/>
    <s v="0251421H"/>
    <x v="1"/>
    <n v="2000"/>
    <n v="2000"/>
    <n v="10"/>
    <n v="20000"/>
    <s v="PACIFICO"/>
  </r>
  <r>
    <m/>
    <m/>
    <n v="2603001"/>
    <s v="GOLFO DE SANTA CLARA"/>
    <n v="2603003548"/>
    <x v="0"/>
    <s v="SONORA"/>
    <n v="2603"/>
    <x v="0"/>
    <s v="MENORES"/>
    <s v="BA1117225"/>
    <d v="2017-09-04T00:00:00"/>
    <s v="OFICINA"/>
    <n v="2603005"/>
    <s v="ZONA DE AMORTIGUAMIENTO (GOLFO SANTA CLARA)"/>
    <n v="1"/>
    <s v="SEPTIEMBRE"/>
    <x v="11"/>
    <d v="2017-09-04T00:00:00"/>
    <d v="2017-09-04T00:00:00"/>
    <n v="0"/>
    <n v="1"/>
    <m/>
    <s v="LITORAL"/>
    <s v="NO"/>
    <s v="126039024018-8"/>
    <d v="2015-10-25T00:00:00"/>
    <d v="2017-10-25T00:00:00"/>
    <s v="ALMEJA"/>
    <s v="0250522H"/>
    <x v="0"/>
    <n v="2000"/>
    <n v="0"/>
    <n v="6"/>
    <n v="12000"/>
    <s v="PACIFICO"/>
  </r>
  <r>
    <m/>
    <m/>
    <n v="2603001"/>
    <s v="GOLFO DE SANTA CLARA"/>
    <n v="2603003530"/>
    <x v="6"/>
    <s v="SONORA"/>
    <n v="2603"/>
    <x v="0"/>
    <s v="MENORES"/>
    <s v="BA1316376"/>
    <d v="2018-09-04T00:00:00"/>
    <s v="OFICINA"/>
    <n v="2603005"/>
    <s v="ZONA DE AMORTIGUAMIENTO (GOLFO SANTA CLARA)"/>
    <n v="1"/>
    <s v="SEPTIEMBRE"/>
    <x v="3"/>
    <d v="2018-09-03T00:00:00"/>
    <d v="2018-09-04T00:00:00"/>
    <n v="1"/>
    <n v="2"/>
    <m/>
    <s v="LITORAL"/>
    <s v="NO"/>
    <s v="126039024018-7"/>
    <d v="2015-06-12T00:00:00"/>
    <d v="2020-06-12T00:00:00"/>
    <s v="ALMEJA"/>
    <s v="0250522H"/>
    <x v="0"/>
    <n v="2000"/>
    <n v="0"/>
    <n v="7.5"/>
    <n v="15000"/>
    <s v="PACIFICO"/>
  </r>
  <r>
    <m/>
    <m/>
    <n v="2603001"/>
    <s v="GOLFO DE SANTA CLARA"/>
    <n v="2603003548"/>
    <x v="0"/>
    <s v="SONORA"/>
    <n v="2603"/>
    <x v="0"/>
    <s v="MENORES"/>
    <s v="BA1316377"/>
    <d v="2018-09-04T00:00:00"/>
    <s v="OFICINA"/>
    <n v="2603005"/>
    <s v="ZONA DE AMORTIGUAMIENTO (GOLFO SANTA CLARA)"/>
    <n v="1"/>
    <s v="SEPTIEMBRE"/>
    <x v="3"/>
    <d v="2018-09-04T00:00:00"/>
    <d v="2018-09-04T00:00:00"/>
    <n v="0"/>
    <n v="1"/>
    <m/>
    <s v="LITORAL"/>
    <s v="NO"/>
    <s v="126039024018-8"/>
    <d v="2017-11-01T00:00:00"/>
    <d v="2019-11-01T00:00:00"/>
    <s v="ALMEJA"/>
    <s v="0250522H"/>
    <x v="0"/>
    <n v="5000"/>
    <n v="0"/>
    <n v="6"/>
    <n v="30000"/>
    <s v="PACIFICO"/>
  </r>
  <r>
    <m/>
    <m/>
    <n v="2612001"/>
    <s v="PUERTO LIBERTAD"/>
    <n v="2611002433"/>
    <x v="12"/>
    <s v="SONORA"/>
    <n v="2612"/>
    <x v="3"/>
    <s v="MENORES"/>
    <s v="BA1206083"/>
    <d v="2018-09-04T00:00:00"/>
    <s v="OFICINA"/>
    <n v="2612001"/>
    <s v="PUERTO LIBERTAD"/>
    <n v="3"/>
    <s v="SEPTIEMBRE"/>
    <x v="3"/>
    <d v="2018-09-02T00:00:00"/>
    <d v="2018-09-04T00:00:00"/>
    <n v="2"/>
    <n v="3"/>
    <n v="9"/>
    <s v="LITORAL"/>
    <s v="NO"/>
    <n v="126112024040"/>
    <d v="2017-10-13T00:00:00"/>
    <d v="2019-10-13T00:00:00"/>
    <s v="ALMEJA"/>
    <s v="0251421H"/>
    <x v="1"/>
    <n v="170"/>
    <n v="170"/>
    <n v="40"/>
    <n v="6800"/>
    <s v="PACIFICO"/>
  </r>
  <r>
    <m/>
    <m/>
    <n v="2607014"/>
    <s v="REC PORTUARIO"/>
    <n v="2607004229"/>
    <x v="22"/>
    <s v="SONORA"/>
    <n v="2607"/>
    <x v="1"/>
    <s v="MENORES"/>
    <s v="BE000138428"/>
    <d v="2019-09-04T00:00:00"/>
    <s v="EN LINEA"/>
    <n v="2607001"/>
    <s v="PEÃ³ASCO"/>
    <n v="1"/>
    <s v="SEPTIEMBRE"/>
    <x v="5"/>
    <d v="2019-09-01T00:00:00"/>
    <d v="2019-09-03T00:00:00"/>
    <n v="2"/>
    <n v="3"/>
    <n v="3"/>
    <s v="BAHIA"/>
    <s v="NO"/>
    <n v="126070024039"/>
    <d v="2019-07-31T00:00:00"/>
    <d v="2022-07-31T00:00:00"/>
    <s v="ALMEJA"/>
    <s v="0251421H"/>
    <x v="1"/>
    <n v="369"/>
    <n v="369"/>
    <n v="9"/>
    <n v="3321"/>
    <s v="PACIFICO"/>
  </r>
  <r>
    <m/>
    <m/>
    <n v="2612001"/>
    <s v="PUERTO LIBERTAD"/>
    <n v="2611002433"/>
    <x v="12"/>
    <s v="SONORA"/>
    <n v="2612"/>
    <x v="3"/>
    <s v="MENORES"/>
    <s v="BE000271229"/>
    <d v="2020-09-04T00:00:00"/>
    <s v="EN LINEA"/>
    <n v="2612001"/>
    <s v="PUERTO LIBERTAD"/>
    <n v="4"/>
    <s v="SEPTIEMBRE"/>
    <x v="6"/>
    <d v="2020-09-02T00:00:00"/>
    <d v="2020-09-04T00:00:00"/>
    <n v="2"/>
    <n v="3"/>
    <n v="12"/>
    <s v="LITORAL"/>
    <s v="NO"/>
    <n v="126112024040"/>
    <d v="2020-01-16T00:00:00"/>
    <d v="2024-01-16T00:00:00"/>
    <s v="ALMEJA"/>
    <s v="0251421H"/>
    <x v="1"/>
    <n v="80"/>
    <n v="80"/>
    <n v="50"/>
    <n v="4000"/>
    <s v="PACIFICO"/>
  </r>
  <r>
    <m/>
    <m/>
    <n v="2603001"/>
    <s v="GOLFO DE SANTA CLARA"/>
    <n v="2603003530"/>
    <x v="6"/>
    <s v="SONORA"/>
    <n v="2603"/>
    <x v="0"/>
    <s v="MENORES"/>
    <s v="BA231518"/>
    <d v="2012-10-04T00:00:00"/>
    <s v="OFICINA"/>
    <n v="2603005"/>
    <s v="ZONA DE AMORTIGUAMIENTO (GOLFO SANTA CLARA)"/>
    <n v="1"/>
    <s v="OCTUBRE"/>
    <x v="13"/>
    <d v="2012-10-04T00:00:00"/>
    <d v="2012-10-04T00:00:00"/>
    <n v="0"/>
    <n v="1"/>
    <m/>
    <s v="LITORAL"/>
    <s v="NO"/>
    <s v="126039024018-7"/>
    <d v="2011-10-25T00:00:00"/>
    <d v="2013-10-24T00:00:00"/>
    <s v="ALMEJA"/>
    <s v="0250522H"/>
    <x v="0"/>
    <n v="1000"/>
    <n v="0"/>
    <n v="5"/>
    <n v="5000"/>
    <s v="PACIFICO"/>
  </r>
  <r>
    <m/>
    <m/>
    <n v="2607011"/>
    <s v="LA PINTA"/>
    <n v="2607602949"/>
    <x v="2"/>
    <s v="SONORA"/>
    <n v="2607"/>
    <x v="1"/>
    <s v="MENORES"/>
    <s v="BE000007924"/>
    <d v="2016-10-04T00:00:00"/>
    <s v="EN LINEA"/>
    <n v="2607010"/>
    <s v="EL DESEMBOQUE"/>
    <n v="1"/>
    <s v="OCTUBRE"/>
    <x v="2"/>
    <d v="2016-10-01T00:00:00"/>
    <d v="2016-10-04T00:00:00"/>
    <n v="3"/>
    <n v="4"/>
    <n v="4"/>
    <s v="BAHIA"/>
    <s v="NO"/>
    <s v="PPF/DGOPA-002/2015"/>
    <d v="2015-01-13T00:00:00"/>
    <d v="2017-01-19T00:00:00"/>
    <s v="ALMEJA"/>
    <s v="0251421H"/>
    <x v="1"/>
    <n v="1000"/>
    <n v="1000"/>
    <n v="13"/>
    <n v="13000"/>
    <s v="PACIFICO"/>
  </r>
  <r>
    <m/>
    <m/>
    <n v="2603001"/>
    <s v="GOLFO DE SANTA CLARA"/>
    <n v="2603003548"/>
    <x v="0"/>
    <s v="SONORA"/>
    <n v="2603"/>
    <x v="0"/>
    <s v="MENORES"/>
    <s v="BA1316398"/>
    <d v="2018-10-04T00:00:00"/>
    <s v="OFICINA"/>
    <n v="2603005"/>
    <s v="ZONA DE AMORTIGUAMIENTO (GOLFO SANTA CLARA)"/>
    <n v="1"/>
    <s v="OCTUBRE"/>
    <x v="3"/>
    <d v="2018-10-04T00:00:00"/>
    <d v="2018-10-04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7014"/>
    <s v="REC PORTUARIO"/>
    <n v="2607100654"/>
    <x v="11"/>
    <s v="SONORA"/>
    <n v="2607"/>
    <x v="1"/>
    <s v="MENORES"/>
    <s v="BE000070562"/>
    <d v="2018-10-04T00:00:00"/>
    <s v="EN LINEA"/>
    <n v="2607014"/>
    <s v="LA PINTA"/>
    <n v="4"/>
    <s v="OCTUBRE"/>
    <x v="3"/>
    <d v="2018-10-03T00:00:00"/>
    <d v="2018-10-04T00:00:00"/>
    <n v="1"/>
    <n v="2"/>
    <n v="8"/>
    <s v="LITORAL"/>
    <s v="NO"/>
    <n v="126070024037"/>
    <d v="2017-01-09T00:00:00"/>
    <d v="2019-02-09T00:00:00"/>
    <s v="ALMEJA"/>
    <s v="0251421H"/>
    <x v="1"/>
    <n v="200"/>
    <n v="200"/>
    <n v="20"/>
    <n v="4000"/>
    <s v="PACIFICO"/>
  </r>
  <r>
    <m/>
    <m/>
    <n v="2603001"/>
    <s v="GOLFO DE SANTA CLARA"/>
    <n v="2603003530"/>
    <x v="6"/>
    <s v="SONORA"/>
    <n v="2603"/>
    <x v="0"/>
    <s v="MENORES"/>
    <s v="BA1347187"/>
    <d v="2019-11-04T00:00:00"/>
    <s v="OFICINA"/>
    <n v="2603005"/>
    <s v="ZONA DE AMORTIGUAMIENTO (GOLFO SANTA CLARA)"/>
    <n v="1"/>
    <s v="NOVIEMBRE"/>
    <x v="5"/>
    <d v="2019-11-01T00:00:00"/>
    <d v="2019-11-03T00:00:00"/>
    <n v="2"/>
    <n v="3"/>
    <m/>
    <s v="LITORAL"/>
    <s v="NO"/>
    <s v="126039024018-7"/>
    <d v="2015-06-12T00:00:00"/>
    <d v="2020-06-12T00:00:00"/>
    <s v="ALMEJA"/>
    <s v="0250522H"/>
    <x v="0"/>
    <n v="2000"/>
    <n v="0"/>
    <n v="7"/>
    <n v="14000"/>
    <s v="PACIFICO"/>
  </r>
  <r>
    <m/>
    <m/>
    <n v="2603001"/>
    <s v="GOLFO DE SANTA CLARA"/>
    <n v="2603003530"/>
    <x v="6"/>
    <s v="SONORA"/>
    <n v="2603"/>
    <x v="0"/>
    <s v="MENORES"/>
    <s v="BE000300567"/>
    <d v="2020-11-04T00:00:00"/>
    <s v="EN LINEA"/>
    <n v="2603008"/>
    <s v="ZONA DE AMORTIGUAMIENTO"/>
    <n v="1"/>
    <s v="NOVIEMBRE"/>
    <x v="6"/>
    <d v="2020-11-03T00:00:00"/>
    <d v="2020-11-04T00:00:00"/>
    <n v="1"/>
    <n v="2"/>
    <m/>
    <s v="LITORAL"/>
    <s v="NO"/>
    <s v="126039024018-7"/>
    <d v="2020-09-25T00:00:00"/>
    <d v="2025-09-25T00:00:00"/>
    <s v="ALMEJA"/>
    <s v="0251421H"/>
    <x v="1"/>
    <n v="1800"/>
    <n v="1800"/>
    <n v="7.5"/>
    <n v="13500"/>
    <s v="PACIFICO"/>
  </r>
  <r>
    <m/>
    <m/>
    <n v="2612001"/>
    <s v="PUERTO LIBERTAD"/>
    <n v="2611002433"/>
    <x v="12"/>
    <s v="SONORA"/>
    <n v="2612"/>
    <x v="3"/>
    <s v="MENORES"/>
    <s v="BE000300559"/>
    <d v="2020-11-04T00:00:00"/>
    <s v="EN LINEA"/>
    <n v="2612001"/>
    <s v="PUERTO LIBERTAD"/>
    <n v="4"/>
    <s v="NOVIEMBRE"/>
    <x v="6"/>
    <d v="2020-11-02T00:00:00"/>
    <d v="2020-11-04T00:00:00"/>
    <n v="2"/>
    <n v="3"/>
    <n v="12"/>
    <s v="LITORAL"/>
    <s v="NO"/>
    <n v="126112024040"/>
    <d v="2020-01-16T00:00:00"/>
    <d v="2024-01-16T00:00:00"/>
    <s v="ALMEJA"/>
    <s v="0251421H"/>
    <x v="1"/>
    <n v="75"/>
    <n v="75"/>
    <n v="50"/>
    <n v="3750"/>
    <s v="PACIFICO"/>
  </r>
  <r>
    <m/>
    <m/>
    <n v="2607002"/>
    <s v="BAHIA SAN JORGE"/>
    <n v="2607000201"/>
    <x v="7"/>
    <s v="SONORA"/>
    <n v="2607"/>
    <x v="1"/>
    <s v="MENORES"/>
    <s v="B0828266"/>
    <d v="2009-12-04T00:00:00"/>
    <s v="OFICINA"/>
    <n v="2607002"/>
    <s v="SAN JORGE"/>
    <n v="1"/>
    <s v="DICIEMBRE"/>
    <x v="7"/>
    <d v="2009-12-02T00:00:00"/>
    <d v="2009-12-04T00:00:00"/>
    <n v="2"/>
    <n v="3"/>
    <n v="3"/>
    <s v="NO DISPONIBLE"/>
    <s v="NO"/>
    <n v="202004"/>
    <d v="2009-07-27T00:00:00"/>
    <d v="2009-07-27T00:00:00"/>
    <s v="ALMEJA"/>
    <s v="0251421H"/>
    <x v="1"/>
    <n v="6300"/>
    <n v="6300"/>
    <n v="30"/>
    <n v="189000"/>
    <s v="PACIFICO"/>
  </r>
  <r>
    <m/>
    <m/>
    <n v="2603001"/>
    <s v="GOLFO DE SANTA CLARA"/>
    <n v="2603001039"/>
    <x v="8"/>
    <s v="SONORA"/>
    <n v="2603"/>
    <x v="0"/>
    <s v="MENORES"/>
    <s v="BA580662"/>
    <d v="2014-12-04T00:00:00"/>
    <s v="OFICINA"/>
    <n v="2603005"/>
    <s v="ZONA DE AMORTIGUAMIENTO (GOLFO SANTA CLARA)"/>
    <n v="3"/>
    <s v="DICIEMBRE"/>
    <x v="1"/>
    <d v="2014-12-03T00:00:00"/>
    <d v="2014-12-04T00:00:00"/>
    <n v="1"/>
    <n v="2"/>
    <m/>
    <s v="LITORAL"/>
    <s v="NO"/>
    <s v="126039024018-10"/>
    <d v="2013-12-02T00:00:00"/>
    <d v="2015-12-01T00:00:00"/>
    <s v="ALMEJA"/>
    <s v="0250522H"/>
    <x v="0"/>
    <n v="600"/>
    <n v="0"/>
    <n v="8"/>
    <n v="4800"/>
    <s v="PACIFICO"/>
  </r>
  <r>
    <m/>
    <m/>
    <n v="2603001"/>
    <s v="GOLFO DE SANTA CLARA"/>
    <n v="2603000585"/>
    <x v="3"/>
    <s v="SONORA"/>
    <n v="2603"/>
    <x v="0"/>
    <s v="MENORES"/>
    <s v="BA580763"/>
    <d v="2014-12-04T00:00:00"/>
    <s v="OFICINA"/>
    <n v="2603005"/>
    <s v="ZONA DE AMORTIGUAMIENTO (GOLFO SANTA CLARA)"/>
    <n v="2"/>
    <s v="DICIEMBRE"/>
    <x v="1"/>
    <d v="2014-12-01T00:00:00"/>
    <d v="2014-12-03T00:00:00"/>
    <n v="2"/>
    <n v="3"/>
    <m/>
    <s v="LITORAL"/>
    <s v="NO"/>
    <n v="1260393240101"/>
    <d v="2013-12-06T00:00:00"/>
    <d v="2015-12-05T00:00:00"/>
    <s v="ALMEJA"/>
    <s v="0250522H"/>
    <x v="0"/>
    <n v="2200"/>
    <n v="0"/>
    <n v="10"/>
    <n v="22000"/>
    <s v="PACIFICO"/>
  </r>
  <r>
    <m/>
    <m/>
    <n v="2603001"/>
    <s v="GOLFO DE SANTA CLARA"/>
    <n v="2603000585"/>
    <x v="3"/>
    <s v="SONORA"/>
    <n v="2603"/>
    <x v="0"/>
    <s v="MENORES"/>
    <s v="BA580763"/>
    <d v="2014-12-04T00:00:00"/>
    <s v="OFICINA"/>
    <n v="2603005"/>
    <s v="ZONA DE AMORTIGUAMIENTO (GOLFO SANTA CLARA)"/>
    <n v="2"/>
    <s v="DICIEMBRE"/>
    <x v="1"/>
    <d v="2014-12-01T00:00:00"/>
    <d v="2014-12-03T00:00:00"/>
    <n v="2"/>
    <n v="3"/>
    <m/>
    <s v="LITORAL"/>
    <s v="NO"/>
    <n v="1260393240102"/>
    <d v="2013-12-06T00:00:00"/>
    <d v="2015-12-05T00:00:00"/>
    <s v="ALMEJA"/>
    <s v="0250522H"/>
    <x v="0"/>
    <n v="2800"/>
    <n v="0"/>
    <n v="10"/>
    <n v="28000"/>
    <s v="PACIFICO"/>
  </r>
  <r>
    <m/>
    <m/>
    <n v="2603001"/>
    <s v="GOLFO DE SANTA CLARA"/>
    <n v="2603001039"/>
    <x v="8"/>
    <s v="SONORA"/>
    <n v="2603"/>
    <x v="0"/>
    <s v="MENORES"/>
    <s v="BA580662"/>
    <d v="2014-12-04T00:00:00"/>
    <s v="OFICINA"/>
    <n v="2603005"/>
    <s v="ZONA DE AMORTIGUAMIENTO (GOLFO SANTA CLARA)"/>
    <n v="3"/>
    <s v="DICIEMBRE"/>
    <x v="1"/>
    <d v="2014-12-03T00:00:00"/>
    <d v="2014-12-04T00:00:00"/>
    <n v="1"/>
    <n v="2"/>
    <m/>
    <s v="LITORAL"/>
    <s v="NO"/>
    <s v="126039024018-9"/>
    <d v="2013-12-02T00:00:00"/>
    <d v="2015-12-01T00:00:00"/>
    <s v="ALMEJA"/>
    <s v="0250522H"/>
    <x v="0"/>
    <n v="400"/>
    <n v="0"/>
    <n v="8"/>
    <n v="3200"/>
    <s v="PACIFICO"/>
  </r>
  <r>
    <m/>
    <m/>
    <n v="2603001"/>
    <s v="GOLFO DE SANTA CLARA"/>
    <n v="2603003548"/>
    <x v="0"/>
    <s v="SONORA"/>
    <n v="2603"/>
    <x v="0"/>
    <s v="MENORES"/>
    <s v="BA724410"/>
    <d v="2015-12-04T00:00:00"/>
    <s v="OFICINA"/>
    <n v="2603005"/>
    <s v="ZONA DE AMORTIGUAMIENTO (GOLFO SANTA CLARA)"/>
    <n v="1"/>
    <s v="DICIEMBRE"/>
    <x v="8"/>
    <d v="2015-12-02T00:00:00"/>
    <d v="2015-12-04T00:00:00"/>
    <n v="2"/>
    <n v="3"/>
    <m/>
    <s v="LITORAL"/>
    <s v="NO"/>
    <s v="126039024018-8"/>
    <d v="2015-10-12T00:00:00"/>
    <d v="2017-10-12T00:00:00"/>
    <s v="ALMEJA"/>
    <s v="0250522H"/>
    <x v="0"/>
    <n v="2000"/>
    <n v="0"/>
    <n v="5"/>
    <n v="10000"/>
    <s v="PACIFICO"/>
  </r>
  <r>
    <m/>
    <m/>
    <n v="2603001"/>
    <s v="GOLFO DE SANTA CLARA"/>
    <n v="2603003548"/>
    <x v="0"/>
    <s v="SONORA"/>
    <n v="2603"/>
    <x v="0"/>
    <s v="MENORES"/>
    <s v="BA853226"/>
    <d v="2016-12-04T00:00:00"/>
    <s v="OFICINA"/>
    <n v="2603005"/>
    <s v="ZONA DE AMORTIGUAMIENTO (GOLFO SANTA CLARA)"/>
    <n v="1"/>
    <s v="DICIEMBRE"/>
    <x v="2"/>
    <d v="2016-12-01T00:00:00"/>
    <d v="2016-12-04T00:00:00"/>
    <n v="3"/>
    <n v="3"/>
    <m/>
    <s v="LITORAL"/>
    <s v="NO"/>
    <s v="12603924018-8"/>
    <d v="2015-10-25T00:00:00"/>
    <d v="2017-10-25T00:00:00"/>
    <s v="ALMEJA"/>
    <s v="0250522H"/>
    <x v="0"/>
    <n v="1000"/>
    <n v="0"/>
    <n v="5"/>
    <n v="5000"/>
    <s v="PACIFICO"/>
  </r>
  <r>
    <m/>
    <m/>
    <n v="2607007"/>
    <s v="PUERTO LOBOS"/>
    <n v="2607604192"/>
    <x v="32"/>
    <s v="SONORA"/>
    <n v="2607"/>
    <x v="1"/>
    <s v="MENORES"/>
    <s v="BA1118495"/>
    <d v="2017-12-04T00:00:00"/>
    <s v="OFICINA"/>
    <n v="2607017"/>
    <s v="LA PINTA"/>
    <n v="1"/>
    <s v="DICIEMBRE"/>
    <x v="11"/>
    <d v="2017-12-01T00:00:00"/>
    <d v="2017-12-03T00:00:00"/>
    <n v="2"/>
    <n v="3"/>
    <n v="3"/>
    <s v="LITORAL"/>
    <s v="NO"/>
    <n v="126070024041"/>
    <d v="2017-04-03T00:00:00"/>
    <d v="2019-04-03T00:00:00"/>
    <s v="ALMEJA"/>
    <s v="0251421H"/>
    <x v="1"/>
    <n v="700"/>
    <n v="700"/>
    <n v="15"/>
    <n v="10500"/>
    <s v="PACIFICO"/>
  </r>
  <r>
    <m/>
    <m/>
    <n v="2603001"/>
    <s v="GOLFO DE SANTA CLARA"/>
    <n v="2603003548"/>
    <x v="0"/>
    <s v="SONORA"/>
    <n v="2603"/>
    <x v="0"/>
    <s v="MENORES"/>
    <s v="BA1317530"/>
    <d v="2018-12-04T00:00:00"/>
    <s v="OFICINA"/>
    <n v="2603005"/>
    <s v="ZONA DE AMORTIGUAMIENTO (GOLFO SANTA CLARA)"/>
    <n v="1"/>
    <s v="DICIEMBRE"/>
    <x v="3"/>
    <d v="2018-12-04T00:00:00"/>
    <d v="2018-12-04T00:00:00"/>
    <n v="0"/>
    <n v="1"/>
    <m/>
    <s v="LITORAL"/>
    <s v="NO"/>
    <n v="1260390240188"/>
    <d v="2017-11-01T00:00:00"/>
    <d v="2019-11-01T00:00:00"/>
    <s v="ALMEJA"/>
    <s v="0250522H"/>
    <x v="0"/>
    <n v="3000"/>
    <n v="0"/>
    <n v="6"/>
    <n v="18000"/>
    <s v="PACIFICO"/>
  </r>
  <r>
    <m/>
    <m/>
    <n v="2607002"/>
    <s v="BAHIA SAN JORGE"/>
    <n v="2607000201"/>
    <x v="7"/>
    <s v="SONORA"/>
    <n v="2607"/>
    <x v="1"/>
    <s v="MENORES"/>
    <s v="B0708350"/>
    <d v="2009-01-05T00:00:00"/>
    <s v="OFICINA"/>
    <n v="2607002"/>
    <s v="SAN JORGE"/>
    <n v="1"/>
    <s v="ENERO"/>
    <x v="7"/>
    <d v="2009-01-05T00:00:00"/>
    <d v="2009-01-05T00:00:00"/>
    <n v="0"/>
    <n v="1"/>
    <n v="1"/>
    <s v="NO DISPONIBLE"/>
    <s v="NO"/>
    <m/>
    <d v="2009-04-10T00:00:00"/>
    <d v="2009-04-10T00:00:00"/>
    <s v="ALMEJA"/>
    <s v="0251421H"/>
    <x v="1"/>
    <n v="3583"/>
    <n v="3583"/>
    <n v="29"/>
    <n v="103907"/>
    <s v="PACIFICO"/>
  </r>
  <r>
    <m/>
    <m/>
    <n v="2603001"/>
    <s v="GOLFO DE SANTA CLARA"/>
    <n v="2603003530"/>
    <x v="6"/>
    <s v="SONORA"/>
    <n v="2603"/>
    <x v="0"/>
    <s v="MENORES"/>
    <s v="BA1117310"/>
    <d v="2018-01-05T00:00:00"/>
    <s v="OFICINA"/>
    <n v="2603005"/>
    <s v="ZONA DE AMORTIGUAMIENTO (GOLFO SANTA CLARA)"/>
    <n v="1"/>
    <s v="ENERO"/>
    <x v="3"/>
    <d v="2018-01-05T00:00:00"/>
    <d v="2018-01-05T00:00:00"/>
    <n v="0"/>
    <n v="1"/>
    <m/>
    <s v="LITORAL"/>
    <s v="NO"/>
    <s v="126039024018-7"/>
    <d v="2015-06-12T00:00:00"/>
    <d v="2020-06-12T00:00:00"/>
    <s v="ALMEJA"/>
    <s v="0250522H"/>
    <x v="0"/>
    <n v="1000"/>
    <n v="0"/>
    <n v="6"/>
    <n v="6000"/>
    <s v="PACIFICO"/>
  </r>
  <r>
    <m/>
    <m/>
    <n v="2603001"/>
    <s v="GOLFO DE SANTA CLARA"/>
    <n v="2603003548"/>
    <x v="0"/>
    <s v="SONORA"/>
    <n v="2603"/>
    <x v="0"/>
    <s v="MENORES"/>
    <s v="BA1317544"/>
    <d v="2019-01-05T00:00:00"/>
    <s v="OFICINA"/>
    <n v="2603005"/>
    <s v="ZONA DE AMORTIGUAMIENTO (GOLFO SANTA CLARA)"/>
    <n v="1"/>
    <s v="ENERO"/>
    <x v="5"/>
    <d v="2019-01-05T00:00:00"/>
    <d v="2019-01-05T00:00:00"/>
    <n v="0"/>
    <n v="1"/>
    <m/>
    <s v="LITORAL"/>
    <s v="NO"/>
    <s v="126039024018-8"/>
    <d v="2017-11-01T00:00:00"/>
    <d v="2019-11-01T00:00:00"/>
    <s v="ALMEJA"/>
    <s v="0250522H"/>
    <x v="0"/>
    <n v="5000"/>
    <n v="0"/>
    <n v="6"/>
    <n v="30000"/>
    <s v="PACIFICO"/>
  </r>
  <r>
    <m/>
    <m/>
    <n v="9999999"/>
    <s v="SITIO EMB DESEM GENERICO"/>
    <n v="2603000114"/>
    <x v="9"/>
    <s v="SONORA"/>
    <n v="2603"/>
    <x v="0"/>
    <s v="MENORES"/>
    <s v="YH072764"/>
    <d v="2004-02-05T00:00:00"/>
    <s v="OFICINA"/>
    <n v="9999999"/>
    <s v="NO DISPONIBLE"/>
    <n v="1"/>
    <s v="MAY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1800"/>
    <n v="1800"/>
    <n v="8"/>
    <n v="14400"/>
    <s v="PACIFICO"/>
  </r>
  <r>
    <m/>
    <m/>
    <n v="2602014"/>
    <s v="PAREDON COLORADO"/>
    <n v="2602001444"/>
    <x v="20"/>
    <s v="SONORA"/>
    <n v="2602"/>
    <x v="4"/>
    <s v="MENORES"/>
    <s v="B0357925"/>
    <d v="2013-02-05T00:00:00"/>
    <s v="OFICINA"/>
    <n v="2602002"/>
    <s v="BAHIA TOBARI"/>
    <n v="10"/>
    <s v="FEBRERO"/>
    <x v="0"/>
    <d v="2013-02-02T00:00:00"/>
    <d v="2013-02-05T00:00:00"/>
    <n v="3"/>
    <n v="3"/>
    <n v="30"/>
    <s v="BAHIA"/>
    <s v="NO"/>
    <n v="12601024020"/>
    <d v="2012-03-24T00:00:00"/>
    <d v="2014-03-23T00:00:00"/>
    <s v="ALMEJA"/>
    <s v="0251421H"/>
    <x v="1"/>
    <n v="25385"/>
    <n v="25385"/>
    <n v="2"/>
    <n v="50770"/>
    <s v="PACIFICO"/>
  </r>
  <r>
    <m/>
    <m/>
    <n v="2603001"/>
    <s v="GOLFO DE SANTA CLARA"/>
    <n v="2603003530"/>
    <x v="6"/>
    <s v="SONORA"/>
    <n v="2603"/>
    <x v="0"/>
    <s v="MENORES"/>
    <s v="BA724418"/>
    <d v="2016-02-05T00:00:00"/>
    <s v="OFICINA"/>
    <n v="2603005"/>
    <s v="ZONA DE AMORTIGUAMIENTO (GOLFO SANTA CLARA)"/>
    <n v="1"/>
    <s v="FEBRERO"/>
    <x v="2"/>
    <d v="2016-02-01T00:00:00"/>
    <d v="2016-02-04T00:00:00"/>
    <n v="3"/>
    <n v="3"/>
    <m/>
    <s v="LITORAL"/>
    <s v="NO"/>
    <s v="126039024018-7"/>
    <d v="2015-06-12T00:00:00"/>
    <d v="2020-06-12T00:00:00"/>
    <s v="ALMEJA"/>
    <s v="0250522H"/>
    <x v="0"/>
    <n v="300"/>
    <n v="0"/>
    <n v="5"/>
    <n v="1500"/>
    <s v="PACIFICO"/>
  </r>
  <r>
    <m/>
    <m/>
    <n v="2603001"/>
    <s v="GOLFO DE SANTA CLARA"/>
    <n v="2603003548"/>
    <x v="0"/>
    <s v="SONORA"/>
    <n v="2603"/>
    <x v="0"/>
    <s v="MENORES"/>
    <s v="BA1117324"/>
    <d v="2018-02-05T00:00:00"/>
    <s v="OFICINA"/>
    <n v="2603005"/>
    <s v="ZONA DE AMORTIGUAMIENTO (GOLFO SANTA CLARA)"/>
    <n v="1"/>
    <s v="FEBRERO"/>
    <x v="3"/>
    <d v="2018-02-05T00:00:00"/>
    <d v="2018-02-05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3530"/>
    <x v="6"/>
    <s v="SONORA"/>
    <n v="2603"/>
    <x v="0"/>
    <s v="MENORES"/>
    <s v="BA1317567"/>
    <d v="2019-02-05T00:00:00"/>
    <s v="OFICINA"/>
    <n v="2603005"/>
    <s v="ZONA DE AMORTIGUAMIENTO (GOLFO SANTA CLARA)"/>
    <n v="1"/>
    <s v="FEBRERO"/>
    <x v="5"/>
    <d v="2019-02-04T00:00:00"/>
    <d v="2019-02-05T00:00:00"/>
    <n v="1"/>
    <n v="1"/>
    <m/>
    <s v="LITORAL"/>
    <s v="NO"/>
    <s v="126039024018-7"/>
    <d v="2015-06-12T00:00:00"/>
    <d v="2020-06-12T00:00:00"/>
    <s v="ALMEJA"/>
    <s v="0250522H"/>
    <x v="0"/>
    <n v="1000"/>
    <n v="0"/>
    <n v="7"/>
    <n v="7000"/>
    <s v="PACIFICO"/>
  </r>
  <r>
    <m/>
    <m/>
    <n v="2603001"/>
    <s v="GOLFO DE SANTA CLARA"/>
    <n v="2603003548"/>
    <x v="0"/>
    <s v="SONORA"/>
    <n v="2603"/>
    <x v="0"/>
    <s v="MENORES"/>
    <s v="BA1317554"/>
    <d v="2019-02-05T00:00:00"/>
    <s v="OFICINA"/>
    <n v="2603005"/>
    <s v="ZONA DE AMORTIGUAMIENTO (GOLFO SANTA CLARA)"/>
    <n v="1"/>
    <s v="FEBRERO"/>
    <x v="5"/>
    <d v="2019-02-05T00:00:00"/>
    <d v="2019-02-05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12001"/>
    <s v="PUERTO LIBERTAD"/>
    <n v="2611002433"/>
    <x v="12"/>
    <s v="SONORA"/>
    <n v="2612"/>
    <x v="3"/>
    <s v="MENORES"/>
    <s v="BA1345303"/>
    <d v="2019-02-05T00:00:00"/>
    <s v="OFICINA"/>
    <n v="2612001"/>
    <s v="PUERTO LIBERTAD"/>
    <n v="3"/>
    <s v="FEBRERO"/>
    <x v="5"/>
    <d v="2019-02-03T00:00:00"/>
    <d v="2019-02-05T00:00:00"/>
    <n v="2"/>
    <n v="3"/>
    <n v="9"/>
    <s v="LITORAL"/>
    <s v="NO"/>
    <n v="126112024040"/>
    <d v="2017-10-13T00:00:00"/>
    <d v="2019-10-13T00:00:00"/>
    <s v="ALMEJA"/>
    <s v="0251421H"/>
    <x v="1"/>
    <n v="143"/>
    <n v="143"/>
    <n v="40"/>
    <n v="5720"/>
    <s v="PACIFICO"/>
  </r>
  <r>
    <m/>
    <m/>
    <n v="2604113"/>
    <s v="LOS MELAGOS"/>
    <n v="2602001444"/>
    <x v="20"/>
    <s v="SONORA"/>
    <n v="2602"/>
    <x v="4"/>
    <s v="MENORES"/>
    <s v="BE000197419"/>
    <d v="2020-02-05T00:00:00"/>
    <s v="EN LINEA"/>
    <n v="2602014"/>
    <s v="SIARIC A BAHIA DE LOBOS"/>
    <n v="15"/>
    <s v="FEBRERO"/>
    <x v="6"/>
    <d v="2020-02-01T00:00:00"/>
    <d v="2020-02-03T00:00:00"/>
    <n v="2"/>
    <n v="3"/>
    <n v="45"/>
    <s v="LITORAL"/>
    <s v="NO"/>
    <n v="126021024020"/>
    <d v="2019-08-02T00:00:00"/>
    <d v="2023-08-02T00:00:00"/>
    <s v="ALMEJA"/>
    <s v="0251421H"/>
    <x v="1"/>
    <n v="1000"/>
    <n v="1000"/>
    <n v="2"/>
    <n v="2000"/>
    <s v="PACIFICO"/>
  </r>
  <r>
    <m/>
    <m/>
    <n v="2607015"/>
    <s v="LA CINITA"/>
    <n v="2607002348"/>
    <x v="16"/>
    <s v="SONORA"/>
    <n v="2607"/>
    <x v="1"/>
    <s v="MENORES"/>
    <s v="B0976561"/>
    <d v="2010-03-05T00:00:00"/>
    <s v="OFICINA"/>
    <n v="2607020"/>
    <s v="ESTERO ALMEJA"/>
    <n v="1"/>
    <s v="MARZO"/>
    <x v="17"/>
    <d v="2010-03-03T00:00:00"/>
    <d v="2010-03-05T00:00:00"/>
    <n v="2"/>
    <n v="3"/>
    <n v="3"/>
    <s v="BAHIA"/>
    <s v="NO"/>
    <n v="126013024006"/>
    <d v="2008-03-01T00:00:00"/>
    <d v="2010-10-01T00:00:00"/>
    <s v="ALMEJA"/>
    <s v="0251421H"/>
    <x v="1"/>
    <n v="600"/>
    <n v="600"/>
    <n v="6"/>
    <n v="3600"/>
    <s v="PACIFICO"/>
  </r>
  <r>
    <m/>
    <m/>
    <n v="2607014"/>
    <s v="REC PORTUARIO"/>
    <n v="2607004229"/>
    <x v="22"/>
    <s v="SONORA"/>
    <n v="2607"/>
    <x v="1"/>
    <s v="MENORES"/>
    <s v="B0976574"/>
    <d v="2010-03-05T00:00:00"/>
    <s v="OFICINA"/>
    <n v="2607001"/>
    <s v="PEÃ³ASCO"/>
    <n v="3"/>
    <s v="MARZO"/>
    <x v="17"/>
    <d v="2010-03-04T00:00:00"/>
    <d v="2010-03-04T00:00:00"/>
    <n v="0"/>
    <n v="1"/>
    <n v="3"/>
    <s v="LITORAL"/>
    <s v="NO"/>
    <n v="124922112094328"/>
    <d v="2009-12-28T00:00:00"/>
    <d v="2010-12-29T00:00:00"/>
    <s v="ALMEJA"/>
    <s v="0251421H"/>
    <x v="1"/>
    <n v="609"/>
    <n v="609"/>
    <n v="36"/>
    <n v="21924"/>
    <s v="PACIFICO"/>
  </r>
  <r>
    <m/>
    <m/>
    <n v="2607014"/>
    <s v="REC PORTUARIO"/>
    <n v="2607003999"/>
    <x v="38"/>
    <s v="SONORA"/>
    <n v="2607"/>
    <x v="1"/>
    <s v="MENORES"/>
    <s v="B0976581"/>
    <d v="2010-03-05T00:00:00"/>
    <s v="OFICINA"/>
    <n v="301048"/>
    <s v="LA PINTA"/>
    <n v="3"/>
    <s v="MARZO"/>
    <x v="17"/>
    <d v="2010-03-02T00:00:00"/>
    <d v="2010-03-04T00:00:00"/>
    <n v="2"/>
    <n v="3"/>
    <n v="9"/>
    <s v="LITORAL"/>
    <s v="NO"/>
    <n v="124932112094329"/>
    <d v="2009-12-28T00:00:00"/>
    <d v="2010-12-29T00:00:00"/>
    <s v="ALMEJA"/>
    <s v="0251025H"/>
    <x v="3"/>
    <n v="3576"/>
    <n v="32184"/>
    <n v="36"/>
    <n v="128736"/>
    <s v="PACIFICO"/>
  </r>
  <r>
    <m/>
    <m/>
    <n v="2603001"/>
    <s v="GOLFO DE SANTA CLARA"/>
    <n v="2603003548"/>
    <x v="0"/>
    <s v="SONORA"/>
    <n v="2603"/>
    <x v="0"/>
    <s v="MENORES"/>
    <s v="BA1204574"/>
    <d v="2018-03-05T00:00:00"/>
    <s v="OFICINA"/>
    <n v="2603005"/>
    <s v="ZONA DE AMORTIGUAMIENTO (GOLFO SANTA CLARA)"/>
    <n v="1"/>
    <s v="MARZO"/>
    <x v="3"/>
    <d v="2018-03-05T00:00:00"/>
    <d v="2018-03-05T00:00:00"/>
    <n v="0"/>
    <n v="1"/>
    <m/>
    <s v="LITORAL"/>
    <s v="NO"/>
    <s v="126039024018-8"/>
    <d v="2015-11-01T00:00:00"/>
    <d v="2019-11-01T00:00:00"/>
    <s v="ALMEJA"/>
    <s v="0250522H"/>
    <x v="0"/>
    <n v="4000"/>
    <n v="0"/>
    <n v="6"/>
    <n v="24000"/>
    <s v="PACIFICO"/>
  </r>
  <r>
    <m/>
    <m/>
    <n v="2603001"/>
    <s v="GOLFO DE SANTA CLARA"/>
    <n v="2603003530"/>
    <x v="6"/>
    <s v="SONORA"/>
    <n v="2603"/>
    <x v="0"/>
    <s v="MENORES"/>
    <s v="BA1204593"/>
    <d v="2018-03-05T00:00:00"/>
    <s v="OFICINA"/>
    <n v="2603005"/>
    <s v="ZONA DE AMORTIGUAMIENTO (GOLFO SANTA CLARA)"/>
    <n v="1"/>
    <s v="MARZO"/>
    <x v="3"/>
    <d v="2018-03-05T00:00:00"/>
    <d v="2018-03-05T00:00:00"/>
    <n v="0"/>
    <n v="1"/>
    <m/>
    <s v="LITORAL"/>
    <s v="NO"/>
    <s v="126039024018-7"/>
    <d v="2015-06-12T00:00:00"/>
    <d v="2020-06-12T00:00:00"/>
    <s v="ALMEJA"/>
    <s v="0250522H"/>
    <x v="0"/>
    <n v="1000"/>
    <n v="0"/>
    <n v="6"/>
    <n v="6000"/>
    <s v="PACIFICO"/>
  </r>
  <r>
    <m/>
    <m/>
    <n v="2612001"/>
    <s v="PUERTO LIBERTAD"/>
    <n v="2611002433"/>
    <x v="12"/>
    <s v="SONORA"/>
    <n v="2612"/>
    <x v="3"/>
    <s v="MENORES"/>
    <s v="BA1345334"/>
    <d v="2019-03-05T00:00:00"/>
    <s v="OFICINA"/>
    <n v="2612001"/>
    <s v="PUERTO LIBERTAD"/>
    <n v="3"/>
    <s v="MARZO"/>
    <x v="5"/>
    <d v="2019-03-03T00:00:00"/>
    <d v="2019-03-05T00:00:00"/>
    <n v="2"/>
    <n v="3"/>
    <n v="9"/>
    <s v="LITORAL"/>
    <s v="NO"/>
    <n v="126112024040"/>
    <d v="2017-10-13T00:00:00"/>
    <d v="2019-10-13T00:00:00"/>
    <s v="ALMEJA"/>
    <s v="0251421H"/>
    <x v="1"/>
    <n v="158"/>
    <n v="158"/>
    <n v="40"/>
    <n v="6320"/>
    <s v="PACIFICO"/>
  </r>
  <r>
    <m/>
    <m/>
    <n v="2607014"/>
    <s v="REC PORTUARIO"/>
    <n v="2607603582"/>
    <x v="13"/>
    <s v="SONORA"/>
    <n v="2607"/>
    <x v="1"/>
    <s v="MENORES"/>
    <s v="BA1317327"/>
    <d v="2019-03-05T00:00:00"/>
    <s v="OFICINA"/>
    <n v="2607005"/>
    <s v="BAHIA ADAIR"/>
    <n v="0"/>
    <s v="MARZO"/>
    <x v="5"/>
    <d v="2019-03-02T00:00:00"/>
    <d v="2019-03-04T00:00:00"/>
    <n v="2"/>
    <n v="3"/>
    <n v="1"/>
    <s v="BAHIA"/>
    <s v="NO"/>
    <n v="126070025037"/>
    <d v="2017-09-19T00:00:00"/>
    <d v="2019-09-19T00:00:00"/>
    <s v="ALMEJA"/>
    <s v="0251421H"/>
    <x v="1"/>
    <n v="3000"/>
    <n v="3000"/>
    <n v="6"/>
    <n v="18000"/>
    <s v="PACIFICO"/>
  </r>
  <r>
    <m/>
    <m/>
    <n v="2607015"/>
    <s v="LA CINITA"/>
    <n v="2607002348"/>
    <x v="16"/>
    <s v="SONORA"/>
    <n v="2607"/>
    <x v="1"/>
    <s v="MENORES"/>
    <s v="BA1205550"/>
    <d v="2019-03-05T00:00:00"/>
    <s v="OFICINA"/>
    <n v="2607018"/>
    <s v="LA CINITA"/>
    <n v="0"/>
    <s v="MARZO"/>
    <x v="5"/>
    <d v="2019-03-02T00:00:00"/>
    <d v="2019-03-04T00:00:00"/>
    <n v="2"/>
    <n v="3"/>
    <n v="1"/>
    <s v="LITORAL"/>
    <s v="NO"/>
    <n v="126013024006"/>
    <d v="2018-07-23T00:00:00"/>
    <d v="2020-07-23T00:00:00"/>
    <s v="ALMEJA"/>
    <s v="0251421H"/>
    <x v="1"/>
    <n v="2500"/>
    <n v="2500"/>
    <n v="10"/>
    <n v="25000"/>
    <s v="PACIFICO"/>
  </r>
  <r>
    <m/>
    <m/>
    <n v="2602003"/>
    <s v="PAREDONCITO"/>
    <n v="2602009405"/>
    <x v="26"/>
    <s v="SONORA"/>
    <n v="2602"/>
    <x v="4"/>
    <s v="MENORES"/>
    <s v="BA418966"/>
    <d v="2015-04-05T00:00:00"/>
    <s v="OFICINA"/>
    <n v="2602014"/>
    <s v="SIARIC A BAHIA DE LOBOS"/>
    <n v="6"/>
    <s v="ABRIL"/>
    <x v="8"/>
    <d v="2015-04-03T00:00:00"/>
    <d v="2015-04-05T00:00:00"/>
    <n v="2"/>
    <n v="3"/>
    <n v="18"/>
    <s v="BAHIA"/>
    <s v="NO"/>
    <n v="126021024010"/>
    <d v="2014-08-22T00:00:00"/>
    <d v="2018-08-22T00:00:00"/>
    <s v="ALMEJA"/>
    <s v="0251421H"/>
    <x v="1"/>
    <n v="700"/>
    <n v="700"/>
    <n v="3"/>
    <n v="2100"/>
    <s v="PACIFICO"/>
  </r>
  <r>
    <m/>
    <m/>
    <n v="2603001"/>
    <s v="GOLFO DE SANTA CLARA"/>
    <n v="2603003548"/>
    <x v="0"/>
    <s v="SONORA"/>
    <n v="2603"/>
    <x v="0"/>
    <s v="MENORES"/>
    <s v="BA1204973"/>
    <d v="2018-04-05T00:00:00"/>
    <s v="OFICINA"/>
    <n v="2603005"/>
    <s v="ZONA DE AMORTIGUAMIENTO (GOLFO SANTA CLARA)"/>
    <n v="1"/>
    <s v="ABRIL"/>
    <x v="3"/>
    <d v="2018-04-05T00:00:00"/>
    <d v="2018-04-05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12001"/>
    <s v="PUERTO LIBERTAD"/>
    <n v="2611002433"/>
    <x v="12"/>
    <s v="SONORA"/>
    <n v="2612"/>
    <x v="3"/>
    <s v="MENORES"/>
    <s v="BE000102862"/>
    <d v="2019-04-05T00:00:00"/>
    <s v="EN LINEA"/>
    <n v="2612001"/>
    <s v="PUERTO LIBERTAD"/>
    <n v="3"/>
    <s v="ABRIL"/>
    <x v="5"/>
    <d v="2019-04-04T00:00:00"/>
    <d v="2019-04-05T00:00:00"/>
    <n v="1"/>
    <n v="2"/>
    <n v="6"/>
    <s v="LITORAL"/>
    <s v="NO"/>
    <n v="126112024040"/>
    <d v="2017-10-13T00:00:00"/>
    <d v="2019-10-13T00:00:00"/>
    <s v="ALMEJA"/>
    <s v="0251421H"/>
    <x v="1"/>
    <n v="72"/>
    <n v="72"/>
    <n v="40"/>
    <n v="2880"/>
    <s v="PACIFICO"/>
  </r>
  <r>
    <m/>
    <m/>
    <n v="9999999"/>
    <s v="SITIO EMB DESEM GENERICO"/>
    <n v="2607001951"/>
    <x v="27"/>
    <s v="SONORA"/>
    <n v="2607"/>
    <x v="1"/>
    <s v="MENORES"/>
    <s v="YH071843"/>
    <d v="2004-05-05T00:00:00"/>
    <s v="OFICINA"/>
    <n v="9999999"/>
    <s v="NO DISPONIBLE"/>
    <n v="0"/>
    <s v="MAY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2240"/>
    <n v="0"/>
    <n v="6"/>
    <n v="13440"/>
    <s v="PACIFICO"/>
  </r>
  <r>
    <m/>
    <m/>
    <n v="2607014"/>
    <s v="REC PORTUARIO"/>
    <n v="2607002348"/>
    <x v="16"/>
    <s v="SONORA"/>
    <n v="2607"/>
    <x v="1"/>
    <s v="MENORES"/>
    <s v="B0217826"/>
    <d v="2006-05-05T00:00:00"/>
    <s v="OFICINA"/>
    <n v="2607032"/>
    <s v="LA RINCONADA"/>
    <n v="1"/>
    <s v="MAYO"/>
    <x v="16"/>
    <d v="2006-05-03T00:00:00"/>
    <d v="2006-05-05T00:00:00"/>
    <n v="2"/>
    <n v="3"/>
    <n v="3"/>
    <s v="NO DISPONIBLE"/>
    <s v="SÃ"/>
    <n v="126000000000"/>
    <d v="2009-07-27T00:00:00"/>
    <d v="2009-07-27T00:00:00"/>
    <s v="ALMEJA"/>
    <s v="0251421H"/>
    <x v="1"/>
    <n v="2000"/>
    <n v="2000"/>
    <n v="6"/>
    <n v="12000"/>
    <s v="PACIFICO"/>
  </r>
  <r>
    <m/>
    <m/>
    <n v="2609006"/>
    <s v="BAHIA YAVAROS"/>
    <n v="2609001215"/>
    <x v="5"/>
    <s v="SONORA"/>
    <n v="2609"/>
    <x v="2"/>
    <s v="MENORES"/>
    <s v="BA1092892"/>
    <d v="2017-05-05T00:00:00"/>
    <s v="OFICINA"/>
    <n v="2609006"/>
    <s v="BAHIA YAVAROS"/>
    <n v="3"/>
    <s v="MAYO"/>
    <x v="11"/>
    <d v="2017-05-03T00:00:00"/>
    <d v="2017-05-05T00:00:00"/>
    <n v="2"/>
    <n v="3"/>
    <n v="9"/>
    <s v="BAHIA"/>
    <s v="NO"/>
    <n v="126096024033"/>
    <d v="2016-03-17T00:00:00"/>
    <d v="2018-03-17T00:00:00"/>
    <s v="ALMEJA"/>
    <s v="0251421H"/>
    <x v="1"/>
    <n v="1000"/>
    <n v="1000"/>
    <n v="9"/>
    <n v="9000"/>
    <s v="PACIFICO"/>
  </r>
  <r>
    <m/>
    <m/>
    <n v="2612001"/>
    <s v="PUERTO LIBERTAD"/>
    <n v="2611002433"/>
    <x v="12"/>
    <s v="SONORA"/>
    <n v="2612"/>
    <x v="3"/>
    <s v="MENORES"/>
    <s v="BE000229596"/>
    <d v="2020-05-05T00:00:00"/>
    <s v="EN LINEA"/>
    <n v="2612001"/>
    <s v="PUERTO LIBERTAD"/>
    <n v="4"/>
    <s v="MAYO"/>
    <x v="6"/>
    <d v="2020-05-02T00:00:00"/>
    <d v="2020-05-04T00:00:00"/>
    <n v="2"/>
    <n v="3"/>
    <n v="12"/>
    <s v="LITORAL"/>
    <s v="NO"/>
    <n v="126112024040"/>
    <d v="2020-01-16T00:00:00"/>
    <d v="2024-01-16T00:00:00"/>
    <s v="ALMEJA"/>
    <s v="0251421H"/>
    <x v="1"/>
    <n v="45"/>
    <n v="45"/>
    <n v="50"/>
    <n v="2250"/>
    <s v="PACIFICO"/>
  </r>
  <r>
    <m/>
    <m/>
    <n v="2607002"/>
    <s v="BAHIA SAN JORGE"/>
    <n v="2607000201"/>
    <x v="7"/>
    <s v="SONORA"/>
    <n v="2607"/>
    <x v="1"/>
    <s v="MENORES"/>
    <s v="B0708686"/>
    <d v="2009-06-05T00:00:00"/>
    <s v="OFICINA"/>
    <n v="2607002"/>
    <s v="SAN JORGE"/>
    <n v="1"/>
    <s v="JUNIO"/>
    <x v="7"/>
    <d v="2009-06-05T00:00:00"/>
    <d v="2009-06-05T00:00:00"/>
    <n v="0"/>
    <n v="1"/>
    <n v="1"/>
    <s v="NO DISPONIBLE"/>
    <s v="NO"/>
    <n v="202004"/>
    <d v="2009-04-10T00:00:00"/>
    <d v="2009-04-10T00:00:00"/>
    <s v="ALMEJA"/>
    <s v="0251421H"/>
    <x v="1"/>
    <n v="4732"/>
    <n v="4732"/>
    <n v="30"/>
    <n v="141960"/>
    <s v="PACIFICO"/>
  </r>
  <r>
    <m/>
    <m/>
    <n v="2607015"/>
    <s v="LA CINITA"/>
    <n v="2607002348"/>
    <x v="16"/>
    <s v="SONORA"/>
    <n v="2607"/>
    <x v="1"/>
    <s v="MENORES"/>
    <s v="BA414895"/>
    <d v="2014-06-05T00:00:00"/>
    <s v="OFICINA"/>
    <n v="2607018"/>
    <s v="LA CINITA"/>
    <n v="0"/>
    <s v="JUNIO"/>
    <x v="1"/>
    <d v="2014-06-02T00:00:00"/>
    <d v="2014-06-04T00:00:00"/>
    <n v="2"/>
    <n v="3"/>
    <n v="1"/>
    <s v="BAHIA"/>
    <s v="NO"/>
    <n v="126013024006"/>
    <d v="2012-06-29T00:00:00"/>
    <d v="2014-06-28T00:00:00"/>
    <s v="ALMEJA"/>
    <s v="0251421H"/>
    <x v="1"/>
    <n v="1000"/>
    <n v="1000"/>
    <n v="9"/>
    <n v="9000"/>
    <s v="PACIFICO"/>
  </r>
  <r>
    <m/>
    <m/>
    <n v="2603001"/>
    <s v="GOLFO DE SANTA CLARA"/>
    <n v="2603000585"/>
    <x v="3"/>
    <s v="SONORA"/>
    <n v="2603"/>
    <x v="0"/>
    <s v="MENORES"/>
    <s v="BA1205200"/>
    <d v="2018-06-05T00:00:00"/>
    <s v="OFICINA"/>
    <n v="2603005"/>
    <s v="ZONA DE AMORTIGUAMIENTO (GOLFO SANTA CLARA)"/>
    <n v="2"/>
    <s v="JUNIO"/>
    <x v="3"/>
    <d v="2018-06-04T00:00:00"/>
    <d v="2018-06-05T00:00:00"/>
    <n v="1"/>
    <n v="2"/>
    <m/>
    <s v="LITORAL"/>
    <s v="NO"/>
    <s v="126039024010-1"/>
    <d v="2016-09-01T00:00:00"/>
    <d v="2020-09-01T00:00:00"/>
    <s v="ALMEJA"/>
    <s v="0250522H"/>
    <x v="0"/>
    <n v="1000"/>
    <n v="0"/>
    <n v="6.5"/>
    <n v="6500"/>
    <s v="PACIFICO"/>
  </r>
  <r>
    <m/>
    <m/>
    <n v="2603001"/>
    <s v="GOLFO DE SANTA CLARA"/>
    <n v="2603000585"/>
    <x v="3"/>
    <s v="SONORA"/>
    <n v="2603"/>
    <x v="0"/>
    <s v="MENORES"/>
    <s v="BA1205200"/>
    <d v="2018-06-05T00:00:00"/>
    <s v="OFICINA"/>
    <n v="2603005"/>
    <s v="ZONA DE AMORTIGUAMIENTO (GOLFO SANTA CLARA)"/>
    <n v="2"/>
    <s v="JUNIO"/>
    <x v="3"/>
    <d v="2018-06-04T00:00:00"/>
    <d v="2018-06-05T00:00:00"/>
    <n v="1"/>
    <n v="2"/>
    <m/>
    <s v="LITORAL"/>
    <s v="NO"/>
    <s v="126039024010-2"/>
    <d v="2016-09-01T00:00:00"/>
    <d v="2020-09-01T00:00:00"/>
    <s v="ALMEJA"/>
    <s v="0250522H"/>
    <x v="0"/>
    <n v="1000"/>
    <n v="0"/>
    <n v="6.5"/>
    <n v="6500"/>
    <s v="PACIFICO"/>
  </r>
  <r>
    <m/>
    <m/>
    <n v="2602014"/>
    <s v="PAREDON COLORADO"/>
    <n v="2602001444"/>
    <x v="20"/>
    <s v="SONORA"/>
    <n v="2602"/>
    <x v="4"/>
    <s v="MENORES"/>
    <s v="B0358087"/>
    <d v="2013-07-05T00:00:00"/>
    <s v="OFICINA"/>
    <n v="2602014"/>
    <s v="SIARIC A BAHIA DE LOBOS"/>
    <n v="10"/>
    <s v="JULIO"/>
    <x v="0"/>
    <d v="2013-07-03T00:00:00"/>
    <d v="2013-07-05T00:00:00"/>
    <n v="2"/>
    <n v="3"/>
    <n v="30"/>
    <s v="BAHIA"/>
    <s v="NO"/>
    <n v="12602124020"/>
    <d v="2012-03-24T00:00:00"/>
    <d v="2014-03-23T00:00:00"/>
    <s v="ALMEJA"/>
    <s v="0251421H"/>
    <x v="1"/>
    <n v="12500"/>
    <n v="12500"/>
    <n v="2"/>
    <n v="25000"/>
    <s v="PACIFICO"/>
  </r>
  <r>
    <m/>
    <m/>
    <n v="2607011"/>
    <s v="LA PINTA"/>
    <n v="2607602949"/>
    <x v="2"/>
    <s v="SONORA"/>
    <n v="2607"/>
    <x v="1"/>
    <s v="MENORES"/>
    <s v="BE000004275"/>
    <d v="2016-07-05T00:00:00"/>
    <s v="EN LINEA"/>
    <n v="2607010"/>
    <s v="EL DESEMBOQUE"/>
    <n v="1"/>
    <s v="JULIO"/>
    <x v="2"/>
    <d v="2016-07-02T00:00:00"/>
    <d v="2016-07-05T00:00:00"/>
    <n v="3"/>
    <n v="4"/>
    <n v="4"/>
    <s v="BAHIA"/>
    <s v="NO"/>
    <s v="PPF/DGOPA-002/2015"/>
    <d v="2015-01-13T00:00:00"/>
    <d v="2017-01-19T00:00:00"/>
    <s v="ALMEJA"/>
    <s v="0251421H"/>
    <x v="1"/>
    <n v="700"/>
    <n v="700"/>
    <n v="13"/>
    <n v="9100"/>
    <s v="PACIFICO"/>
  </r>
  <r>
    <m/>
    <m/>
    <n v="2603001"/>
    <s v="GOLFO DE SANTA CLARA"/>
    <n v="2603003548"/>
    <x v="0"/>
    <s v="SONORA"/>
    <n v="2603"/>
    <x v="0"/>
    <s v="MENORES"/>
    <s v="BA1095392"/>
    <d v="2017-07-05T00:00:00"/>
    <s v="OFICINA"/>
    <n v="2603005"/>
    <s v="ZONA DE AMORTIGUAMIENTO (GOLFO SANTA CLARA)"/>
    <n v="1"/>
    <s v="JULIO"/>
    <x v="11"/>
    <d v="2017-07-05T00:00:00"/>
    <d v="2017-07-05T00:00:00"/>
    <n v="0"/>
    <n v="1"/>
    <m/>
    <s v="LITORAL"/>
    <s v="NO"/>
    <s v="12603924018-8"/>
    <d v="2015-10-25T00:00:00"/>
    <d v="2018-10-25T00:00:00"/>
    <s v="ALMEJA"/>
    <s v="0250522H"/>
    <x v="0"/>
    <n v="3000"/>
    <n v="0"/>
    <n v="6"/>
    <n v="18000"/>
    <s v="PACIFICO"/>
  </r>
  <r>
    <m/>
    <m/>
    <n v="2603001"/>
    <s v="GOLFO DE SANTA CLARA"/>
    <n v="2603003530"/>
    <x v="6"/>
    <s v="SONORA"/>
    <n v="2603"/>
    <x v="0"/>
    <s v="MENORES"/>
    <s v="BA1316165"/>
    <d v="2018-07-05T00:00:00"/>
    <s v="OFICINA"/>
    <n v="2603005"/>
    <s v="ZONA DE AMORTIGUAMIENTO (GOLFO SANTA CLARA)"/>
    <n v="1"/>
    <s v="JULIO"/>
    <x v="3"/>
    <d v="2018-07-04T00:00:00"/>
    <d v="2018-07-05T00:00:00"/>
    <n v="1"/>
    <n v="2"/>
    <m/>
    <s v="LITORAL"/>
    <s v="NO"/>
    <n v="1260390240187"/>
    <d v="2015-06-12T00:00:00"/>
    <d v="2020-06-12T00:00:00"/>
    <s v="ALMEJA"/>
    <s v="0250522H"/>
    <x v="0"/>
    <n v="700"/>
    <n v="0"/>
    <n v="7"/>
    <n v="4900"/>
    <s v="PACIFICO"/>
  </r>
  <r>
    <m/>
    <m/>
    <n v="2603001"/>
    <s v="GOLFO DE SANTA CLARA"/>
    <n v="2603003548"/>
    <x v="0"/>
    <s v="SONORA"/>
    <n v="2603"/>
    <x v="0"/>
    <s v="MENORES"/>
    <s v="BA1316175"/>
    <d v="2018-07-05T00:00:00"/>
    <s v="OFICINA"/>
    <n v="2603005"/>
    <s v="ZONA DE AMORTIGUAMIENTO (GOLFO SANTA CLARA)"/>
    <n v="1"/>
    <s v="JULIO"/>
    <x v="3"/>
    <d v="2018-07-05T00:00:00"/>
    <d v="2018-07-05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12001"/>
    <s v="PUERTO LIBERTAD"/>
    <n v="2611002433"/>
    <x v="12"/>
    <s v="SONORA"/>
    <n v="2612"/>
    <x v="3"/>
    <s v="MENORES"/>
    <s v="BA1204000"/>
    <d v="2018-07-05T00:00:00"/>
    <s v="OFICINA"/>
    <n v="2612001"/>
    <s v="PUERTO LIBERTAD"/>
    <n v="4"/>
    <s v="JULIO"/>
    <x v="3"/>
    <d v="2018-07-03T00:00:00"/>
    <d v="2018-07-05T00:00:00"/>
    <n v="2"/>
    <n v="3"/>
    <n v="12"/>
    <s v="LITORAL"/>
    <s v="NO"/>
    <n v="126112024040"/>
    <d v="2017-10-13T00:00:00"/>
    <d v="2019-10-13T00:00:00"/>
    <s v="ALMEJA"/>
    <s v="0251421H"/>
    <x v="1"/>
    <n v="126"/>
    <n v="126"/>
    <n v="40"/>
    <n v="5040"/>
    <s v="PACIFICO"/>
  </r>
  <r>
    <m/>
    <m/>
    <n v="2603001"/>
    <s v="GOLFO DE SANTA CLARA"/>
    <n v="2603003548"/>
    <x v="0"/>
    <s v="SONORA"/>
    <n v="2603"/>
    <x v="0"/>
    <s v="MENORES"/>
    <s v="BA1346866"/>
    <d v="2019-07-05T00:00:00"/>
    <s v="OFICINA"/>
    <n v="2603005"/>
    <s v="ZONA DE AMORTIGUAMIENTO (GOLFO SANTA CLARA)"/>
    <n v="1"/>
    <s v="JULIO"/>
    <x v="5"/>
    <d v="2019-07-05T00:00:00"/>
    <d v="2019-07-05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12001"/>
    <s v="PUERTO LIBERTAD"/>
    <n v="2611002433"/>
    <x v="12"/>
    <s v="SONORA"/>
    <n v="2612"/>
    <x v="3"/>
    <s v="MENORES"/>
    <s v="BE000119564"/>
    <d v="2019-07-05T00:00:00"/>
    <s v="EN LINEA"/>
    <n v="2612001"/>
    <s v="PUERTO LIBERTAD"/>
    <n v="3"/>
    <s v="JULIO"/>
    <x v="5"/>
    <d v="2019-07-02T00:00:00"/>
    <d v="2019-07-04T00:00:00"/>
    <n v="2"/>
    <n v="3"/>
    <n v="9"/>
    <s v="LITORAL"/>
    <s v="NO"/>
    <n v="126112024040"/>
    <d v="2017-10-13T00:00:00"/>
    <d v="2019-10-13T00:00:00"/>
    <s v="ALMEJA"/>
    <s v="0251421H"/>
    <x v="1"/>
    <n v="158"/>
    <n v="158"/>
    <n v="40"/>
    <n v="6320"/>
    <s v="PACIFICO"/>
  </r>
  <r>
    <m/>
    <m/>
    <n v="2703039"/>
    <s v="LAGUNA LAS FLORES Y GOLFO DE MEXICO"/>
    <n v="2607002348"/>
    <x v="16"/>
    <s v="SONORA"/>
    <n v="2607"/>
    <x v="1"/>
    <s v="MENORES"/>
    <s v="YH186261"/>
    <d v="2000-08-05T00:00:00"/>
    <s v="OFICINA"/>
    <n v="1300019"/>
    <s v="ALLENDE"/>
    <n v="1"/>
    <s v="AGOSTO"/>
    <x v="14"/>
    <d v="2365-08-10T00:00:00"/>
    <d v="2365-08-10T00:00:00"/>
    <n v="0"/>
    <n v="1"/>
    <n v="1"/>
    <s v="NO DISPONIBLE"/>
    <s v="NO"/>
    <s v="N/D"/>
    <d v="3070-08-27T00:00:00"/>
    <d v="3070-08-27T00:00:00"/>
    <s v="ALMEJA"/>
    <s v="0251421H"/>
    <x v="1"/>
    <n v="2000"/>
    <n v="2000"/>
    <n v="5"/>
    <n v="10000"/>
    <s v="PACIFICO"/>
  </r>
  <r>
    <m/>
    <m/>
    <n v="2602048"/>
    <s v="PAREDON COLORADO"/>
    <n v="2602000966"/>
    <x v="29"/>
    <s v="SONORA"/>
    <n v="2602"/>
    <x v="4"/>
    <s v="MENORES"/>
    <s v="BY452231"/>
    <d v="2008-08-05T00:00:00"/>
    <s v="OFICINA"/>
    <n v="2602002"/>
    <s v="BAHIA TOBARI"/>
    <n v="14"/>
    <s v="AGOSTO"/>
    <x v="10"/>
    <d v="2008-08-03T00:00:00"/>
    <d v="2008-08-05T00:00:00"/>
    <n v="2"/>
    <n v="3"/>
    <n v="42"/>
    <s v="NO DISPONIBLE"/>
    <s v="NO"/>
    <m/>
    <d v="2007-06-20T00:00:00"/>
    <d v="2007-06-20T00:00:00"/>
    <s v="ALMEJA"/>
    <s v="0251421H"/>
    <x v="1"/>
    <n v="6000"/>
    <n v="6000"/>
    <n v="2"/>
    <n v="12000"/>
    <s v="PACIFICO"/>
  </r>
  <r>
    <m/>
    <m/>
    <n v="2603001"/>
    <s v="GOLFO DE SANTA CLARA"/>
    <n v="2603003548"/>
    <x v="0"/>
    <s v="SONORA"/>
    <n v="2603"/>
    <x v="0"/>
    <s v="MENORES"/>
    <s v="BA853148"/>
    <d v="2016-08-05T00:00:00"/>
    <s v="OFICINA"/>
    <n v="2603005"/>
    <s v="ZONA DE AMORTIGUAMIENTO (GOLFO SANTA CLARA)"/>
    <n v="1"/>
    <s v="AGOSTO"/>
    <x v="2"/>
    <d v="2016-08-02T00:00:00"/>
    <d v="2016-08-04T00:00:00"/>
    <n v="2"/>
    <n v="3"/>
    <m/>
    <s v="LITORAL"/>
    <s v="NO"/>
    <s v="12603924018-8"/>
    <d v="2015-10-25T00:00:00"/>
    <d v="2017-10-25T00:00:00"/>
    <s v="ALMEJA"/>
    <s v="0250522H"/>
    <x v="0"/>
    <n v="2000"/>
    <n v="0"/>
    <n v="5"/>
    <n v="10000"/>
    <s v="PACIFICO"/>
  </r>
  <r>
    <m/>
    <m/>
    <n v="2603001"/>
    <s v="GOLFO DE SANTA CLARA"/>
    <n v="2603003530"/>
    <x v="6"/>
    <s v="SONORA"/>
    <n v="2603"/>
    <x v="0"/>
    <s v="MENORES"/>
    <s v="BA853149"/>
    <d v="2016-08-05T00:00:00"/>
    <s v="OFICINA"/>
    <n v="2603005"/>
    <s v="ZONA DE AMORTIGUAMIENTO (GOLFO SANTA CLARA)"/>
    <n v="1"/>
    <s v="AGOSTO"/>
    <x v="2"/>
    <d v="2016-08-02T00:00:00"/>
    <d v="2016-08-05T00:00:00"/>
    <n v="3"/>
    <n v="3"/>
    <m/>
    <s v="LITORAL"/>
    <s v="NO"/>
    <s v="126039024018-7"/>
    <d v="2015-10-12T00:00:00"/>
    <d v="2020-10-12T00:00:00"/>
    <s v="ALMEJA"/>
    <s v="0250522H"/>
    <x v="0"/>
    <n v="6000"/>
    <n v="0"/>
    <n v="5"/>
    <n v="30000"/>
    <s v="PACIFICO"/>
  </r>
  <r>
    <m/>
    <m/>
    <n v="2612001"/>
    <s v="PUERTO LIBERTAD"/>
    <n v="2611002433"/>
    <x v="12"/>
    <s v="SONORA"/>
    <n v="2612"/>
    <x v="3"/>
    <s v="MENORES"/>
    <s v="BE000128000"/>
    <d v="2019-08-05T00:00:00"/>
    <s v="EN LINEA"/>
    <n v="2612001"/>
    <s v="PUERTO LIBERTAD"/>
    <n v="3"/>
    <s v="AGOSTO"/>
    <x v="5"/>
    <d v="2019-08-02T00:00:00"/>
    <d v="2019-08-04T00:00:00"/>
    <n v="2"/>
    <n v="3"/>
    <n v="9"/>
    <s v="LITORAL"/>
    <s v="NO"/>
    <n v="126112024040"/>
    <d v="2017-10-13T00:00:00"/>
    <d v="2019-10-13T00:00:00"/>
    <s v="ALMEJA"/>
    <s v="0251421H"/>
    <x v="1"/>
    <n v="134"/>
    <n v="134"/>
    <n v="40"/>
    <n v="5360"/>
    <s v="PACIFICO"/>
  </r>
  <r>
    <m/>
    <m/>
    <n v="2603001"/>
    <s v="GOLFO DE SANTA CLARA"/>
    <n v="2603000585"/>
    <x v="3"/>
    <s v="SONORA"/>
    <n v="2603"/>
    <x v="0"/>
    <s v="MENORES"/>
    <s v="BE000258722"/>
    <d v="2020-08-05T00:00:00"/>
    <s v="EN LINEA"/>
    <n v="2603005"/>
    <s v="ZONA DE AMORTIGUAMIENTO (GOLFO SANTA CLARA)"/>
    <n v="1"/>
    <s v="AGOSTO"/>
    <x v="6"/>
    <d v="2020-08-05T00:00:00"/>
    <d v="2020-08-05T00:00:00"/>
    <n v="0"/>
    <n v="1"/>
    <m/>
    <s v="LITORAL"/>
    <s v="NO"/>
    <s v="126039024010-2"/>
    <d v="2016-09-01T00:00:00"/>
    <d v="2020-09-01T00:00:00"/>
    <s v="ALMEJA"/>
    <s v="0251421H"/>
    <x v="1"/>
    <n v="7000"/>
    <n v="7000"/>
    <n v="6.5"/>
    <n v="45500"/>
    <s v="PACIFICO"/>
  </r>
  <r>
    <m/>
    <m/>
    <n v="2607002"/>
    <s v="BAHIA SAN JORGE"/>
    <n v="2607000201"/>
    <x v="7"/>
    <s v="SONORA"/>
    <n v="2607"/>
    <x v="1"/>
    <s v="MENORES"/>
    <s v="B0708024"/>
    <d v="2008-09-05T00:00:00"/>
    <s v="OFICINA"/>
    <n v="2607002"/>
    <s v="SAN JORGE"/>
    <n v="1"/>
    <s v="SEPTIEMBRE"/>
    <x v="10"/>
    <d v="2008-09-05T00:00:00"/>
    <d v="2008-09-05T00:00:00"/>
    <n v="0"/>
    <n v="1"/>
    <n v="1"/>
    <s v="NO DISPONIBLE"/>
    <s v="NO"/>
    <n v="202004"/>
    <d v="2007-06-20T00:00:00"/>
    <d v="2007-06-20T00:00:00"/>
    <s v="ALMEJA"/>
    <s v="0251421H"/>
    <x v="1"/>
    <n v="3883"/>
    <n v="3883"/>
    <n v="24"/>
    <n v="93192"/>
    <s v="PACIFICO"/>
  </r>
  <r>
    <m/>
    <m/>
    <s v="NULL"/>
    <s v="NULL"/>
    <n v="2607602949"/>
    <x v="2"/>
    <s v="SONORA"/>
    <n v="2607"/>
    <x v="1"/>
    <s v="COSECHA"/>
    <s v="C0173205"/>
    <d v="2017-09-05T00:00:00"/>
    <s v="OFICINA"/>
    <s v="NULL"/>
    <s v="NULL"/>
    <n v="0"/>
    <s v="SEPTIEMBRE"/>
    <x v="11"/>
    <d v="2017-09-05T00:00:00"/>
    <d v="2017-09-05T00:00:00"/>
    <n v="0"/>
    <n v="0"/>
    <m/>
    <s v="NULL"/>
    <s v="NULL"/>
    <s v="PAF/DGOPA-039/2015"/>
    <d v="2015-03-30T00:00:00"/>
    <d v="2015-03-30T00:00:00"/>
    <s v="ALMEJA"/>
    <s v="0251439H"/>
    <x v="2"/>
    <n v="600"/>
    <n v="600"/>
    <n v="15"/>
    <n v="9000"/>
    <s v="PACIFICO"/>
  </r>
  <r>
    <m/>
    <m/>
    <n v="2603001"/>
    <s v="GOLFO DE SANTA CLARA"/>
    <n v="2603000809"/>
    <x v="35"/>
    <s v="SONORA"/>
    <n v="2603"/>
    <x v="0"/>
    <s v="MENORES"/>
    <s v="BA1117262"/>
    <d v="2017-09-05T00:00:00"/>
    <s v="OFICINA"/>
    <n v="2603005"/>
    <s v="ZONA DE AMORTIGUAMIENTO (GOLFO SANTA CLARA)"/>
    <n v="1"/>
    <s v="SEPTIEMBRE"/>
    <x v="11"/>
    <d v="2017-09-03T00:00:00"/>
    <d v="2017-09-04T00:00:00"/>
    <n v="1"/>
    <n v="2"/>
    <m/>
    <s v="LITORAL"/>
    <s v="NO"/>
    <s v="126039024010-4"/>
    <d v="2015-06-12T00:00:00"/>
    <d v="2020-06-12T00:00:00"/>
    <s v="ALMEJA"/>
    <s v="0250522H"/>
    <x v="0"/>
    <n v="5000"/>
    <n v="0"/>
    <n v="6"/>
    <n v="30000"/>
    <s v="PACIFICO"/>
  </r>
  <r>
    <m/>
    <m/>
    <n v="2609006"/>
    <s v="BAHIA YAVAROS"/>
    <n v="2609001215"/>
    <x v="5"/>
    <s v="SONORA"/>
    <n v="2609"/>
    <x v="2"/>
    <s v="MENORES"/>
    <s v="BE000138916"/>
    <d v="2019-09-05T00:00:00"/>
    <s v="EN LINEA"/>
    <n v="2609006"/>
    <s v="BAHIA YAVAROS"/>
    <n v="2"/>
    <s v="SEPTIEMBRE"/>
    <x v="5"/>
    <d v="2019-09-05T00:00:00"/>
    <d v="2019-09-05T00:00:00"/>
    <n v="0"/>
    <n v="1"/>
    <n v="2"/>
    <s v="LITORAL"/>
    <s v="NO"/>
    <n v="126096024033"/>
    <d v="2018-06-19T00:00:00"/>
    <d v="2020-06-19T00:00:00"/>
    <s v="ALMEJA"/>
    <s v="0251421H"/>
    <x v="1"/>
    <n v="1500"/>
    <n v="1500"/>
    <n v="5"/>
    <n v="7500"/>
    <s v="PACIFICO"/>
  </r>
  <r>
    <m/>
    <m/>
    <n v="2609006"/>
    <s v="BAHIA YAVAROS"/>
    <n v="2609001215"/>
    <x v="5"/>
    <s v="SONORA"/>
    <n v="2609"/>
    <x v="2"/>
    <s v="MENORES"/>
    <s v="BE000138965"/>
    <d v="2019-09-05T00:00:00"/>
    <s v="EN LINEA"/>
    <n v="2609006"/>
    <s v="BAHIA YAVAROS"/>
    <n v="2"/>
    <s v="SEPTIEMBRE"/>
    <x v="5"/>
    <d v="2019-09-03T00:00:00"/>
    <d v="2019-09-05T00:00:00"/>
    <n v="2"/>
    <n v="3"/>
    <n v="6"/>
    <s v="LITORAL"/>
    <s v="NO"/>
    <n v="126096024033"/>
    <d v="2018-06-19T00:00:00"/>
    <d v="2020-06-19T00:00:00"/>
    <s v="ALMEJA"/>
    <s v="0251421H"/>
    <x v="1"/>
    <n v="1500"/>
    <n v="1500"/>
    <n v="5"/>
    <n v="7500"/>
    <s v="PACIFICO"/>
  </r>
  <r>
    <m/>
    <m/>
    <n v="2603001"/>
    <s v="GOLFO DE SANTA CLARA"/>
    <n v="2603003548"/>
    <x v="0"/>
    <s v="SONORA"/>
    <n v="2603"/>
    <x v="0"/>
    <s v="MENORES"/>
    <s v="BA1347159"/>
    <d v="2019-09-05T00:00:00"/>
    <s v="OFICINA"/>
    <n v="2603005"/>
    <s v="ZONA DE AMORTIGUAMIENTO (GOLFO SANTA CLARA)"/>
    <n v="1"/>
    <s v="SEPTIEMBRE"/>
    <x v="5"/>
    <d v="2019-09-05T00:00:00"/>
    <d v="2019-09-05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12001"/>
    <s v="PUERTO LIBERTAD"/>
    <n v="2611002433"/>
    <x v="12"/>
    <s v="SONORA"/>
    <n v="2612"/>
    <x v="3"/>
    <s v="MENORES"/>
    <s v="BE000138786"/>
    <d v="2019-09-05T00:00:00"/>
    <s v="EN LINEA"/>
    <n v="2612001"/>
    <s v="PUERTO LIBERTAD"/>
    <n v="4"/>
    <s v="SEPTIEMBRE"/>
    <x v="5"/>
    <d v="2019-09-03T00:00:00"/>
    <d v="2019-09-05T00:00:00"/>
    <n v="2"/>
    <n v="3"/>
    <n v="12"/>
    <s v="LITORAL"/>
    <s v="NO"/>
    <n v="126112024040"/>
    <d v="2017-10-13T00:00:00"/>
    <d v="2019-10-13T00:00:00"/>
    <s v="ALMEJA"/>
    <s v="0251421H"/>
    <x v="1"/>
    <n v="112"/>
    <n v="112"/>
    <n v="40"/>
    <n v="4480"/>
    <s v="PACIFICO"/>
  </r>
  <r>
    <m/>
    <m/>
    <n v="2607014"/>
    <s v="REC PORTUARIO"/>
    <n v="2607002348"/>
    <x v="16"/>
    <s v="SONORA"/>
    <n v="2607"/>
    <x v="1"/>
    <s v="MENORES"/>
    <s v="B0450877"/>
    <d v="2007-10-05T00:00:00"/>
    <s v="OFICINA"/>
    <n v="2607031"/>
    <s v="ESTERO ALMEJAS"/>
    <n v="1"/>
    <s v="OCTUBRE"/>
    <x v="12"/>
    <d v="2007-10-02T00:00:00"/>
    <d v="2007-10-05T00:00:00"/>
    <n v="3"/>
    <n v="3"/>
    <n v="3"/>
    <s v="NO DISPONIBLE"/>
    <s v="NO"/>
    <n v="126000000000"/>
    <d v="2006-02-28T00:00:00"/>
    <d v="2006-02-28T00:00:00"/>
    <s v="ALMEJA"/>
    <s v="0251421H"/>
    <x v="1"/>
    <n v="2000"/>
    <n v="2000"/>
    <n v="6"/>
    <n v="12000"/>
    <s v="PACIFICO"/>
  </r>
  <r>
    <m/>
    <m/>
    <n v="2607002"/>
    <s v="BAHIA SAN JORGE"/>
    <n v="2607000201"/>
    <x v="7"/>
    <s v="SONORA"/>
    <n v="2607"/>
    <x v="1"/>
    <s v="MENORES"/>
    <s v="B0827998"/>
    <d v="2009-10-05T00:00:00"/>
    <s v="OFICINA"/>
    <n v="2607002"/>
    <s v="SAN JORGE"/>
    <n v="1"/>
    <s v="OCTUBRE"/>
    <x v="7"/>
    <d v="2009-10-04T00:00:00"/>
    <d v="2009-10-05T00:00:00"/>
    <n v="1"/>
    <n v="2"/>
    <n v="2"/>
    <s v="NO DISPONIBLE"/>
    <s v="NO"/>
    <n v="202004"/>
    <d v="2009-07-27T00:00:00"/>
    <d v="2009-07-27T00:00:00"/>
    <s v="ALMEJA"/>
    <s v="0251421H"/>
    <x v="1"/>
    <n v="3928"/>
    <n v="3928"/>
    <n v="30"/>
    <n v="117840"/>
    <s v="PACIFICO"/>
  </r>
  <r>
    <m/>
    <m/>
    <n v="2607015"/>
    <s v="LA CINITA"/>
    <n v="2607002348"/>
    <x v="16"/>
    <s v="SONORA"/>
    <n v="2607"/>
    <x v="1"/>
    <s v="MENORES"/>
    <s v="B1012026"/>
    <d v="2010-10-05T00:00:00"/>
    <s v="OFICINA"/>
    <n v="2607018"/>
    <s v="LA CINITA"/>
    <n v="1"/>
    <s v="OCTUBRE"/>
    <x v="17"/>
    <d v="2010-10-03T00:00:00"/>
    <d v="2010-10-06T00:00:00"/>
    <n v="3"/>
    <n v="3"/>
    <n v="3"/>
    <s v="LITORAL"/>
    <s v="NO"/>
    <n v="1260703024006"/>
    <d v="2010-05-06T00:00:00"/>
    <d v="2012-05-06T00:00:00"/>
    <s v="ALMEJA"/>
    <s v="0251421H"/>
    <x v="1"/>
    <n v="600"/>
    <n v="600"/>
    <n v="6"/>
    <n v="3600"/>
    <s v="PACIFICO"/>
  </r>
  <r>
    <m/>
    <m/>
    <n v="2603001"/>
    <s v="GOLFO DE SANTA CLARA"/>
    <n v="2603003548"/>
    <x v="0"/>
    <s v="SONORA"/>
    <n v="2603"/>
    <x v="0"/>
    <s v="MENORES"/>
    <s v="BA1117247"/>
    <d v="2017-10-05T00:00:00"/>
    <s v="OFICINA"/>
    <n v="2603005"/>
    <s v="ZONA DE AMORTIGUAMIENTO (GOLFO SANTA CLARA)"/>
    <n v="1"/>
    <s v="OCTUBRE"/>
    <x v="11"/>
    <d v="2017-10-05T00:00:00"/>
    <d v="2017-10-05T00:00:00"/>
    <n v="0"/>
    <n v="1"/>
    <m/>
    <s v="LITORAL"/>
    <s v="NO"/>
    <s v="126039024018-8"/>
    <d v="2015-10-25T00:00:00"/>
    <d v="2017-10-25T00:00:00"/>
    <s v="ALMEJA"/>
    <s v="0250522H"/>
    <x v="0"/>
    <n v="1300"/>
    <n v="0"/>
    <n v="6"/>
    <n v="7800"/>
    <s v="PACIFICO"/>
  </r>
  <r>
    <m/>
    <m/>
    <n v="2603001"/>
    <s v="GOLFO DE SANTA CLARA"/>
    <n v="2603003548"/>
    <x v="0"/>
    <s v="SONORA"/>
    <n v="2603"/>
    <x v="0"/>
    <s v="MENORES"/>
    <s v="BA1316342"/>
    <d v="2018-10-05T00:00:00"/>
    <s v="OFICINA"/>
    <n v="2603005"/>
    <s v="ZONA DE AMORTIGUAMIENTO (GOLFO SANTA CLARA)"/>
    <n v="1"/>
    <s v="OCTUBRE"/>
    <x v="3"/>
    <d v="2018-10-05T00:00:00"/>
    <d v="2018-10-05T00:00:00"/>
    <n v="0"/>
    <n v="1"/>
    <m/>
    <s v="LITORAL"/>
    <s v="NO"/>
    <s v="126039024018-8"/>
    <d v="2017-11-01T00:00:00"/>
    <d v="2019-11-01T00:00:00"/>
    <s v="ALMEJA"/>
    <s v="0250522H"/>
    <x v="0"/>
    <n v="3500"/>
    <n v="0"/>
    <n v="7"/>
    <n v="24500"/>
    <s v="PACIFICO"/>
  </r>
  <r>
    <m/>
    <m/>
    <n v="2603001"/>
    <s v="GOLFO DE SANTA CLARA"/>
    <n v="2603000304"/>
    <x v="19"/>
    <s v="SONORA"/>
    <n v="2603"/>
    <x v="0"/>
    <s v="MENORES"/>
    <s v="BA1316373"/>
    <d v="2018-10-05T00:00:00"/>
    <s v="OFICINA"/>
    <n v="2603005"/>
    <s v="ZONA DE AMORTIGUAMIENTO (GOLFO SANTA CLARA)"/>
    <n v="1"/>
    <s v="OCTUBRE"/>
    <x v="3"/>
    <d v="2018-10-03T00:00:00"/>
    <d v="2018-10-05T00:00:00"/>
    <n v="2"/>
    <n v="2"/>
    <m/>
    <s v="LITORAL"/>
    <s v="NO"/>
    <n v="126039024018"/>
    <d v="2016-10-06T00:00:00"/>
    <d v="2018-10-06T00:00:00"/>
    <s v="ALMEJA"/>
    <s v="0250522H"/>
    <x v="0"/>
    <n v="5000"/>
    <n v="0"/>
    <n v="6"/>
    <n v="30000"/>
    <s v="PACIFICO"/>
  </r>
  <r>
    <m/>
    <m/>
    <n v="2603001"/>
    <s v="GOLFO DE SANTA CLARA"/>
    <n v="2603000585"/>
    <x v="3"/>
    <s v="SONORA"/>
    <n v="2603"/>
    <x v="0"/>
    <s v="MENORES"/>
    <s v="BA1316399"/>
    <d v="2018-10-05T00:00:00"/>
    <s v="OFICINA"/>
    <n v="2603005"/>
    <s v="ZONA DE AMORTIGUAMIENTO (GOLFO SANTA CLARA)"/>
    <n v="2"/>
    <s v="OCTUBRE"/>
    <x v="3"/>
    <d v="2018-10-05T00:00:00"/>
    <d v="2018-10-05T00:00:00"/>
    <n v="0"/>
    <n v="1"/>
    <m/>
    <s v="LITORAL"/>
    <s v="NO"/>
    <s v="126039024010-1"/>
    <d v="2018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A1316399"/>
    <d v="2018-10-05T00:00:00"/>
    <s v="OFICINA"/>
    <n v="2603005"/>
    <s v="ZONA DE AMORTIGUAMIENTO (GOLFO SANTA CLARA)"/>
    <n v="2"/>
    <s v="OCTUBRE"/>
    <x v="3"/>
    <d v="2018-10-05T00:00:00"/>
    <d v="2018-10-05T00:00:00"/>
    <n v="0"/>
    <n v="1"/>
    <m/>
    <s v="LITORAL"/>
    <s v="NO"/>
    <s v="126039024010-2"/>
    <d v="2018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3530"/>
    <x v="6"/>
    <s v="SONORA"/>
    <n v="2603"/>
    <x v="0"/>
    <s v="MENORES"/>
    <s v="BE000285746"/>
    <d v="2020-10-05T00:00:00"/>
    <s v="EN LINEA"/>
    <n v="2603005"/>
    <s v="ZONA DE AMORTIGUAMIENTO (GOLFO SANTA CLARA)"/>
    <n v="1"/>
    <s v="OCTUBRE"/>
    <x v="6"/>
    <d v="2020-10-04T00:00:00"/>
    <d v="2020-10-05T00:00:00"/>
    <n v="1"/>
    <n v="2"/>
    <m/>
    <s v="LITORAL"/>
    <s v="NO"/>
    <s v="126039024018-7"/>
    <d v="2020-09-25T00:00:00"/>
    <d v="2025-09-25T00:00:00"/>
    <s v="ALMEJA"/>
    <s v="0251421H"/>
    <x v="1"/>
    <n v="1000"/>
    <n v="1000"/>
    <n v="7"/>
    <n v="7000"/>
    <s v="PACIFICO"/>
  </r>
  <r>
    <m/>
    <m/>
    <n v="2612001"/>
    <s v="PUERTO LIBERTAD"/>
    <n v="2611002433"/>
    <x v="12"/>
    <s v="SONORA"/>
    <n v="2612"/>
    <x v="3"/>
    <s v="MENORES"/>
    <s v="BE000285855"/>
    <d v="2020-10-05T00:00:00"/>
    <s v="EN LINEA"/>
    <n v="2612001"/>
    <s v="PUERTO LIBERTAD"/>
    <n v="4"/>
    <s v="OCTUBRE"/>
    <x v="6"/>
    <d v="2020-10-02T00:00:00"/>
    <d v="2020-10-04T00:00:00"/>
    <n v="2"/>
    <n v="3"/>
    <n v="12"/>
    <s v="LITORAL"/>
    <s v="NO"/>
    <n v="126112024040"/>
    <d v="2020-01-16T00:00:00"/>
    <d v="2024-01-16T00:00:00"/>
    <s v="ALMEJA"/>
    <s v="0251421H"/>
    <x v="1"/>
    <n v="113"/>
    <n v="113"/>
    <n v="50"/>
    <n v="5650"/>
    <s v="PACIFICO"/>
  </r>
  <r>
    <m/>
    <m/>
    <n v="2602003"/>
    <s v="PAREDONCITO"/>
    <n v="2602009405"/>
    <x v="26"/>
    <s v="SONORA"/>
    <n v="2602"/>
    <x v="4"/>
    <s v="MENORES"/>
    <s v="BA1121217"/>
    <d v="2017-11-05T00:00:00"/>
    <s v="OFICINA"/>
    <n v="2602014"/>
    <s v="SIARIC A BAHIA DE LOBOS"/>
    <n v="6"/>
    <s v="NOVIEMBRE"/>
    <x v="11"/>
    <d v="2017-11-03T00:00:00"/>
    <d v="2017-11-05T00:00:00"/>
    <n v="2"/>
    <n v="3"/>
    <n v="18"/>
    <s v="BAHIA"/>
    <s v="NO"/>
    <n v="126021024010"/>
    <d v="2014-08-27T00:00:00"/>
    <d v="2018-08-27T00:00:00"/>
    <s v="ALMEJA"/>
    <s v="0251421H"/>
    <x v="1"/>
    <n v="6500"/>
    <n v="6500"/>
    <n v="3"/>
    <n v="19500"/>
    <s v="PACIFICO"/>
  </r>
  <r>
    <m/>
    <m/>
    <n v="2603001"/>
    <s v="GOLFO DE SANTA CLARA"/>
    <n v="2603003548"/>
    <x v="0"/>
    <s v="SONORA"/>
    <n v="2603"/>
    <x v="0"/>
    <s v="MENORES"/>
    <s v="BA1317514"/>
    <d v="2018-11-05T00:00:00"/>
    <s v="OFICINA"/>
    <n v="2603005"/>
    <s v="ZONA DE AMORTIGUAMIENTO (GOLFO SANTA CLARA)"/>
    <n v="1"/>
    <s v="NOVIEMBRE"/>
    <x v="3"/>
    <d v="2018-11-05T00:00:00"/>
    <d v="2018-11-05T00:00:00"/>
    <n v="0"/>
    <n v="1"/>
    <m/>
    <s v="LITORAL"/>
    <s v="NO"/>
    <s v="126039024018-8"/>
    <d v="2017-11-01T00:00:00"/>
    <d v="2019-11-01T00:00:00"/>
    <s v="ALMEJA"/>
    <s v="0250522H"/>
    <x v="0"/>
    <n v="5000"/>
    <n v="0"/>
    <n v="6"/>
    <n v="30000"/>
    <s v="PACIFICO"/>
  </r>
  <r>
    <m/>
    <m/>
    <n v="2612001"/>
    <s v="PUERTO LIBERTAD"/>
    <n v="2611002433"/>
    <x v="12"/>
    <s v="SONORA"/>
    <n v="2612"/>
    <x v="3"/>
    <s v="MENORES"/>
    <s v="BA1318276"/>
    <d v="2018-11-05T00:00:00"/>
    <s v="OFICINA"/>
    <n v="2612001"/>
    <s v="PUERTO LIBERTAD"/>
    <n v="3"/>
    <s v="NOVIEMBRE"/>
    <x v="3"/>
    <d v="2018-11-03T00:00:00"/>
    <d v="2018-11-05T00:00:00"/>
    <n v="2"/>
    <n v="3"/>
    <n v="9"/>
    <s v="LITORAL"/>
    <s v="NO"/>
    <n v="126112024040"/>
    <d v="2017-10-13T00:00:00"/>
    <d v="2019-10-13T00:00:00"/>
    <s v="ALMEJA"/>
    <s v="0251421H"/>
    <x v="1"/>
    <n v="269"/>
    <n v="269"/>
    <n v="40"/>
    <n v="10760"/>
    <s v="PACIFICO"/>
  </r>
  <r>
    <m/>
    <m/>
    <n v="9999999"/>
    <s v="SITIO EMB DESEM GENERICO"/>
    <n v="2603000114"/>
    <x v="9"/>
    <s v="SONORA"/>
    <n v="2603"/>
    <x v="0"/>
    <s v="MENORES"/>
    <s v="YH072786"/>
    <d v="2004-12-05T00:00:00"/>
    <s v="OFICINA"/>
    <n v="9999999"/>
    <s v="NO DISPONIBLE"/>
    <n v="1"/>
    <s v="MAY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1800"/>
    <n v="1800"/>
    <n v="10"/>
    <n v="18000"/>
    <s v="PACIFICO"/>
  </r>
  <r>
    <m/>
    <m/>
    <n v="2607002"/>
    <s v="BAHIA SAN JORGE"/>
    <n v="2607000201"/>
    <x v="7"/>
    <s v="SONORA"/>
    <n v="2607"/>
    <x v="1"/>
    <s v="MENORES"/>
    <s v="B0708331"/>
    <d v="2008-12-05T00:00:00"/>
    <s v="OFICINA"/>
    <n v="2607002"/>
    <s v="SAN JORGE"/>
    <n v="1"/>
    <s v="DICIEMBRE"/>
    <x v="10"/>
    <d v="2008-12-05T00:00:00"/>
    <d v="2008-12-05T00:00:00"/>
    <n v="0"/>
    <n v="1"/>
    <n v="1"/>
    <s v="NO DISPONIBLE"/>
    <s v="NO"/>
    <m/>
    <d v="2008-11-01T00:00:00"/>
    <d v="2008-11-01T00:00:00"/>
    <s v="ALMEJA"/>
    <s v="0251421H"/>
    <x v="1"/>
    <n v="4368"/>
    <n v="4368"/>
    <n v="29"/>
    <n v="126672"/>
    <s v="PACIFICO"/>
  </r>
  <r>
    <m/>
    <m/>
    <n v="2603001"/>
    <s v="GOLFO DE SANTA CLARA"/>
    <n v="2603000585"/>
    <x v="3"/>
    <s v="SONORA"/>
    <n v="2603"/>
    <x v="0"/>
    <s v="MENORES"/>
    <s v="BA724393"/>
    <d v="2015-12-05T00:00:00"/>
    <s v="OFICINA"/>
    <n v="2603005"/>
    <s v="ZONA DE AMORTIGUAMIENTO (GOLFO SANTA CLARA)"/>
    <n v="2"/>
    <s v="DICIEMBRE"/>
    <x v="8"/>
    <d v="2015-12-02T00:00:00"/>
    <d v="2015-12-05T00:00:00"/>
    <n v="3"/>
    <n v="3"/>
    <m/>
    <s v="LITORAL"/>
    <s v="NO"/>
    <s v="126039324010-1"/>
    <d v="2013-12-06T00:00:00"/>
    <d v="2015-12-05T00:00:00"/>
    <s v="ALMEJA"/>
    <s v="0250522H"/>
    <x v="0"/>
    <n v="700"/>
    <n v="0"/>
    <n v="7"/>
    <n v="4900"/>
    <s v="PACIFICO"/>
  </r>
  <r>
    <m/>
    <m/>
    <n v="2603001"/>
    <s v="GOLFO DE SANTA CLARA"/>
    <n v="2603000585"/>
    <x v="3"/>
    <s v="SONORA"/>
    <n v="2603"/>
    <x v="0"/>
    <s v="MENORES"/>
    <s v="BA724393"/>
    <d v="2015-12-05T00:00:00"/>
    <s v="OFICINA"/>
    <n v="2603005"/>
    <s v="ZONA DE AMORTIGUAMIENTO (GOLFO SANTA CLARA)"/>
    <n v="2"/>
    <s v="DICIEMBRE"/>
    <x v="8"/>
    <d v="2015-12-02T00:00:00"/>
    <d v="2015-12-05T00:00:00"/>
    <n v="3"/>
    <n v="3"/>
    <m/>
    <s v="LITORAL"/>
    <s v="NO"/>
    <s v="126039324010-2"/>
    <d v="2013-12-06T00:00:00"/>
    <d v="2015-12-05T00:00:00"/>
    <s v="ALMEJA"/>
    <s v="0250522H"/>
    <x v="0"/>
    <n v="800"/>
    <n v="0"/>
    <n v="7"/>
    <n v="5600"/>
    <s v="PACIFICO"/>
  </r>
  <r>
    <m/>
    <m/>
    <n v="2607011"/>
    <s v="LA PINTA"/>
    <n v="2607602949"/>
    <x v="2"/>
    <s v="SONORA"/>
    <n v="2607"/>
    <x v="1"/>
    <s v="MENORES"/>
    <s v="BE000010529"/>
    <d v="2016-12-05T00:00:00"/>
    <s v="EN LINEA"/>
    <n v="2607010"/>
    <s v="EL DESEMBOQUE"/>
    <n v="1"/>
    <s v="DICIEMBRE"/>
    <x v="2"/>
    <d v="2016-12-03T00:00:00"/>
    <d v="2016-12-05T00:00:00"/>
    <n v="2"/>
    <n v="3"/>
    <n v="3"/>
    <s v="BAHIA"/>
    <s v="NO"/>
    <s v="PPF/DGOPA-002/2015"/>
    <d v="2015-01-13T00:00:00"/>
    <d v="2017-01-19T00:00:00"/>
    <s v="ALMEJA"/>
    <s v="0251421H"/>
    <x v="1"/>
    <n v="800"/>
    <n v="800"/>
    <n v="13"/>
    <n v="10400"/>
    <s v="PACIFICO"/>
  </r>
  <r>
    <m/>
    <m/>
    <n v="9999999"/>
    <s v="SITIO EMB DESEM GENERICO"/>
    <n v="2603000114"/>
    <x v="9"/>
    <s v="SONORA"/>
    <n v="2603"/>
    <x v="0"/>
    <s v="MENORES"/>
    <s v="YH073253"/>
    <d v="2004-01-06T00:00:00"/>
    <s v="OFICINA"/>
    <n v="9999999"/>
    <s v="NO DISPONIBLE"/>
    <n v="1"/>
    <s v="JUNI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2000"/>
    <n v="2000"/>
    <n v="8"/>
    <n v="16000"/>
    <s v="PACIFICO"/>
  </r>
  <r>
    <m/>
    <m/>
    <n v="2607015"/>
    <s v="LA CINITA"/>
    <n v="2607002348"/>
    <x v="16"/>
    <s v="SONORA"/>
    <n v="2607"/>
    <x v="1"/>
    <s v="MENORES"/>
    <s v="BA363402"/>
    <d v="2014-01-06T00:00:00"/>
    <s v="OFICINA"/>
    <n v="2607018"/>
    <s v="LA CINITA"/>
    <n v="0"/>
    <s v="ENERO"/>
    <x v="1"/>
    <d v="2014-01-03T00:00:00"/>
    <d v="2014-01-05T00:00:00"/>
    <n v="2"/>
    <n v="3"/>
    <n v="1"/>
    <s v="BAHIA"/>
    <s v="NO"/>
    <n v="126013024006"/>
    <d v="2012-06-29T00:00:00"/>
    <d v="2014-06-28T00:00:00"/>
    <s v="ALMEJA"/>
    <s v="0251421H"/>
    <x v="1"/>
    <n v="2000"/>
    <n v="2000"/>
    <n v="9"/>
    <n v="18000"/>
    <s v="PACIFICO"/>
  </r>
  <r>
    <m/>
    <m/>
    <n v="2603001"/>
    <s v="GOLFO DE SANTA CLARA"/>
    <n v="2603000304"/>
    <x v="19"/>
    <s v="SONORA"/>
    <n v="2603"/>
    <x v="0"/>
    <s v="MENORES"/>
    <s v="BA1316372"/>
    <d v="2019-01-06T00:00:00"/>
    <s v="OFICINA"/>
    <n v="2603005"/>
    <s v="ZONA DE AMORTIGUAMIENTO (GOLFO SANTA CLARA)"/>
    <n v="1"/>
    <s v="ENERO"/>
    <x v="5"/>
    <d v="2019-01-04T00:00:00"/>
    <d v="2019-01-06T00:00:00"/>
    <n v="2"/>
    <n v="3"/>
    <m/>
    <s v="LITORAL"/>
    <s v="NO"/>
    <s v="126039024018-12"/>
    <d v="2015-10-06T00:00:00"/>
    <d v="2020-10-06T00:00:00"/>
    <s v="ALMEJA"/>
    <s v="0250522H"/>
    <x v="0"/>
    <n v="7000"/>
    <n v="0"/>
    <n v="6"/>
    <n v="42000"/>
    <s v="PACIFICO"/>
  </r>
  <r>
    <m/>
    <m/>
    <n v="2607015"/>
    <s v="LA CINITA"/>
    <n v="2607004203"/>
    <x v="30"/>
    <s v="SONORA"/>
    <n v="2607"/>
    <x v="1"/>
    <s v="MENORES"/>
    <s v="B0708532"/>
    <d v="2009-02-06T00:00:00"/>
    <s v="OFICINA"/>
    <n v="2607015"/>
    <s v="JAGUEY"/>
    <n v="3"/>
    <s v="FEBRERO"/>
    <x v="7"/>
    <d v="2009-02-05T00:00:00"/>
    <d v="2009-02-06T00:00:00"/>
    <n v="1"/>
    <n v="1"/>
    <n v="3"/>
    <s v="NO DISPONIBLE"/>
    <s v="NO"/>
    <m/>
    <d v="2009-04-10T00:00:00"/>
    <d v="2009-04-10T00:00:00"/>
    <s v="ALMEJA"/>
    <s v="0251421H"/>
    <x v="1"/>
    <n v="937"/>
    <n v="937"/>
    <n v="50"/>
    <n v="46850"/>
    <s v="PACIFICO"/>
  </r>
  <r>
    <m/>
    <m/>
    <n v="2607002"/>
    <s v="BAHIA SAN JORGE"/>
    <n v="2607000201"/>
    <x v="7"/>
    <s v="SONORA"/>
    <n v="2607"/>
    <x v="1"/>
    <s v="MENORES"/>
    <s v="B0708508"/>
    <d v="2009-02-06T00:00:00"/>
    <s v="OFICINA"/>
    <n v="2607002"/>
    <s v="SAN JORGE"/>
    <n v="1"/>
    <s v="FEBRERO"/>
    <x v="7"/>
    <d v="2009-02-06T00:00:00"/>
    <d v="2009-02-06T00:00:00"/>
    <n v="0"/>
    <n v="1"/>
    <n v="1"/>
    <s v="NO DISPONIBLE"/>
    <s v="NO"/>
    <n v="202004"/>
    <d v="2009-04-10T00:00:00"/>
    <d v="2009-04-10T00:00:00"/>
    <s v="ALMEJA"/>
    <s v="0251421H"/>
    <x v="1"/>
    <n v="2986"/>
    <n v="2986"/>
    <n v="28"/>
    <n v="83608"/>
    <s v="PACIFICO"/>
  </r>
  <r>
    <m/>
    <m/>
    <n v="2602003"/>
    <s v="PAREDONCITO"/>
    <n v="2602009405"/>
    <x v="26"/>
    <s v="SONORA"/>
    <n v="2602"/>
    <x v="4"/>
    <s v="MENORES"/>
    <s v="BA411790"/>
    <d v="2014-02-06T00:00:00"/>
    <s v="OFICINA"/>
    <n v="2602014"/>
    <s v="SIARIC A BAHIA DE LOBOS"/>
    <n v="5"/>
    <s v="FEBRERO"/>
    <x v="1"/>
    <d v="2014-02-04T00:00:00"/>
    <d v="2014-02-06T00:00:00"/>
    <n v="2"/>
    <n v="3"/>
    <n v="15"/>
    <s v="BAHIA"/>
    <s v="NO"/>
    <n v="126021024010"/>
    <d v="2012-03-25T00:00:00"/>
    <d v="2014-03-24T00:00:00"/>
    <s v="ALMEJA"/>
    <s v="0251421H"/>
    <x v="1"/>
    <n v="950"/>
    <n v="950"/>
    <n v="2"/>
    <n v="1900"/>
    <s v="PACIFICO"/>
  </r>
  <r>
    <m/>
    <m/>
    <n v="2602003"/>
    <s v="PAREDONCITO"/>
    <n v="2602009405"/>
    <x v="26"/>
    <s v="SONORA"/>
    <n v="2602"/>
    <x v="4"/>
    <s v="MENORES"/>
    <s v="BA419788"/>
    <d v="2015-02-06T00:00:00"/>
    <s v="OFICINA"/>
    <n v="2602014"/>
    <s v="SIARIC A BAHIA DE LOBOS"/>
    <n v="6"/>
    <s v="FEBRERO"/>
    <x v="8"/>
    <d v="2015-02-04T00:00:00"/>
    <d v="2015-02-06T00:00:00"/>
    <n v="2"/>
    <n v="3"/>
    <n v="18"/>
    <s v="BAHIA"/>
    <s v="NO"/>
    <n v="126021024010"/>
    <d v="2014-08-22T00:00:00"/>
    <d v="2015-08-22T00:00:00"/>
    <s v="ALMEJA"/>
    <s v="0251421H"/>
    <x v="1"/>
    <n v="3100"/>
    <n v="3100"/>
    <n v="3"/>
    <n v="9300"/>
    <s v="PACIFICO"/>
  </r>
  <r>
    <m/>
    <m/>
    <n v="2603001"/>
    <s v="GOLFO DE SANTA CLARA"/>
    <n v="2603003530"/>
    <x v="6"/>
    <s v="SONORA"/>
    <n v="2603"/>
    <x v="0"/>
    <s v="MENORES"/>
    <s v="BA1117325"/>
    <d v="2018-02-06T00:00:00"/>
    <s v="OFICINA"/>
    <n v="2603005"/>
    <s v="ZONA DE AMORTIGUAMIENTO (GOLFO SANTA CLARA)"/>
    <n v="1"/>
    <s v="FEBRERO"/>
    <x v="3"/>
    <d v="2018-02-05T00:00:00"/>
    <d v="2018-02-06T00:00:00"/>
    <n v="1"/>
    <n v="2"/>
    <m/>
    <s v="LITORAL"/>
    <s v="NO"/>
    <s v="126039024018-7"/>
    <d v="2015-06-12T00:00:00"/>
    <d v="2020-06-12T00:00:00"/>
    <s v="ALMEJA"/>
    <s v="0250522H"/>
    <x v="0"/>
    <n v="1000"/>
    <n v="0"/>
    <n v="6"/>
    <n v="6000"/>
    <s v="PACIFICO"/>
  </r>
  <r>
    <m/>
    <m/>
    <n v="9999999"/>
    <s v="SITIO EMB DESEM GENERICO"/>
    <n v="2609001173"/>
    <x v="25"/>
    <s v="SONORA"/>
    <n v="2609"/>
    <x v="2"/>
    <s v="MENORES"/>
    <s v="YH071669"/>
    <d v="2004-03-06T00:00:00"/>
    <s v="OFICINA"/>
    <n v="9999999"/>
    <s v="NO DISPONIBLE"/>
    <n v="0"/>
    <s v="JUNI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025H"/>
    <x v="3"/>
    <n v="800"/>
    <n v="7200"/>
    <n v="10"/>
    <n v="8000"/>
    <s v="PACIFICO"/>
  </r>
  <r>
    <m/>
    <m/>
    <n v="2607002"/>
    <s v="BAHIA SAN JORGE"/>
    <n v="2607000201"/>
    <x v="7"/>
    <s v="SONORA"/>
    <n v="2607"/>
    <x v="1"/>
    <s v="MENORES"/>
    <s v="B0708551"/>
    <d v="2009-03-06T00:00:00"/>
    <s v="OFICINA"/>
    <n v="2607002"/>
    <s v="SAN JORGE"/>
    <n v="11"/>
    <s v="MARZO"/>
    <x v="7"/>
    <d v="2009-03-06T00:00:00"/>
    <d v="2009-03-06T00:00:00"/>
    <n v="0"/>
    <n v="1"/>
    <n v="11"/>
    <s v="NO DISPONIBLE"/>
    <s v="NO"/>
    <m/>
    <d v="2009-04-10T00:00:00"/>
    <d v="2009-04-10T00:00:00"/>
    <s v="ALMEJA"/>
    <s v="0251421H"/>
    <x v="1"/>
    <n v="4352"/>
    <n v="4352"/>
    <n v="30"/>
    <n v="130560"/>
    <s v="PACIFICO"/>
  </r>
  <r>
    <m/>
    <m/>
    <n v="2607015"/>
    <s v="LA CINITA"/>
    <n v="2607002348"/>
    <x v="16"/>
    <s v="SONORA"/>
    <n v="2607"/>
    <x v="1"/>
    <s v="MENORES"/>
    <s v="B0708502"/>
    <d v="2009-03-06T00:00:00"/>
    <s v="OFICINA"/>
    <n v="2607002"/>
    <s v="SAN JORGE"/>
    <n v="1"/>
    <s v="MARZO"/>
    <x v="7"/>
    <d v="2009-03-03T00:00:00"/>
    <d v="2009-03-06T00:00:00"/>
    <n v="3"/>
    <n v="3"/>
    <n v="3"/>
    <s v="NO DISPONIBLE"/>
    <s v="NO"/>
    <m/>
    <d v="2009-04-10T00:00:00"/>
    <d v="2009-04-10T00:00:00"/>
    <s v="ALMEJA"/>
    <s v="0251421H"/>
    <x v="1"/>
    <n v="400"/>
    <n v="400"/>
    <n v="6"/>
    <n v="2400"/>
    <s v="PACIFICO"/>
  </r>
  <r>
    <m/>
    <m/>
    <n v="2607014"/>
    <s v="REC PORTUARIO"/>
    <n v="2607004203"/>
    <x v="30"/>
    <s v="SONORA"/>
    <n v="2607"/>
    <x v="1"/>
    <s v="MENORES"/>
    <s v="B0976568"/>
    <d v="2010-03-06T00:00:00"/>
    <s v="OFICINA"/>
    <n v="2607001"/>
    <s v="PEÃ³ASCO"/>
    <n v="1"/>
    <s v="MARZO"/>
    <x v="17"/>
    <d v="2010-03-03T00:00:00"/>
    <d v="2010-03-05T00:00:00"/>
    <n v="2"/>
    <n v="3"/>
    <n v="3"/>
    <s v="LITORAL"/>
    <s v="NO"/>
    <n v="124912112094327"/>
    <d v="2009-12-28T00:00:00"/>
    <d v="2010-12-29T00:00:00"/>
    <s v="ALMEJA"/>
    <s v="0251421H"/>
    <x v="1"/>
    <n v="4480"/>
    <n v="4480"/>
    <n v="36"/>
    <n v="161280"/>
    <s v="PACIFICO"/>
  </r>
  <r>
    <m/>
    <m/>
    <n v="2602003"/>
    <s v="PAREDONCITO"/>
    <n v="2602009405"/>
    <x v="26"/>
    <s v="SONORA"/>
    <n v="2602"/>
    <x v="4"/>
    <s v="MENORES"/>
    <s v="BA411929"/>
    <d v="2014-03-06T00:00:00"/>
    <s v="OFICINA"/>
    <n v="2602014"/>
    <s v="SIARIC A BAHIA DE LOBOS"/>
    <n v="2"/>
    <s v="MARZO"/>
    <x v="1"/>
    <d v="2014-03-04T00:00:00"/>
    <d v="2014-03-06T00:00:00"/>
    <n v="2"/>
    <n v="3"/>
    <n v="6"/>
    <s v="BAHIA"/>
    <s v="NO"/>
    <n v="12604771606047"/>
    <d v="2012-03-25T00:00:00"/>
    <d v="2014-03-24T00:00:00"/>
    <s v="ALMEJA"/>
    <s v="0251421H"/>
    <x v="1"/>
    <n v="30000"/>
    <n v="30000"/>
    <n v="2"/>
    <n v="60000"/>
    <s v="PACIFICO"/>
  </r>
  <r>
    <m/>
    <m/>
    <n v="2612001"/>
    <s v="PUERTO LIBERTAD"/>
    <n v="2611002433"/>
    <x v="12"/>
    <s v="SONORA"/>
    <n v="2612"/>
    <x v="3"/>
    <s v="MENORES"/>
    <s v="BA1203845"/>
    <d v="2018-03-06T00:00:00"/>
    <s v="OFICINA"/>
    <n v="2612001"/>
    <s v="PUERTO LIBERTAD"/>
    <n v="3"/>
    <s v="MARZO"/>
    <x v="3"/>
    <d v="2018-03-04T00:00:00"/>
    <d v="2018-03-06T00:00:00"/>
    <n v="2"/>
    <n v="3"/>
    <n v="9"/>
    <s v="LITORAL"/>
    <s v="NO"/>
    <n v="126112024040"/>
    <d v="2017-10-13T00:00:00"/>
    <d v="2019-10-13T00:00:00"/>
    <s v="ALMEJA"/>
    <s v="0251421H"/>
    <x v="1"/>
    <n v="154"/>
    <n v="154"/>
    <n v="40"/>
    <n v="6160"/>
    <s v="PACIFICO"/>
  </r>
  <r>
    <m/>
    <m/>
    <n v="2603001"/>
    <s v="GOLFO DE SANTA CLARA"/>
    <n v="2603000304"/>
    <x v="19"/>
    <s v="SONORA"/>
    <n v="2603"/>
    <x v="0"/>
    <s v="MENORES"/>
    <s v="BA1117497"/>
    <d v="2018-03-06T00:00:00"/>
    <s v="OFICINA"/>
    <n v="2603005"/>
    <s v="ZONA DE AMORTIGUAMIENTO (GOLFO SANTA CLARA)"/>
    <n v="1"/>
    <s v="MARZO"/>
    <x v="3"/>
    <d v="2018-03-04T00:00:00"/>
    <d v="2018-03-05T00:00:00"/>
    <n v="1"/>
    <n v="1"/>
    <m/>
    <s v="LITORAL"/>
    <s v="NO"/>
    <s v="126039024018-12"/>
    <d v="2016-10-06T00:00:00"/>
    <d v="2018-10-06T00:00:00"/>
    <s v="ALMEJA"/>
    <s v="0250522H"/>
    <x v="0"/>
    <n v="3000"/>
    <n v="0"/>
    <n v="6.5"/>
    <n v="19500"/>
    <s v="PACIFICO"/>
  </r>
  <r>
    <m/>
    <m/>
    <n v="2603001"/>
    <s v="GOLFO DE SANTA CLARA"/>
    <n v="2603003548"/>
    <x v="0"/>
    <s v="SONORA"/>
    <n v="2603"/>
    <x v="0"/>
    <s v="MENORES"/>
    <s v="BA1204595"/>
    <d v="2018-03-06T00:00:00"/>
    <s v="OFICINA"/>
    <n v="2603005"/>
    <s v="ZONA DE AMORTIGUAMIENTO (GOLFO SANTA CLARA)"/>
    <n v="1"/>
    <s v="MARZO"/>
    <x v="3"/>
    <d v="2018-03-06T00:00:00"/>
    <d v="2018-03-06T00:00:00"/>
    <n v="0"/>
    <n v="1"/>
    <m/>
    <s v="LITORAL"/>
    <s v="NO"/>
    <s v="126039024018-8"/>
    <d v="2017-11-01T00:00:00"/>
    <d v="2019-11-01T00:00:00"/>
    <s v="ALMEJA"/>
    <s v="0250522H"/>
    <x v="0"/>
    <n v="3500"/>
    <n v="0"/>
    <n v="6"/>
    <n v="21000"/>
    <s v="PACIFICO"/>
  </r>
  <r>
    <m/>
    <m/>
    <n v="2603001"/>
    <s v="GOLFO DE SANTA CLARA"/>
    <n v="2603003548"/>
    <x v="0"/>
    <s v="SONORA"/>
    <n v="2603"/>
    <x v="0"/>
    <s v="MENORES"/>
    <s v="BA1317604"/>
    <d v="2019-03-06T00:00:00"/>
    <s v="OFICINA"/>
    <n v="2603005"/>
    <s v="ZONA DE AMORTIGUAMIENTO (GOLFO SANTA CLARA)"/>
    <n v="1"/>
    <s v="MARZO"/>
    <x v="5"/>
    <d v="2019-03-06T00:00:00"/>
    <d v="2019-03-06T00:00:00"/>
    <n v="0"/>
    <n v="1"/>
    <m/>
    <s v="LITORAL"/>
    <s v="NO"/>
    <n v="1260390240188"/>
    <d v="2017-11-01T00:00:00"/>
    <d v="2019-11-01T00:00:00"/>
    <s v="ALMEJA"/>
    <s v="0250522H"/>
    <x v="0"/>
    <n v="1000"/>
    <n v="0"/>
    <n v="6"/>
    <n v="6000"/>
    <s v="PACIFICO"/>
  </r>
  <r>
    <m/>
    <m/>
    <n v="2612001"/>
    <s v="PUERTO LIBERTAD"/>
    <n v="2611002433"/>
    <x v="12"/>
    <s v="SONORA"/>
    <n v="2612"/>
    <x v="3"/>
    <s v="MENORES"/>
    <s v="BE000207862"/>
    <d v="2020-03-06T00:00:00"/>
    <s v="EN LINEA"/>
    <n v="2612001"/>
    <s v="PUERTO LIBERTAD"/>
    <n v="4"/>
    <s v="MARZO"/>
    <x v="6"/>
    <d v="2020-03-03T00:00:00"/>
    <d v="2020-03-05T00:00:00"/>
    <n v="2"/>
    <n v="3"/>
    <n v="12"/>
    <s v="LITORAL"/>
    <s v="NO"/>
    <n v="126112024040"/>
    <d v="2020-01-16T00:00:00"/>
    <d v="2024-01-16T00:00:00"/>
    <s v="ALMEJA"/>
    <s v="0251421H"/>
    <x v="1"/>
    <n v="90"/>
    <n v="90"/>
    <n v="45"/>
    <n v="4050"/>
    <s v="PACIFICO"/>
  </r>
  <r>
    <m/>
    <m/>
    <n v="2607014"/>
    <s v="REC PORTUARIO"/>
    <n v="2607004229"/>
    <x v="22"/>
    <s v="SONORA"/>
    <n v="2607"/>
    <x v="1"/>
    <s v="MENORES"/>
    <s v="BE000207816"/>
    <d v="2020-03-06T00:00:00"/>
    <s v="EN LINEA"/>
    <n v="2607017"/>
    <s v="LA PINTA"/>
    <n v="1"/>
    <s v="MARZO"/>
    <x v="6"/>
    <d v="2020-03-03T00:00:00"/>
    <d v="2020-03-05T00:00:00"/>
    <n v="2"/>
    <n v="3"/>
    <n v="3"/>
    <s v="LITORAL"/>
    <s v="NO"/>
    <n v="126070024039"/>
    <d v="2019-07-31T00:00:00"/>
    <d v="2022-07-31T00:00:00"/>
    <s v="ALMEJA"/>
    <s v="0251421H"/>
    <x v="1"/>
    <n v="481"/>
    <n v="481"/>
    <n v="9"/>
    <n v="4329"/>
    <s v="PACIFICO"/>
  </r>
  <r>
    <m/>
    <m/>
    <n v="2607002"/>
    <s v="BAHIA SAN JORGE"/>
    <n v="2607000201"/>
    <x v="7"/>
    <s v="SONORA"/>
    <n v="2607"/>
    <x v="1"/>
    <s v="MENORES"/>
    <s v="B0708601"/>
    <d v="2009-04-06T00:00:00"/>
    <s v="OFICINA"/>
    <n v="2607002"/>
    <s v="SAN JORGE"/>
    <n v="1"/>
    <s v="ABRIL"/>
    <x v="7"/>
    <d v="2009-04-06T00:00:00"/>
    <d v="2009-04-06T00:00:00"/>
    <n v="0"/>
    <n v="1"/>
    <n v="1"/>
    <s v="NO DISPONIBLE"/>
    <s v="NO"/>
    <m/>
    <d v="2009-04-10T00:00:00"/>
    <d v="2009-04-10T00:00:00"/>
    <s v="ALMEJA"/>
    <s v="0251421H"/>
    <x v="1"/>
    <n v="3846"/>
    <n v="3846"/>
    <n v="30"/>
    <n v="115380"/>
    <s v="PACIFICO"/>
  </r>
  <r>
    <m/>
    <m/>
    <n v="2603001"/>
    <s v="GOLFO DE SANTA CLARA"/>
    <n v="2603003548"/>
    <x v="0"/>
    <s v="SONORA"/>
    <n v="2603"/>
    <x v="0"/>
    <s v="MENORES"/>
    <s v="BA853087"/>
    <d v="2016-04-06T00:00:00"/>
    <s v="OFICINA"/>
    <n v="2603005"/>
    <s v="ZONA DE AMORTIGUAMIENTO (GOLFO SANTA CLARA)"/>
    <n v="1"/>
    <s v="ABRIL"/>
    <x v="2"/>
    <d v="2016-04-03T00:00:00"/>
    <d v="2016-04-06T00:00:00"/>
    <n v="3"/>
    <n v="3"/>
    <m/>
    <s v="LITORAL"/>
    <s v="NO"/>
    <s v="126039024018-8"/>
    <d v="2015-10-12T00:00:00"/>
    <d v="2017-10-12T00:00:00"/>
    <s v="ALMEJA"/>
    <s v="0250522H"/>
    <x v="0"/>
    <n v="2000"/>
    <n v="0"/>
    <n v="5"/>
    <n v="10000"/>
    <s v="PACIFICO"/>
  </r>
  <r>
    <m/>
    <m/>
    <n v="2609006"/>
    <s v="BAHIA YAVAROS"/>
    <n v="2609001215"/>
    <x v="5"/>
    <s v="SONORA"/>
    <n v="2609"/>
    <x v="2"/>
    <s v="MENORES"/>
    <s v="BA851899"/>
    <d v="2016-04-06T00:00:00"/>
    <s v="OFICINA"/>
    <n v="2609006"/>
    <s v="BAHIA YAVAROS"/>
    <n v="4"/>
    <s v="ABRIL"/>
    <x v="2"/>
    <d v="2016-04-04T00:00:00"/>
    <d v="2016-04-06T00:00:00"/>
    <n v="2"/>
    <n v="3"/>
    <n v="12"/>
    <s v="BAHIA"/>
    <s v="NO"/>
    <n v="126096024033"/>
    <d v="2016-03-17T00:00:00"/>
    <d v="2018-03-17T00:00:00"/>
    <s v="ALMEJA"/>
    <s v="0251421H"/>
    <x v="1"/>
    <n v="720"/>
    <n v="720"/>
    <n v="12"/>
    <n v="8640"/>
    <s v="PACIFICO"/>
  </r>
  <r>
    <m/>
    <m/>
    <n v="2612001"/>
    <s v="PUERTO LIBERTAD"/>
    <n v="2611002433"/>
    <x v="12"/>
    <s v="SONORA"/>
    <n v="2612"/>
    <x v="3"/>
    <s v="MENORES"/>
    <s v="BA1203875"/>
    <d v="2018-04-06T00:00:00"/>
    <s v="OFICINA"/>
    <n v="2612001"/>
    <s v="PUERTO LIBERTAD"/>
    <n v="3"/>
    <s v="ABRIL"/>
    <x v="3"/>
    <d v="2018-04-04T00:00:00"/>
    <d v="2018-04-06T00:00:00"/>
    <n v="2"/>
    <n v="3"/>
    <n v="9"/>
    <s v="LITORAL"/>
    <s v="NO"/>
    <n v="126112024040"/>
    <d v="2017-10-13T00:00:00"/>
    <d v="2019-10-13T00:00:00"/>
    <s v="ALMEJA"/>
    <s v="0251421H"/>
    <x v="1"/>
    <n v="136"/>
    <n v="136"/>
    <n v="40"/>
    <n v="5440"/>
    <s v="PACIFICO"/>
  </r>
  <r>
    <m/>
    <m/>
    <n v="2603001"/>
    <s v="GOLFO DE SANTA CLARA"/>
    <n v="2603000304"/>
    <x v="19"/>
    <s v="SONORA"/>
    <n v="2603"/>
    <x v="0"/>
    <s v="MENORES"/>
    <s v="BA1204863"/>
    <d v="2018-04-06T00:00:00"/>
    <s v="OFICINA"/>
    <n v="2603005"/>
    <s v="ZONA DE AMORTIGUAMIENTO (GOLFO SANTA CLARA)"/>
    <n v="1"/>
    <s v="ABRIL"/>
    <x v="3"/>
    <d v="2018-04-04T00:00:00"/>
    <d v="2018-04-06T00:00:00"/>
    <n v="2"/>
    <n v="1"/>
    <m/>
    <s v="LITORAL"/>
    <s v="NO"/>
    <s v="126039024018-12"/>
    <d v="2016-10-06T00:00:00"/>
    <d v="2018-10-06T00:00:00"/>
    <s v="ALMEJA"/>
    <s v="0250522H"/>
    <x v="0"/>
    <n v="10000"/>
    <n v="0"/>
    <n v="6"/>
    <n v="60000"/>
    <s v="PACIFICO"/>
  </r>
  <r>
    <m/>
    <m/>
    <n v="2603001"/>
    <s v="GOLFO DE SANTA CLARA"/>
    <n v="2603003530"/>
    <x v="6"/>
    <s v="SONORA"/>
    <n v="2603"/>
    <x v="0"/>
    <s v="MENORES"/>
    <s v="BA1204974"/>
    <d v="2018-04-06T00:00:00"/>
    <s v="OFICINA"/>
    <n v="2603005"/>
    <s v="ZONA DE AMORTIGUAMIENTO (GOLFO SANTA CLARA)"/>
    <n v="1"/>
    <s v="ABRIL"/>
    <x v="3"/>
    <d v="2018-04-06T00:00:00"/>
    <d v="2018-04-06T00:00:00"/>
    <n v="0"/>
    <n v="1"/>
    <m/>
    <s v="LITORAL"/>
    <s v="NO"/>
    <s v="126039024018-7"/>
    <d v="2016-06-12T00:00:00"/>
    <d v="2020-06-12T00:00:00"/>
    <s v="ALMEJA"/>
    <s v="0250522H"/>
    <x v="0"/>
    <n v="3000"/>
    <n v="0"/>
    <n v="6"/>
    <n v="18000"/>
    <s v="PACIFICO"/>
  </r>
  <r>
    <m/>
    <m/>
    <n v="2603001"/>
    <s v="GOLFO DE SANTA CLARA"/>
    <n v="2603003548"/>
    <x v="0"/>
    <s v="SONORA"/>
    <n v="2603"/>
    <x v="0"/>
    <s v="MENORES"/>
    <s v="BA1204975"/>
    <d v="2018-04-06T00:00:00"/>
    <s v="OFICINA"/>
    <n v="2603005"/>
    <s v="ZONA DE AMORTIGUAMIENTO (GOLFO SANTA CLARA)"/>
    <n v="1"/>
    <s v="ABRIL"/>
    <x v="3"/>
    <d v="2018-04-04T00:00:00"/>
    <d v="2018-04-04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3001"/>
    <s v="GOLFO DE SANTA CLARA"/>
    <n v="2603000585"/>
    <x v="3"/>
    <s v="SONORA"/>
    <n v="2603"/>
    <x v="0"/>
    <s v="MENORES"/>
    <s v="BE000221328"/>
    <d v="2020-04-06T00:00:00"/>
    <s v="EN LINEA"/>
    <n v="2603001"/>
    <s v="GOLFO DE SANTA CLARA"/>
    <n v="1"/>
    <s v="ABRIL"/>
    <x v="6"/>
    <d v="2020-04-05T00:00:00"/>
    <d v="2020-04-05T00:00:00"/>
    <n v="0"/>
    <n v="1"/>
    <m/>
    <s v="LITORAL"/>
    <s v="NO"/>
    <s v="126039024010-2"/>
    <d v="2016-09-01T00:00:00"/>
    <d v="2020-09-01T00:00:00"/>
    <s v="ALMEJA"/>
    <s v="0251421H"/>
    <x v="1"/>
    <n v="1500"/>
    <n v="1500"/>
    <n v="7.5"/>
    <n v="11250"/>
    <s v="PACIFICO"/>
  </r>
  <r>
    <m/>
    <m/>
    <n v="2604020"/>
    <s v="LOS BAÃ‘OS"/>
    <n v="2602000966"/>
    <x v="29"/>
    <s v="SONORA"/>
    <n v="2602"/>
    <x v="4"/>
    <s v="MENORES"/>
    <s v="BY216072"/>
    <d v="2005-05-06T00:00:00"/>
    <s v="OFICINA"/>
    <n v="2604020"/>
    <s v="LOS BAÃ³OS"/>
    <n v="1"/>
    <s v="MAYO"/>
    <x v="15"/>
    <d v="2005-05-04T00:00:00"/>
    <d v="2005-05-06T00:00:00"/>
    <n v="2"/>
    <n v="1"/>
    <n v="1"/>
    <s v="NO DISPONIBLE"/>
    <s v="NO"/>
    <n v="1260210240"/>
    <d v="2009-07-27T00:00:00"/>
    <d v="2009-07-27T00:00:00"/>
    <s v="ALMEJA"/>
    <s v="0251421H"/>
    <x v="1"/>
    <n v="7000"/>
    <n v="7000"/>
    <n v="3"/>
    <n v="21000"/>
    <s v="PACIFICO"/>
  </r>
  <r>
    <m/>
    <m/>
    <n v="2603001"/>
    <s v="GOLFO DE SANTA CLARA"/>
    <n v="2603000585"/>
    <x v="3"/>
    <s v="SONORA"/>
    <n v="2603"/>
    <x v="0"/>
    <s v="MENORES"/>
    <s v="B0231575"/>
    <d v="2012-05-06T00:00:00"/>
    <s v="OFICINA"/>
    <n v="2603001"/>
    <s v="GOLFO DE SANTA CLARA"/>
    <n v="8"/>
    <s v="MAYO"/>
    <x v="13"/>
    <d v="2012-05-03T00:00:00"/>
    <d v="2012-05-05T00:00:00"/>
    <n v="2"/>
    <n v="3"/>
    <m/>
    <s v="LITORAL"/>
    <s v="NO"/>
    <s v="126039024010-1"/>
    <d v="2011-10-10T00:00:00"/>
    <d v="2013-10-09T00:00:00"/>
    <s v="ALMEJA"/>
    <s v="0250522H"/>
    <x v="0"/>
    <n v="2000"/>
    <n v="0"/>
    <n v="6"/>
    <n v="12000"/>
    <s v="PACIFICO"/>
  </r>
  <r>
    <m/>
    <m/>
    <n v="2602014"/>
    <s v="PAREDON COLORADO"/>
    <n v="2602001444"/>
    <x v="20"/>
    <s v="SONORA"/>
    <n v="2602"/>
    <x v="4"/>
    <s v="MENORES"/>
    <s v="BA358037"/>
    <d v="2013-05-06T00:00:00"/>
    <s v="OFICINA"/>
    <n v="2602002"/>
    <s v="BAHIA TOBARI"/>
    <n v="5"/>
    <s v="MAYO"/>
    <x v="0"/>
    <d v="2013-05-04T00:00:00"/>
    <d v="2013-05-06T00:00:00"/>
    <n v="2"/>
    <n v="3"/>
    <n v="15"/>
    <s v="BAHIA"/>
    <s v="NO"/>
    <n v="126021024020"/>
    <d v="2012-03-24T00:00:00"/>
    <d v="2014-03-23T00:00:00"/>
    <s v="ALMEJA"/>
    <s v="0251421H"/>
    <x v="1"/>
    <n v="27000"/>
    <n v="27000"/>
    <n v="2"/>
    <n v="54000"/>
    <s v="PACIFICO"/>
  </r>
  <r>
    <m/>
    <m/>
    <n v="2607011"/>
    <s v="LA PINTA"/>
    <n v="2607602949"/>
    <x v="2"/>
    <s v="SONORA"/>
    <n v="2607"/>
    <x v="1"/>
    <s v="MENORES"/>
    <s v="BE000002606"/>
    <d v="2016-05-06T00:00:00"/>
    <s v="EN LINEA"/>
    <n v="2607010"/>
    <s v="EL DESEMBOQUE"/>
    <n v="1"/>
    <s v="MAYO"/>
    <x v="2"/>
    <d v="2016-05-06T00:00:00"/>
    <d v="2016-05-06T00:00:00"/>
    <n v="0"/>
    <n v="1"/>
    <n v="1"/>
    <s v="BAHIA"/>
    <s v="NO"/>
    <s v="PPF/DGOPA-002/2015"/>
    <d v="2015-01-13T00:00:00"/>
    <d v="2017-01-19T00:00:00"/>
    <s v="ALMEJA"/>
    <s v="0251421H"/>
    <x v="1"/>
    <n v="50"/>
    <n v="50"/>
    <n v="13"/>
    <n v="650"/>
    <s v="PACIFICO"/>
  </r>
  <r>
    <m/>
    <m/>
    <n v="2607014"/>
    <s v="REC PORTUARIO"/>
    <n v="2607100654"/>
    <x v="11"/>
    <s v="SONORA"/>
    <n v="2607"/>
    <x v="1"/>
    <s v="MENORES"/>
    <s v="BE000016160"/>
    <d v="2017-05-06T00:00:00"/>
    <s v="EN LINEA"/>
    <n v="2607008"/>
    <s v="LA CHOYA"/>
    <n v="4"/>
    <s v="MAYO"/>
    <x v="11"/>
    <d v="2017-05-02T00:00:00"/>
    <d v="2017-05-04T00:00:00"/>
    <n v="2"/>
    <n v="3"/>
    <n v="12"/>
    <s v="LITORAL"/>
    <s v="NO"/>
    <n v="126070024037"/>
    <d v="2017-02-09T00:00:00"/>
    <d v="2019-02-09T00:00:00"/>
    <s v="ALMEJA"/>
    <s v="0251421H"/>
    <x v="1"/>
    <n v="2500"/>
    <n v="2500"/>
    <n v="20"/>
    <n v="50000"/>
    <s v="PACIFICO"/>
  </r>
  <r>
    <m/>
    <m/>
    <n v="2603001"/>
    <s v="GOLFO DE SANTA CLARA"/>
    <n v="2603000585"/>
    <x v="3"/>
    <s v="SONORA"/>
    <n v="2603"/>
    <x v="0"/>
    <s v="MENORES"/>
    <s v="BE000229977"/>
    <d v="2020-05-06T00:00:00"/>
    <s v="EN LINEA"/>
    <n v="2603005"/>
    <s v="ZONA DE AMORTIGUAMIENTO (GOLFO SANTA CLARA)"/>
    <n v="1"/>
    <s v="MAYO"/>
    <x v="6"/>
    <d v="2020-05-06T00:00:00"/>
    <d v="2020-05-06T00:00:00"/>
    <n v="0"/>
    <n v="1"/>
    <m/>
    <s v="LITORAL"/>
    <s v="NO"/>
    <s v="126039024010-2"/>
    <d v="2016-09-01T00:00:00"/>
    <d v="2020-09-01T00:00:00"/>
    <s v="ALMEJA"/>
    <s v="0251421H"/>
    <x v="1"/>
    <n v="1000"/>
    <n v="1000"/>
    <n v="7.5"/>
    <n v="7500"/>
    <s v="PACIFICO"/>
  </r>
  <r>
    <m/>
    <m/>
    <n v="2607014"/>
    <s v="REC PORTUARIO"/>
    <n v="2607002348"/>
    <x v="16"/>
    <s v="SONORA"/>
    <n v="2607"/>
    <x v="1"/>
    <s v="MENORES"/>
    <s v="B0451665"/>
    <d v="2008-06-06T00:00:00"/>
    <s v="OFICINA"/>
    <n v="2607006"/>
    <s v="LAS CUEVITAS"/>
    <n v="1"/>
    <s v="JUNIO"/>
    <x v="10"/>
    <d v="2008-06-04T00:00:00"/>
    <d v="2008-06-06T00:00:00"/>
    <n v="2"/>
    <n v="3"/>
    <n v="3"/>
    <s v="NO DISPONIBLE"/>
    <s v="NO"/>
    <m/>
    <d v="2007-06-20T00:00:00"/>
    <d v="2007-06-20T00:00:00"/>
    <s v="ALMEJA"/>
    <s v="0251421H"/>
    <x v="1"/>
    <n v="100"/>
    <n v="100"/>
    <n v="6"/>
    <n v="600"/>
    <s v="PACIFICO"/>
  </r>
  <r>
    <m/>
    <m/>
    <n v="2603001"/>
    <s v="GOLFO DE SANTA CLARA"/>
    <n v="2603003548"/>
    <x v="0"/>
    <s v="SONORA"/>
    <n v="2603"/>
    <x v="0"/>
    <s v="MENORES"/>
    <s v="BA364955"/>
    <d v="2013-06-06T00:00:00"/>
    <s v="OFICINA"/>
    <n v="2603005"/>
    <s v="ZONA DE AMORTIGUAMIENTO (GOLFO SANTA CLARA)"/>
    <n v="1"/>
    <s v="JUNIO"/>
    <x v="0"/>
    <d v="2013-06-03T00:00:00"/>
    <d v="2013-06-06T00:00:00"/>
    <n v="3"/>
    <n v="3"/>
    <m/>
    <s v="LITORAL"/>
    <s v="NO"/>
    <s v="12603924018-8"/>
    <d v="2011-10-23T00:00:00"/>
    <d v="2013-10-24T00:00:00"/>
    <s v="ALMEJA"/>
    <s v="0251421H"/>
    <x v="1"/>
    <n v="4000"/>
    <n v="4000"/>
    <n v="4"/>
    <n v="16000"/>
    <s v="PACIFICO"/>
  </r>
  <r>
    <m/>
    <m/>
    <n v="2609006"/>
    <s v="BAHIA YAVAROS"/>
    <n v="2609001215"/>
    <x v="5"/>
    <s v="SONORA"/>
    <n v="2609"/>
    <x v="2"/>
    <s v="MENORES"/>
    <s v="BA1092972"/>
    <d v="2017-06-06T00:00:00"/>
    <s v="OFICINA"/>
    <n v="2609006"/>
    <s v="BAHIA YAVAROS"/>
    <n v="3"/>
    <s v="JUNIO"/>
    <x v="11"/>
    <d v="2017-06-04T00:00:00"/>
    <d v="2017-06-06T00:00:00"/>
    <n v="2"/>
    <n v="3"/>
    <n v="9"/>
    <s v="BAHIA"/>
    <s v="NO"/>
    <n v="126096024033"/>
    <d v="2016-03-17T00:00:00"/>
    <d v="2018-03-17T00:00:00"/>
    <s v="ALMEJA"/>
    <s v="0251421H"/>
    <x v="1"/>
    <n v="1100"/>
    <n v="1100"/>
    <n v="9"/>
    <n v="9900"/>
    <s v="PACIFICO"/>
  </r>
  <r>
    <m/>
    <m/>
    <n v="2603001"/>
    <s v="GOLFO DE SANTA CLARA"/>
    <n v="2603000809"/>
    <x v="35"/>
    <s v="SONORA"/>
    <n v="2603"/>
    <x v="0"/>
    <s v="MENORES"/>
    <s v="BA1095424"/>
    <d v="2017-06-06T00:00:00"/>
    <s v="OFICINA"/>
    <n v="2603005"/>
    <s v="ZONA DE AMORTIGUAMIENTO (GOLFO SANTA CLARA)"/>
    <n v="1"/>
    <s v="JUNIO"/>
    <x v="11"/>
    <d v="2017-06-03T00:00:00"/>
    <d v="2017-06-05T00:00:00"/>
    <n v="2"/>
    <n v="3"/>
    <m/>
    <s v="LITORAL"/>
    <s v="NO"/>
    <s v="126039024010-4"/>
    <d v="2015-06-12T00:00:00"/>
    <d v="2020-06-12T00:00:00"/>
    <s v="ALMEJA"/>
    <s v="0250522H"/>
    <x v="0"/>
    <n v="5000"/>
    <n v="0"/>
    <n v="6"/>
    <n v="30000"/>
    <s v="PACIFICO"/>
  </r>
  <r>
    <m/>
    <m/>
    <s v="NULL"/>
    <s v="NULL"/>
    <n v="2607602949"/>
    <x v="2"/>
    <s v="SONORA"/>
    <n v="2607"/>
    <x v="1"/>
    <s v="COSECHA"/>
    <s v="C0173110"/>
    <d v="2017-06-06T00:00:00"/>
    <s v="OFICINA"/>
    <s v="NULL"/>
    <s v="NULL"/>
    <n v="0"/>
    <s v="JUNIO"/>
    <x v="11"/>
    <d v="2017-06-06T00:00:00"/>
    <d v="2017-06-06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15"/>
    <n v="15000"/>
    <s v="PACIFICO"/>
  </r>
  <r>
    <m/>
    <m/>
    <n v="2603001"/>
    <s v="GOLFO DE SANTA CLARA"/>
    <n v="2603000585"/>
    <x v="3"/>
    <s v="SONORA"/>
    <n v="2603"/>
    <x v="0"/>
    <s v="MENORES"/>
    <s v="BA1205224"/>
    <d v="2018-06-06T00:00:00"/>
    <s v="OFICINA"/>
    <n v="2603005"/>
    <s v="ZONA DE AMORTIGUAMIENTO (GOLFO SANTA CLARA)"/>
    <n v="2"/>
    <s v="JUNIO"/>
    <x v="3"/>
    <d v="2018-06-06T00:00:00"/>
    <d v="2018-06-06T00:00:00"/>
    <n v="0"/>
    <n v="1"/>
    <m/>
    <s v="LITORAL"/>
    <s v="NO"/>
    <s v="126039024010-1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A1205224"/>
    <d v="2018-06-06T00:00:00"/>
    <s v="OFICINA"/>
    <n v="2603005"/>
    <s v="ZONA DE AMORTIGUAMIENTO (GOLFO SANTA CLARA)"/>
    <n v="2"/>
    <s v="JUNIO"/>
    <x v="3"/>
    <d v="2018-06-06T00:00:00"/>
    <d v="2018-06-06T00:00:00"/>
    <n v="0"/>
    <n v="1"/>
    <m/>
    <s v="LITORAL"/>
    <s v="NO"/>
    <s v="126039024010-2"/>
    <d v="2016-09-01T00:00:00"/>
    <d v="2020-09-01T00:00:00"/>
    <s v="ALMEJA"/>
    <s v="0250522H"/>
    <x v="0"/>
    <n v="500"/>
    <n v="0"/>
    <n v="6.5"/>
    <n v="3250"/>
    <s v="PACIFICO"/>
  </r>
  <r>
    <m/>
    <m/>
    <n v="2607002"/>
    <s v="BAHIA SAN JORGE"/>
    <n v="2607000201"/>
    <x v="7"/>
    <s v="SONORA"/>
    <n v="2607"/>
    <x v="1"/>
    <s v="MENORES"/>
    <s v="B0708803"/>
    <d v="2009-07-06T00:00:00"/>
    <s v="OFICINA"/>
    <n v="2607002"/>
    <s v="SAN JORGE"/>
    <n v="1"/>
    <s v="JULIO"/>
    <x v="7"/>
    <d v="2009-07-06T00:00:00"/>
    <d v="2009-07-06T00:00:00"/>
    <n v="0"/>
    <n v="1"/>
    <n v="1"/>
    <s v="NO DISPONIBLE"/>
    <s v="NO"/>
    <n v="202004"/>
    <d v="2009-04-10T00:00:00"/>
    <d v="2009-04-10T00:00:00"/>
    <s v="ALMEJA"/>
    <s v="0251421H"/>
    <x v="1"/>
    <n v="3789"/>
    <n v="3789"/>
    <n v="30"/>
    <n v="113670"/>
    <s v="PACIFICO"/>
  </r>
  <r>
    <m/>
    <m/>
    <n v="2609006"/>
    <s v="BAHIA YAVAROS"/>
    <n v="2609001215"/>
    <x v="5"/>
    <s v="SONORA"/>
    <n v="2609"/>
    <x v="2"/>
    <s v="MENORES"/>
    <s v="BA1093100"/>
    <d v="2017-07-06T00:00:00"/>
    <s v="OFICINA"/>
    <n v="2609006"/>
    <s v="BAHIA YAVAROS"/>
    <n v="3"/>
    <s v="JULIO"/>
    <x v="11"/>
    <d v="2017-07-04T00:00:00"/>
    <d v="2017-07-06T00:00:00"/>
    <n v="2"/>
    <n v="3"/>
    <n v="9"/>
    <s v="BAHIA"/>
    <s v="NO"/>
    <n v="126096024603"/>
    <d v="2016-03-17T00:00:00"/>
    <d v="2018-03-17T00:00:00"/>
    <s v="ALMEJA"/>
    <s v="0251421H"/>
    <x v="1"/>
    <n v="1500"/>
    <n v="1500"/>
    <n v="4"/>
    <n v="6000"/>
    <s v="PACIFICO"/>
  </r>
  <r>
    <m/>
    <m/>
    <s v="NULL"/>
    <s v="NULL"/>
    <n v="2607602949"/>
    <x v="2"/>
    <s v="SONORA"/>
    <n v="2607"/>
    <x v="1"/>
    <s v="COSECHA"/>
    <s v="C0173843"/>
    <d v="2018-07-06T00:00:00"/>
    <s v="OFICINA"/>
    <s v="NULL"/>
    <s v="NULL"/>
    <n v="0"/>
    <s v="JULIO"/>
    <x v="3"/>
    <d v="2018-07-06T00:00:00"/>
    <d v="2018-07-06T00:00:00"/>
    <n v="0"/>
    <n v="0"/>
    <m/>
    <s v="NULL"/>
    <s v="NULL"/>
    <s v="PAF/DGOPA-005/2018"/>
    <d v="2018-01-29T00:00:00"/>
    <d v="2018-01-29T00:00:00"/>
    <s v="ALMEJA"/>
    <s v="0251439H"/>
    <x v="2"/>
    <n v="900"/>
    <n v="900"/>
    <n v="30"/>
    <n v="27000"/>
    <s v="PACIFICO"/>
  </r>
  <r>
    <m/>
    <m/>
    <n v="2603001"/>
    <s v="GOLFO DE SANTA CLARA"/>
    <n v="2603003530"/>
    <x v="6"/>
    <s v="SONORA"/>
    <n v="2603"/>
    <x v="0"/>
    <s v="MENORES"/>
    <s v="BE000247927"/>
    <d v="2020-07-06T00:00:00"/>
    <s v="EN LINEA"/>
    <n v="2603005"/>
    <s v="ZONA DE AMORTIGUAMIENTO (GOLFO SANTA CLARA)"/>
    <n v="1"/>
    <s v="JULIO"/>
    <x v="6"/>
    <d v="2020-07-04T00:00:00"/>
    <d v="2020-07-05T00:00:00"/>
    <n v="1"/>
    <n v="2"/>
    <m/>
    <s v="LITORAL"/>
    <s v="NO"/>
    <s v="126039024018-7"/>
    <d v="2015-06-12T00:00:00"/>
    <d v="2020-06-12T00:00:00"/>
    <s v="ALMEJA"/>
    <s v="0251421H"/>
    <x v="1"/>
    <n v="1700"/>
    <n v="1700"/>
    <n v="7.5"/>
    <n v="12750"/>
    <s v="PACIFICO"/>
  </r>
  <r>
    <m/>
    <m/>
    <n v="2607015"/>
    <s v="LA CINITA"/>
    <n v="2607001951"/>
    <x v="27"/>
    <s v="SONORA"/>
    <n v="2607"/>
    <x v="1"/>
    <s v="MENORES"/>
    <s v="B0451661"/>
    <d v="2008-08-06T00:00:00"/>
    <s v="OFICINA"/>
    <n v="2607005"/>
    <s v="BAHIA ADAIR"/>
    <n v="2"/>
    <s v="AGOSTO"/>
    <x v="10"/>
    <d v="2008-06-05T00:00:00"/>
    <d v="2008-08-06T00:00:00"/>
    <n v="62"/>
    <n v="2"/>
    <n v="4"/>
    <s v="NO DISPONIBLE"/>
    <s v="NO"/>
    <m/>
    <d v="2007-06-20T00:00:00"/>
    <d v="2007-06-20T00:00:00"/>
    <s v="ALMEJA"/>
    <s v="0251421H"/>
    <x v="1"/>
    <n v="2400"/>
    <n v="2400"/>
    <n v="6"/>
    <n v="14400"/>
    <s v="PACIFICO"/>
  </r>
  <r>
    <m/>
    <m/>
    <n v="2607002"/>
    <s v="BAHIA SAN JORGE"/>
    <n v="2607000201"/>
    <x v="7"/>
    <s v="SONORA"/>
    <n v="2607"/>
    <x v="1"/>
    <s v="MENORES"/>
    <s v="B0707485"/>
    <d v="2008-08-06T00:00:00"/>
    <s v="OFICINA"/>
    <n v="308074"/>
    <s v="ESTERO SAN JORGE"/>
    <n v="1"/>
    <s v="AGOSTO"/>
    <x v="10"/>
    <d v="2008-08-06T00:00:00"/>
    <d v="2008-08-06T00:00:00"/>
    <n v="0"/>
    <n v="1"/>
    <n v="1"/>
    <s v="NO DISPONIBLE"/>
    <s v="NO"/>
    <m/>
    <d v="2007-06-20T00:00:00"/>
    <d v="2007-06-20T00:00:00"/>
    <s v="ALMEJA"/>
    <s v="0251421H"/>
    <x v="1"/>
    <n v="1683"/>
    <n v="1683"/>
    <n v="24"/>
    <n v="40392"/>
    <s v="PACIFICO"/>
  </r>
  <r>
    <m/>
    <m/>
    <n v="2602003"/>
    <s v="PAREDONCITO"/>
    <n v="2602009405"/>
    <x v="26"/>
    <s v="SONORA"/>
    <n v="2602"/>
    <x v="4"/>
    <s v="MENORES"/>
    <s v="BA731084"/>
    <d v="2016-08-06T00:00:00"/>
    <s v="OFICINA"/>
    <n v="2602014"/>
    <s v="SIARIC A BAHIA DE LOBOS"/>
    <n v="5"/>
    <s v="AGOSTO"/>
    <x v="2"/>
    <d v="2016-08-04T00:00:00"/>
    <d v="2016-08-06T00:00:00"/>
    <n v="2"/>
    <n v="3"/>
    <n v="15"/>
    <s v="BAHIA"/>
    <s v="NO"/>
    <n v="126021024010"/>
    <d v="2014-08-22T00:00:00"/>
    <d v="2018-08-22T00:00:00"/>
    <s v="ALMEJA"/>
    <s v="0251421H"/>
    <x v="1"/>
    <n v="5000"/>
    <n v="5000"/>
    <n v="3"/>
    <n v="15000"/>
    <s v="PACIFICO"/>
  </r>
  <r>
    <m/>
    <m/>
    <n v="2612001"/>
    <s v="PUERTO LIBERTAD"/>
    <n v="2611002433"/>
    <x v="12"/>
    <s v="SONORA"/>
    <n v="2612"/>
    <x v="3"/>
    <s v="MENORES"/>
    <s v="BA1206070"/>
    <d v="2018-08-06T00:00:00"/>
    <s v="OFICINA"/>
    <n v="2612001"/>
    <s v="PUERTO LIBERTAD"/>
    <n v="3"/>
    <s v="AGOSTO"/>
    <x v="3"/>
    <d v="2018-08-04T00:00:00"/>
    <d v="2018-08-06T00:00:00"/>
    <n v="2"/>
    <n v="3"/>
    <n v="9"/>
    <s v="LITORAL"/>
    <s v="NO"/>
    <n v="126112024040"/>
    <d v="2017-10-13T00:00:00"/>
    <d v="2019-10-13T00:00:00"/>
    <s v="ALMEJA"/>
    <s v="0251421H"/>
    <x v="1"/>
    <n v="237"/>
    <n v="237"/>
    <n v="40"/>
    <n v="9480"/>
    <s v="PACIFICO"/>
  </r>
  <r>
    <m/>
    <m/>
    <n v="2607014"/>
    <s v="REC PORTUARIO"/>
    <n v="2607604275"/>
    <x v="14"/>
    <s v="SONORA"/>
    <n v="2607"/>
    <x v="1"/>
    <s v="MENORES"/>
    <s v="BE000259457"/>
    <d v="2020-08-06T00:00:00"/>
    <s v="EN LINEA"/>
    <n v="2607001"/>
    <s v="PEÃ³ASCO"/>
    <n v="1"/>
    <s v="AGOSTO"/>
    <x v="6"/>
    <d v="2020-08-06T00:00:00"/>
    <d v="2020-08-06T00:00:00"/>
    <n v="0"/>
    <n v="1"/>
    <n v="1"/>
    <s v="LITORAL"/>
    <s v="NO"/>
    <n v="126070024042"/>
    <d v="2019-10-21T00:00:00"/>
    <d v="2022-10-21T00:00:00"/>
    <s v="ALMEJA"/>
    <s v="0251421H"/>
    <x v="1"/>
    <n v="60"/>
    <n v="60"/>
    <n v="25"/>
    <n v="1500"/>
    <s v="PACIFICO"/>
  </r>
  <r>
    <m/>
    <m/>
    <n v="2703039"/>
    <s v="LAGUNA LAS FLORES Y GOLFO DE MEXICO"/>
    <n v="2607003288"/>
    <x v="17"/>
    <s v="SONORA"/>
    <n v="2607"/>
    <x v="1"/>
    <s v="MENORES"/>
    <s v="YH193174"/>
    <d v="2000-09-06T00:00:00"/>
    <s v="OFICINA"/>
    <n v="1300019"/>
    <s v="ALLENDE"/>
    <n v="1"/>
    <s v="SEPTIEMBRE"/>
    <x v="14"/>
    <d v="2365-10-16T00:00:00"/>
    <d v="2365-10-16T00:00:00"/>
    <n v="0"/>
    <n v="1"/>
    <n v="1"/>
    <s v="NO DISPONIBLE"/>
    <s v="NO"/>
    <s v="N/D"/>
    <d v="3070-10-03T00:00:00"/>
    <d v="3070-10-03T00:00:00"/>
    <s v="ALMEJA"/>
    <s v="0251421H"/>
    <x v="1"/>
    <n v="20000"/>
    <n v="20000"/>
    <n v="7"/>
    <n v="140000"/>
    <s v="PACIFICO"/>
  </r>
  <r>
    <m/>
    <m/>
    <n v="2607014"/>
    <s v="REC PORTUARIO"/>
    <n v="2607002348"/>
    <x v="16"/>
    <s v="SONORA"/>
    <n v="2607"/>
    <x v="1"/>
    <s v="MENORES"/>
    <s v="BY110239"/>
    <d v="2006-09-06T00:00:00"/>
    <s v="OFICINA"/>
    <n v="202007"/>
    <s v="LA RINCONADA (BAHIA DEL ROSARIO)"/>
    <n v="1"/>
    <s v="SEPTIEMBRE"/>
    <x v="16"/>
    <d v="2006-09-03T00:00:00"/>
    <d v="2006-09-05T00:00:00"/>
    <n v="2"/>
    <n v="3"/>
    <n v="3"/>
    <s v="NO DISPONIBLE"/>
    <s v="SÃ"/>
    <n v="126000000000"/>
    <d v="2009-07-27T00:00:00"/>
    <d v="2009-07-27T00:00:00"/>
    <s v="ALMEJA"/>
    <s v="0251421H"/>
    <x v="1"/>
    <n v="1000"/>
    <n v="1000"/>
    <n v="6"/>
    <n v="6000"/>
    <s v="PACIFICO"/>
  </r>
  <r>
    <m/>
    <m/>
    <n v="2603001"/>
    <s v="GOLFO DE SANTA CLARA"/>
    <n v="2603003530"/>
    <x v="6"/>
    <s v="SONORA"/>
    <n v="2603"/>
    <x v="0"/>
    <s v="MENORES"/>
    <s v="BA231620"/>
    <d v="2012-09-06T00:00:00"/>
    <s v="OFICINA"/>
    <n v="2603005"/>
    <s v="ZONA DE AMORTIGUAMIENTO (GOLFO SANTA CLARA)"/>
    <n v="1"/>
    <s v="SEPTIEMBRE"/>
    <x v="13"/>
    <d v="2012-09-04T00:00:00"/>
    <d v="2012-09-05T00:00:00"/>
    <n v="1"/>
    <n v="2"/>
    <m/>
    <s v="LITORAL"/>
    <s v="NO"/>
    <s v="126039024018-7"/>
    <d v="2011-10-25T00:00:00"/>
    <d v="2013-10-24T00:00:00"/>
    <s v="ALMEJA"/>
    <s v="0250522H"/>
    <x v="0"/>
    <n v="250"/>
    <n v="0"/>
    <n v="5"/>
    <n v="1250"/>
    <s v="PACIFICO"/>
  </r>
  <r>
    <m/>
    <m/>
    <n v="2607011"/>
    <s v="LA PINTA"/>
    <n v="2607602949"/>
    <x v="2"/>
    <s v="SONORA"/>
    <n v="2607"/>
    <x v="1"/>
    <s v="MENORES"/>
    <s v="BE000006633"/>
    <d v="2016-09-06T00:00:00"/>
    <s v="EN LINEA"/>
    <n v="2607010"/>
    <s v="EL DESEMBOQUE"/>
    <n v="1"/>
    <s v="SEPTIEMBRE"/>
    <x v="2"/>
    <d v="2016-09-05T00:00:00"/>
    <d v="2016-09-05T00:00:00"/>
    <n v="0"/>
    <n v="1"/>
    <n v="1"/>
    <s v="BAHIA"/>
    <s v="NO"/>
    <s v="PPF/DGOPA-002/2015"/>
    <d v="2015-01-13T00:00:00"/>
    <d v="2017-01-19T00:00:00"/>
    <s v="ALMEJA"/>
    <s v="0251421H"/>
    <x v="1"/>
    <n v="200"/>
    <n v="200"/>
    <n v="13"/>
    <n v="2600"/>
    <s v="PACIFICO"/>
  </r>
  <r>
    <m/>
    <m/>
    <n v="2607014"/>
    <s v="REC PORTUARIO"/>
    <n v="2607100654"/>
    <x v="11"/>
    <s v="SONORA"/>
    <n v="2607"/>
    <x v="1"/>
    <s v="MENORES"/>
    <s v="BE000021939"/>
    <d v="2017-09-06T00:00:00"/>
    <s v="EN LINEA"/>
    <n v="2607008"/>
    <s v="LA CHOYA"/>
    <n v="4"/>
    <s v="SEPTIEMBRE"/>
    <x v="11"/>
    <d v="2017-09-03T00:00:00"/>
    <d v="2017-09-05T00:00:00"/>
    <n v="2"/>
    <n v="3"/>
    <n v="12"/>
    <s v="LITORAL"/>
    <s v="NO"/>
    <n v="12670024037"/>
    <d v="2017-02-09T00:00:00"/>
    <d v="2019-02-09T00:00:00"/>
    <s v="ALMEJA"/>
    <s v="0251421H"/>
    <x v="1"/>
    <n v="490"/>
    <n v="490"/>
    <n v="20"/>
    <n v="9800"/>
    <s v="PACIFICO"/>
  </r>
  <r>
    <m/>
    <m/>
    <n v="2603001"/>
    <s v="GOLFO DE SANTA CLARA"/>
    <n v="2603003548"/>
    <x v="0"/>
    <s v="SONORA"/>
    <n v="2603"/>
    <x v="0"/>
    <s v="MENORES"/>
    <s v="BA1117226"/>
    <d v="2017-09-06T00:00:00"/>
    <s v="OFICINA"/>
    <n v="2603005"/>
    <s v="ZONA DE AMORTIGUAMIENTO (GOLFO SANTA CLARA)"/>
    <n v="1"/>
    <s v="SEPTIEMBRE"/>
    <x v="11"/>
    <d v="2017-09-06T00:00:00"/>
    <d v="2017-09-06T00:00:00"/>
    <n v="0"/>
    <n v="1"/>
    <m/>
    <s v="LITORAL"/>
    <s v="NO"/>
    <s v="12603924018-8"/>
    <d v="2015-10-25T00:00:00"/>
    <d v="2017-10-25T00:00:00"/>
    <s v="ALMEJA"/>
    <s v="0250522H"/>
    <x v="0"/>
    <n v="3000"/>
    <n v="0"/>
    <n v="6"/>
    <n v="18000"/>
    <s v="PACIFICO"/>
  </r>
  <r>
    <m/>
    <m/>
    <n v="2607002"/>
    <s v="BAHIA SAN JORGE"/>
    <n v="2607000201"/>
    <x v="7"/>
    <s v="SONORA"/>
    <n v="2607"/>
    <x v="1"/>
    <s v="MENORES"/>
    <s v="B0708154"/>
    <d v="2008-10-06T00:00:00"/>
    <s v="OFICINA"/>
    <n v="2607002"/>
    <s v="SAN JORGE"/>
    <n v="1"/>
    <s v="OCTUBRE"/>
    <x v="10"/>
    <d v="2008-10-06T00:00:00"/>
    <d v="2008-10-06T00:00:00"/>
    <n v="0"/>
    <n v="1"/>
    <n v="1"/>
    <s v="NO DISPONIBLE"/>
    <s v="NO"/>
    <m/>
    <d v="2007-06-20T00:00:00"/>
    <d v="2007-06-20T00:00:00"/>
    <s v="ALMEJA"/>
    <s v="0251421H"/>
    <x v="1"/>
    <n v="3397"/>
    <n v="3397"/>
    <n v="24"/>
    <n v="81528"/>
    <s v="PACIFICO"/>
  </r>
  <r>
    <m/>
    <m/>
    <n v="2607001"/>
    <s v="PEÃ‘ASCO"/>
    <n v="2607002348"/>
    <x v="16"/>
    <s v="SONORA"/>
    <n v="2607"/>
    <x v="1"/>
    <s v="MENORES"/>
    <s v="B0451797"/>
    <d v="2008-10-06T00:00:00"/>
    <s v="OFICINA"/>
    <n v="2607015"/>
    <s v="JAGUEY"/>
    <n v="1"/>
    <s v="OCTUBRE"/>
    <x v="10"/>
    <d v="2008-10-03T00:00:00"/>
    <d v="2008-10-06T00:00:00"/>
    <n v="3"/>
    <n v="3"/>
    <n v="3"/>
    <s v="NO DISPONIBLE"/>
    <s v="NO"/>
    <m/>
    <d v="2007-06-20T00:00:00"/>
    <d v="2007-06-20T00:00:00"/>
    <s v="ALMEJA"/>
    <s v="0251421H"/>
    <x v="1"/>
    <n v="500"/>
    <n v="500"/>
    <n v="6"/>
    <n v="3000"/>
    <s v="PACIFICO"/>
  </r>
  <r>
    <m/>
    <m/>
    <n v="2603001"/>
    <s v="GOLFO DE SANTA CLARA"/>
    <n v="2603000809"/>
    <x v="35"/>
    <s v="SONORA"/>
    <n v="2603"/>
    <x v="0"/>
    <s v="MENORES"/>
    <s v="BA412005"/>
    <d v="2013-10-06T00:00:00"/>
    <s v="OFICINA"/>
    <n v="2603005"/>
    <s v="ZONA DE AMORTIGUAMIENTO (GOLFO SANTA CLARA)"/>
    <n v="2"/>
    <s v="OCTUBRE"/>
    <x v="0"/>
    <d v="2013-10-03T00:00:00"/>
    <d v="2013-10-06T00:00:00"/>
    <n v="3"/>
    <n v="3"/>
    <m/>
    <s v="LITORAL"/>
    <s v="NO"/>
    <s v="126039024010-4"/>
    <d v="2011-10-10T00:00:00"/>
    <d v="2013-10-09T00:00:00"/>
    <s v="ALMEJA"/>
    <s v="0251421H"/>
    <x v="1"/>
    <n v="600"/>
    <n v="600"/>
    <n v="6"/>
    <n v="3600"/>
    <s v="PACIFICO"/>
  </r>
  <r>
    <m/>
    <m/>
    <n v="2609006"/>
    <s v="BAHIA YAVAROS"/>
    <n v="2609001215"/>
    <x v="5"/>
    <s v="SONORA"/>
    <n v="2609"/>
    <x v="2"/>
    <s v="MENORES"/>
    <s v="BA1120031"/>
    <d v="2017-10-06T00:00:00"/>
    <s v="OFICINA"/>
    <n v="2609006"/>
    <s v="BAHIA YAVAROS"/>
    <n v="3"/>
    <s v="OCTUBRE"/>
    <x v="11"/>
    <d v="2017-10-04T00:00:00"/>
    <d v="2017-10-06T00:00:00"/>
    <n v="2"/>
    <n v="3"/>
    <n v="9"/>
    <s v="BAHIA"/>
    <s v="NO"/>
    <n v="26096024003"/>
    <d v="2016-03-17T00:00:00"/>
    <d v="2018-03-17T00:00:00"/>
    <s v="ALMEJA"/>
    <s v="0251421H"/>
    <x v="1"/>
    <n v="800"/>
    <n v="800"/>
    <n v="4"/>
    <n v="3200"/>
    <s v="PACIFICO"/>
  </r>
  <r>
    <m/>
    <m/>
    <n v="2607001"/>
    <s v="PEÃ‘ASCO"/>
    <n v="2607603988"/>
    <x v="39"/>
    <s v="SONORA"/>
    <n v="2607"/>
    <x v="1"/>
    <s v="MENORES"/>
    <s v="BA1118471"/>
    <d v="2017-10-06T00:00:00"/>
    <s v="OFICINA"/>
    <n v="2607017"/>
    <s v="LA PINTA"/>
    <n v="1"/>
    <s v="OCTUBRE"/>
    <x v="11"/>
    <d v="2017-10-03T00:00:00"/>
    <d v="2017-10-05T00:00:00"/>
    <n v="2"/>
    <n v="1"/>
    <n v="1"/>
    <s v="LITORAL"/>
    <s v="NO"/>
    <n v="126070024038"/>
    <d v="2017-06-14T00:00:00"/>
    <d v="2019-06-14T00:00:00"/>
    <s v="ALMEJA"/>
    <s v="0251421H"/>
    <x v="1"/>
    <n v="200"/>
    <n v="200"/>
    <n v="30"/>
    <n v="6000"/>
    <s v="PACIFICO"/>
  </r>
  <r>
    <m/>
    <m/>
    <n v="2603001"/>
    <s v="GOLFO DE SANTA CLARA"/>
    <n v="2603000809"/>
    <x v="35"/>
    <s v="SONORA"/>
    <n v="2603"/>
    <x v="0"/>
    <s v="MENORES"/>
    <s v="BA1117264"/>
    <d v="2017-10-06T00:00:00"/>
    <s v="OFICINA"/>
    <n v="2603005"/>
    <s v="ZONA DE AMORTIGUAMIENTO (GOLFO SANTA CLARA)"/>
    <n v="1"/>
    <s v="JUNIO"/>
    <x v="11"/>
    <d v="2017-10-04T00:00:00"/>
    <d v="2017-10-05T00:00:00"/>
    <n v="1"/>
    <n v="2"/>
    <m/>
    <s v="LITORAL"/>
    <s v="NO"/>
    <s v="126039024010-4"/>
    <d v="2015-06-12T00:00:00"/>
    <d v="2020-06-12T00:00:00"/>
    <s v="ALMEJA"/>
    <s v="0250522H"/>
    <x v="0"/>
    <n v="6000"/>
    <n v="0"/>
    <n v="5"/>
    <n v="30000"/>
    <s v="PACIFICO"/>
  </r>
  <r>
    <m/>
    <m/>
    <n v="2603001"/>
    <s v="GOLFO DE SANTA CLARA"/>
    <n v="2603000585"/>
    <x v="3"/>
    <s v="SONORA"/>
    <n v="2603"/>
    <x v="0"/>
    <s v="MENORES"/>
    <s v="BE000286164"/>
    <d v="2020-10-06T00:00:00"/>
    <s v="EN LINEA"/>
    <n v="2603005"/>
    <s v="ZONA DE AMORTIGUAMIENTO (GOLFO SANTA CLARA)"/>
    <n v="1"/>
    <s v="OCTUBRE"/>
    <x v="6"/>
    <d v="2020-10-06T00:00:00"/>
    <d v="2020-10-06T00:00:00"/>
    <n v="0"/>
    <n v="1"/>
    <m/>
    <s v="LITORAL"/>
    <s v="NO"/>
    <s v="126039024010-1"/>
    <d v="2016-09-01T00:00:00"/>
    <d v="2020-09-01T00:00:00"/>
    <s v="ALMEJA"/>
    <s v="0251421H"/>
    <x v="1"/>
    <n v="1000"/>
    <n v="1000"/>
    <n v="7.5"/>
    <n v="7500"/>
    <s v="PACIFICO"/>
  </r>
  <r>
    <m/>
    <m/>
    <n v="2607002"/>
    <s v="BAHIA SAN JORGE"/>
    <n v="2607000201"/>
    <x v="7"/>
    <s v="SONORA"/>
    <n v="2607"/>
    <x v="1"/>
    <s v="MENORES"/>
    <s v="B0828082"/>
    <d v="2009-11-06T00:00:00"/>
    <s v="OFICINA"/>
    <n v="2607002"/>
    <s v="SAN JORGE"/>
    <n v="1"/>
    <s v="NOVIEMBRE"/>
    <x v="7"/>
    <d v="2009-11-05T00:00:00"/>
    <d v="2009-11-06T00:00:00"/>
    <n v="1"/>
    <n v="2"/>
    <n v="2"/>
    <s v="NO DISPONIBLE"/>
    <s v="NO"/>
    <n v="202009"/>
    <d v="2009-07-27T00:00:00"/>
    <d v="2009-07-27T00:00:00"/>
    <s v="ALMEJA"/>
    <s v="0251421H"/>
    <x v="1"/>
    <n v="2976"/>
    <n v="2976"/>
    <n v="30"/>
    <n v="89280"/>
    <s v="PACIFICO"/>
  </r>
  <r>
    <m/>
    <m/>
    <n v="2603001"/>
    <s v="GOLFO DE SANTA CLARA"/>
    <n v="2603003530"/>
    <x v="6"/>
    <s v="SONORA"/>
    <n v="2603"/>
    <x v="0"/>
    <s v="MENORES"/>
    <s v="BA360046"/>
    <d v="2012-11-06T00:00:00"/>
    <s v="OFICINA"/>
    <n v="2603005"/>
    <s v="ZONA DE AMORTIGUAMIENTO (GOLFO SANTA CLARA)"/>
    <n v="1"/>
    <s v="NOVIEMBRE"/>
    <x v="13"/>
    <d v="2012-11-06T00:00:00"/>
    <d v="2012-11-06T00:00:00"/>
    <n v="0"/>
    <n v="1"/>
    <m/>
    <s v="LITORAL"/>
    <s v="NO"/>
    <s v="126039024018-7"/>
    <d v="2011-10-25T00:00:00"/>
    <d v="2013-10-24T00:00:00"/>
    <s v="ALMEJA"/>
    <s v="0250522H"/>
    <x v="0"/>
    <n v="500"/>
    <n v="0"/>
    <n v="5"/>
    <n v="2500"/>
    <s v="PACIFICO"/>
  </r>
  <r>
    <m/>
    <m/>
    <n v="2612001"/>
    <s v="PUERTO LIBERTAD"/>
    <n v="2611002433"/>
    <x v="12"/>
    <s v="SONORA"/>
    <n v="2612"/>
    <x v="3"/>
    <s v="MENORES"/>
    <s v="BA1094323"/>
    <d v="2017-11-06T00:00:00"/>
    <s v="OFICINA"/>
    <n v="2612001"/>
    <s v="PUERTO LIBERTAD"/>
    <n v="3"/>
    <s v="NOVIEMBRE"/>
    <x v="11"/>
    <d v="2017-11-05T00:00:00"/>
    <d v="2017-11-06T00:00:00"/>
    <n v="1"/>
    <n v="2"/>
    <n v="6"/>
    <s v="LITORAL"/>
    <s v="NO"/>
    <n v="126112024040"/>
    <d v="2017-10-13T00:00:00"/>
    <d v="2019-10-13T00:00:00"/>
    <s v="ALMEJA"/>
    <s v="0251421H"/>
    <x v="1"/>
    <n v="20"/>
    <n v="20"/>
    <n v="50"/>
    <n v="1000"/>
    <s v="PACIFICO"/>
  </r>
  <r>
    <m/>
    <m/>
    <n v="2603001"/>
    <s v="GOLFO DE SANTA CLARA"/>
    <n v="2603000585"/>
    <x v="3"/>
    <s v="SONORA"/>
    <n v="2603"/>
    <x v="0"/>
    <s v="MENORES"/>
    <s v="BA1117269"/>
    <d v="2017-11-06T00:00:00"/>
    <s v="OFICINA"/>
    <n v="2603005"/>
    <s v="ZONA DE AMORTIGUAMIENTO (GOLFO SANTA CLARA)"/>
    <n v="2"/>
    <s v="NOVIEMBRE"/>
    <x v="11"/>
    <d v="2017-11-06T00:00:00"/>
    <d v="2017-11-06T00:00:00"/>
    <n v="0"/>
    <n v="1"/>
    <m/>
    <s v="LITORAL"/>
    <s v="NO"/>
    <s v="126039024010-1"/>
    <d v="2016-09-01T00:00:00"/>
    <d v="2020-09-01T00:00:00"/>
    <s v="ALMEJA"/>
    <s v="0250522H"/>
    <x v="0"/>
    <n v="700"/>
    <n v="0"/>
    <n v="6"/>
    <n v="4200"/>
    <s v="PACIFICO"/>
  </r>
  <r>
    <m/>
    <m/>
    <n v="2607014"/>
    <s v="REC PORTUARIO"/>
    <n v="2607603988"/>
    <x v="39"/>
    <s v="SONORA"/>
    <n v="2607"/>
    <x v="1"/>
    <s v="MENORES"/>
    <s v="BE000164053"/>
    <d v="2019-11-06T00:00:00"/>
    <s v="EN LINEA"/>
    <n v="2607017"/>
    <s v="LA PINTA"/>
    <n v="1"/>
    <s v="NOVIEMBRE"/>
    <x v="5"/>
    <d v="2019-11-03T00:00:00"/>
    <d v="2019-11-05T00:00:00"/>
    <n v="2"/>
    <n v="3"/>
    <n v="3"/>
    <s v="LITORAL"/>
    <s v="NO"/>
    <n v="126070024038"/>
    <d v="2019-07-31T00:00:00"/>
    <d v="2022-07-31T00:00:00"/>
    <s v="ALMEJA"/>
    <s v="0251421H"/>
    <x v="1"/>
    <n v="2000"/>
    <n v="2000"/>
    <n v="30"/>
    <n v="60000"/>
    <s v="PACIFICO"/>
  </r>
  <r>
    <m/>
    <m/>
    <n v="2603001"/>
    <s v="GOLFO DE SANTA CLARA"/>
    <n v="2603003530"/>
    <x v="6"/>
    <s v="SONORA"/>
    <n v="2603"/>
    <x v="0"/>
    <s v="MENORES"/>
    <s v="BE000301544"/>
    <d v="2020-11-06T00:00:00"/>
    <s v="EN LINEA"/>
    <n v="2603005"/>
    <s v="ZONA DE AMORTIGUAMIENTO (GOLFO SANTA CLARA)"/>
    <n v="1"/>
    <s v="NOVIEMBRE"/>
    <x v="6"/>
    <d v="2020-11-05T00:00:00"/>
    <d v="2020-11-06T00:00:00"/>
    <n v="1"/>
    <n v="2"/>
    <m/>
    <s v="LITORAL"/>
    <s v="NO"/>
    <s v="126039024018-7"/>
    <d v="2020-09-25T00:00:00"/>
    <d v="2025-09-25T00:00:00"/>
    <s v="ALMEJA"/>
    <s v="0251421H"/>
    <x v="1"/>
    <n v="1000"/>
    <n v="1000"/>
    <n v="7"/>
    <n v="7000"/>
    <s v="PACIFICO"/>
  </r>
  <r>
    <m/>
    <m/>
    <n v="9999999"/>
    <s v="SITIO EMB DESEM GENERICO"/>
    <n v="2607001951"/>
    <x v="27"/>
    <s v="SONORA"/>
    <n v="2607"/>
    <x v="1"/>
    <s v="MENORES"/>
    <s v="YH071885"/>
    <d v="2004-12-06T00:00:00"/>
    <s v="OFICINA"/>
    <n v="9999999"/>
    <s v="NO DISPONIBLE"/>
    <n v="0"/>
    <s v="JUNI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2380"/>
    <n v="0"/>
    <n v="10"/>
    <n v="23800"/>
    <s v="PACIFICO"/>
  </r>
  <r>
    <m/>
    <m/>
    <n v="2609006"/>
    <s v="BAHIA YAVAROS"/>
    <n v="2609014663"/>
    <x v="18"/>
    <s v="SONORA"/>
    <n v="2609"/>
    <x v="2"/>
    <s v="MENORES"/>
    <s v="BA579259"/>
    <d v="2014-12-06T00:00:00"/>
    <s v="OFICINA"/>
    <n v="2609006"/>
    <s v="BAHIA YAVAROS"/>
    <n v="1"/>
    <s v="DICIEMBRE"/>
    <x v="1"/>
    <d v="2014-12-04T00:00:00"/>
    <d v="2014-12-06T00:00:00"/>
    <n v="2"/>
    <n v="3"/>
    <n v="3"/>
    <s v="BAHIA"/>
    <s v="NO"/>
    <s v="126096024034-1"/>
    <d v="2014-10-02T00:00:00"/>
    <d v="2016-10-02T00:00:00"/>
    <s v="ALMEJA"/>
    <s v="0251421H"/>
    <x v="1"/>
    <n v="800"/>
    <n v="800"/>
    <n v="2"/>
    <n v="1600"/>
    <s v="PACIFICO"/>
  </r>
  <r>
    <m/>
    <m/>
    <n v="2609006"/>
    <s v="BAHIA YAVAROS"/>
    <n v="2609001215"/>
    <x v="5"/>
    <s v="SONORA"/>
    <n v="2609"/>
    <x v="2"/>
    <s v="MENORES"/>
    <s v="BA1120351"/>
    <d v="2017-12-06T00:00:00"/>
    <s v="OFICINA"/>
    <n v="2609006"/>
    <s v="BAHIA YAVAROS"/>
    <n v="2"/>
    <s v="DICIEMBRE"/>
    <x v="11"/>
    <d v="2017-12-04T00:00:00"/>
    <d v="2017-12-06T00:00:00"/>
    <n v="2"/>
    <n v="3"/>
    <n v="6"/>
    <s v="BAHIA"/>
    <s v="NO"/>
    <n v="126090024003"/>
    <d v="2016-03-17T00:00:00"/>
    <d v="2018-03-17T00:00:00"/>
    <s v="ALMEJA"/>
    <s v="0251421H"/>
    <x v="1"/>
    <n v="800"/>
    <n v="800"/>
    <n v="4"/>
    <n v="3200"/>
    <s v="PACIFICO"/>
  </r>
  <r>
    <m/>
    <m/>
    <n v="2607014"/>
    <s v="REC PORTUARIO"/>
    <n v="2607100654"/>
    <x v="11"/>
    <s v="SONORA"/>
    <n v="2607"/>
    <x v="1"/>
    <s v="MENORES"/>
    <s v="BE000085001"/>
    <d v="2018-12-06T00:00:00"/>
    <s v="EN LINEA"/>
    <n v="2607014"/>
    <s v="LA PINTA"/>
    <n v="4"/>
    <s v="DICIEMBRE"/>
    <x v="3"/>
    <d v="2018-12-03T00:00:00"/>
    <d v="2018-12-05T00:00:00"/>
    <n v="2"/>
    <n v="3"/>
    <n v="12"/>
    <s v="LITORAL"/>
    <s v="NO"/>
    <n v="126070024037"/>
    <d v="2017-02-09T00:00:00"/>
    <d v="2019-02-09T00:00:00"/>
    <s v="ALMEJA"/>
    <s v="0251421H"/>
    <x v="1"/>
    <n v="82"/>
    <n v="82"/>
    <n v="20"/>
    <n v="1640"/>
    <s v="PACIFICO"/>
  </r>
  <r>
    <m/>
    <m/>
    <n v="2612001"/>
    <s v="PUERTO LIBERTAD"/>
    <n v="2611002433"/>
    <x v="12"/>
    <s v="SONORA"/>
    <n v="2612"/>
    <x v="3"/>
    <s v="MENORES"/>
    <s v="BA1345002"/>
    <d v="2018-12-06T00:00:00"/>
    <s v="OFICINA"/>
    <n v="2612001"/>
    <s v="PUERTO LIBERTAD"/>
    <n v="3"/>
    <s v="DICIEMBRE"/>
    <x v="3"/>
    <d v="2018-12-04T00:00:00"/>
    <d v="2018-12-06T00:00:00"/>
    <n v="2"/>
    <n v="3"/>
    <n v="9"/>
    <s v="LITORAL"/>
    <s v="NO"/>
    <n v="126112024040"/>
    <d v="2017-10-13T00:00:00"/>
    <d v="2019-10-13T00:00:00"/>
    <s v="ALMEJA"/>
    <s v="0251421H"/>
    <x v="1"/>
    <n v="280"/>
    <n v="280"/>
    <n v="40"/>
    <n v="11200"/>
    <s v="PACIFICO"/>
  </r>
  <r>
    <m/>
    <m/>
    <n v="2603001"/>
    <s v="GOLFO DE SANTA CLARA"/>
    <n v="2603003555"/>
    <x v="1"/>
    <s v="SONORA"/>
    <n v="2603"/>
    <x v="0"/>
    <s v="MENORES"/>
    <s v="BA1347163"/>
    <d v="2019-12-06T00:00:00"/>
    <s v="OFICINA"/>
    <n v="2603005"/>
    <s v="ZONA DE AMORTIGUAMIENTO (GOLFO SANTA CLARA)"/>
    <n v="1"/>
    <s v="DICIEMBRE"/>
    <x v="5"/>
    <d v="2019-12-06T00:00:00"/>
    <d v="2019-12-06T00:00:00"/>
    <n v="0"/>
    <n v="1"/>
    <m/>
    <s v="LITORAL"/>
    <s v="NO"/>
    <n v="126039024018"/>
    <d v="2016-09-01T00:00:00"/>
    <d v="2020-09-01T00:00:00"/>
    <s v="ALMEJA"/>
    <s v="0250522H"/>
    <x v="0"/>
    <n v="1500"/>
    <n v="0"/>
    <n v="7"/>
    <n v="10500"/>
    <s v="PACIFICO"/>
  </r>
  <r>
    <m/>
    <m/>
    <n v="2612001"/>
    <s v="PUERTO LIBERTAD"/>
    <n v="2611002433"/>
    <x v="12"/>
    <s v="SONORA"/>
    <n v="2612"/>
    <x v="3"/>
    <s v="MENORES"/>
    <s v="BE000316237"/>
    <d v="2020-12-06T00:00:00"/>
    <s v="EN LINEA"/>
    <n v="2612001"/>
    <s v="PUERTO LIBERTAD"/>
    <n v="4"/>
    <s v="DICIEMBRE"/>
    <x v="6"/>
    <d v="2020-12-04T00:00:00"/>
    <d v="2020-12-06T00:00:00"/>
    <n v="2"/>
    <n v="3"/>
    <n v="12"/>
    <s v="LITORAL"/>
    <s v="NO"/>
    <n v="126112024040"/>
    <d v="2020-01-16T00:00:00"/>
    <d v="2024-01-16T00:00:00"/>
    <s v="ALMEJA"/>
    <s v="0251421H"/>
    <x v="1"/>
    <n v="30"/>
    <n v="30"/>
    <n v="50"/>
    <n v="1500"/>
    <s v="PACIFICO"/>
  </r>
  <r>
    <m/>
    <m/>
    <n v="2603001"/>
    <s v="GOLFO DE SANTA CLARA"/>
    <n v="2603000585"/>
    <x v="3"/>
    <s v="SONORA"/>
    <n v="2603"/>
    <x v="0"/>
    <s v="MENORES"/>
    <s v="BA580851"/>
    <d v="2015-01-07T00:00:00"/>
    <s v="OFICINA"/>
    <n v="2603005"/>
    <s v="ZONA DE AMORTIGUAMIENTO (GOLFO SANTA CLARA)"/>
    <n v="2"/>
    <s v="ENERO"/>
    <x v="8"/>
    <d v="2015-01-04T00:00:00"/>
    <d v="2015-01-06T00:00:00"/>
    <n v="2"/>
    <n v="3"/>
    <m/>
    <s v="LITORAL"/>
    <s v="NO"/>
    <n v="1260393240101"/>
    <d v="2013-12-06T00:00:00"/>
    <d v="2015-12-05T00:00:00"/>
    <s v="ALMEJA"/>
    <s v="0250522H"/>
    <x v="0"/>
    <n v="1000"/>
    <n v="0"/>
    <n v="10"/>
    <n v="10000"/>
    <s v="PACIFICO"/>
  </r>
  <r>
    <m/>
    <m/>
    <n v="2603001"/>
    <s v="GOLFO DE SANTA CLARA"/>
    <n v="2603000585"/>
    <x v="3"/>
    <s v="SONORA"/>
    <n v="2603"/>
    <x v="0"/>
    <s v="MENORES"/>
    <s v="BA580851"/>
    <d v="2015-01-07T00:00:00"/>
    <s v="OFICINA"/>
    <n v="2603005"/>
    <s v="ZONA DE AMORTIGUAMIENTO (GOLFO SANTA CLARA)"/>
    <n v="2"/>
    <s v="ENERO"/>
    <x v="8"/>
    <d v="2015-01-04T00:00:00"/>
    <d v="2015-01-06T00:00:00"/>
    <n v="2"/>
    <n v="3"/>
    <m/>
    <s v="LITORAL"/>
    <s v="NO"/>
    <n v="1260393240101"/>
    <d v="2013-12-06T00:00:00"/>
    <d v="2015-12-05T00:00:00"/>
    <s v="ALMEJA"/>
    <s v="0250522H"/>
    <x v="0"/>
    <n v="1500"/>
    <n v="0"/>
    <n v="10"/>
    <n v="15000"/>
    <s v="PACIFICO"/>
  </r>
  <r>
    <m/>
    <m/>
    <n v="2607015"/>
    <s v="LA CINITA"/>
    <n v="2607002348"/>
    <x v="16"/>
    <s v="SONORA"/>
    <n v="2607"/>
    <x v="1"/>
    <s v="MENORES"/>
    <s v="BA580912"/>
    <d v="2015-01-07T00:00:00"/>
    <s v="OFICINA"/>
    <n v="2607018"/>
    <s v="LA CINITA"/>
    <n v="0"/>
    <s v="ENERO"/>
    <x v="8"/>
    <d v="2015-01-04T00:00:00"/>
    <d v="2015-01-05T00:00:00"/>
    <n v="1"/>
    <n v="1"/>
    <n v="1"/>
    <s v="BAHIA"/>
    <s v="NO"/>
    <n v="126013024006"/>
    <d v="2014-08-04T00:00:00"/>
    <d v="2018-08-04T00:00:00"/>
    <s v="ALMEJA"/>
    <s v="0251421H"/>
    <x v="1"/>
    <n v="1500"/>
    <n v="1500"/>
    <n v="10"/>
    <n v="15000"/>
    <s v="PACIFICO"/>
  </r>
  <r>
    <m/>
    <m/>
    <n v="2603001"/>
    <s v="GOLFO DE SANTA CLARA"/>
    <n v="2603003548"/>
    <x v="0"/>
    <s v="SONORA"/>
    <n v="2603"/>
    <x v="0"/>
    <s v="MENORES"/>
    <s v="BA1317545"/>
    <d v="2019-01-07T00:00:00"/>
    <s v="OFICINA"/>
    <n v="2603005"/>
    <s v="ZONA DE AMORTIGUAMIENTO (GOLFO SANTA CLARA)"/>
    <n v="1"/>
    <s v="ENERO"/>
    <x v="5"/>
    <d v="2019-01-07T00:00:00"/>
    <d v="2019-01-07T00:00:00"/>
    <n v="0"/>
    <n v="1"/>
    <m/>
    <s v="LITORAL"/>
    <s v="NO"/>
    <n v="1260390240188"/>
    <d v="2017-11-01T00:00:00"/>
    <d v="2019-11-01T00:00:00"/>
    <s v="ALMEJA"/>
    <s v="0250522H"/>
    <x v="0"/>
    <n v="5000"/>
    <n v="0"/>
    <n v="6"/>
    <n v="30000"/>
    <s v="PACIFICO"/>
  </r>
  <r>
    <m/>
    <m/>
    <n v="2612001"/>
    <s v="PUERTO LIBERTAD"/>
    <n v="2611002433"/>
    <x v="12"/>
    <s v="SONORA"/>
    <n v="2612"/>
    <x v="3"/>
    <s v="MENORES"/>
    <s v="BA1345019"/>
    <d v="2019-01-07T00:00:00"/>
    <s v="OFICINA"/>
    <n v="2612001"/>
    <s v="PUERTO LIBERTAD"/>
    <n v="3"/>
    <s v="ENERO"/>
    <x v="5"/>
    <d v="2019-01-05T00:00:00"/>
    <d v="2019-01-07T00:00:00"/>
    <n v="2"/>
    <n v="3"/>
    <n v="9"/>
    <s v="LITORAL"/>
    <s v="NO"/>
    <n v="126112024040"/>
    <d v="2017-10-13T00:00:00"/>
    <d v="2019-10-13T00:00:00"/>
    <s v="ALMEJA"/>
    <s v="0251421H"/>
    <x v="1"/>
    <n v="325"/>
    <n v="325"/>
    <n v="40"/>
    <n v="13000"/>
    <s v="PACIFICO"/>
  </r>
  <r>
    <m/>
    <m/>
    <n v="2602001"/>
    <s v="LOS MELAGOS"/>
    <n v="2602000966"/>
    <x v="29"/>
    <s v="SONORA"/>
    <n v="2602"/>
    <x v="4"/>
    <s v="MENORES"/>
    <s v="BY107390"/>
    <d v="2005-02-07T00:00:00"/>
    <s v="OFICINA"/>
    <n v="9999999"/>
    <s v="NO DISPONIBLE"/>
    <n v="0"/>
    <s v="FEBRERO"/>
    <x v="15"/>
    <d v="2005-02-07T00:00:00"/>
    <d v="2005-02-07T00:00:00"/>
    <n v="0"/>
    <n v="1"/>
    <m/>
    <s v="NO DISPONIBLE"/>
    <s v="NO"/>
    <s v="N/D"/>
    <d v="2009-07-27T00:00:00"/>
    <d v="2009-07-27T00:00:00"/>
    <s v="ALMEJA"/>
    <s v="0250522H"/>
    <x v="0"/>
    <n v="4300"/>
    <n v="0"/>
    <n v="2"/>
    <n v="8600"/>
    <s v="PACIFICO"/>
  </r>
  <r>
    <m/>
    <m/>
    <n v="2603001"/>
    <s v="GOLFO DE SANTA CLARA"/>
    <n v="2604001574"/>
    <x v="28"/>
    <s v="SONORA"/>
    <n v="2603"/>
    <x v="0"/>
    <s v="MENORES"/>
    <s v="B0454859"/>
    <d v="2008-02-07T00:00:00"/>
    <s v="OFICINA"/>
    <n v="2603001"/>
    <s v="GOLFO DE SANTA CLARA"/>
    <n v="3"/>
    <s v="FEBRERO"/>
    <x v="10"/>
    <d v="2008-02-04T00:00:00"/>
    <d v="2008-02-06T00:00:00"/>
    <n v="2"/>
    <n v="3"/>
    <m/>
    <s v="NO DISPONIBLE"/>
    <s v="NO"/>
    <m/>
    <d v="2007-06-20T00:00:00"/>
    <d v="2007-06-20T00:00:00"/>
    <s v="ALMEJA"/>
    <s v="0251421H"/>
    <x v="1"/>
    <n v="5500"/>
    <n v="5500"/>
    <n v="8"/>
    <n v="44000"/>
    <s v="PACIFICO"/>
  </r>
  <r>
    <m/>
    <m/>
    <n v="2603001"/>
    <s v="GOLFO DE SANTA CLARA"/>
    <n v="2603000304"/>
    <x v="19"/>
    <s v="SONORA"/>
    <n v="2603"/>
    <x v="0"/>
    <s v="MENORES"/>
    <s v="BA1117320"/>
    <d v="2018-02-07T00:00:00"/>
    <s v="OFICINA"/>
    <n v="2603005"/>
    <s v="ZONA DE AMORTIGUAMIENTO (GOLFO SANTA CLARA)"/>
    <n v="1"/>
    <s v="FEBRERO"/>
    <x v="3"/>
    <d v="2018-02-04T00:00:00"/>
    <d v="2018-02-06T00:00:00"/>
    <n v="2"/>
    <n v="3"/>
    <m/>
    <s v="LITORAL"/>
    <s v="NO"/>
    <s v="126039024018-12"/>
    <d v="2016-10-06T00:00:00"/>
    <d v="2018-10-06T00:00:00"/>
    <s v="ALMEJA"/>
    <s v="0250522H"/>
    <x v="0"/>
    <n v="6000"/>
    <n v="0"/>
    <n v="6.5"/>
    <n v="39000"/>
    <s v="PACIFICO"/>
  </r>
  <r>
    <m/>
    <m/>
    <n v="2603001"/>
    <s v="GOLFO DE SANTA CLARA"/>
    <n v="2603000296"/>
    <x v="40"/>
    <s v="SONORA"/>
    <n v="2603"/>
    <x v="0"/>
    <s v="MENORES"/>
    <s v="BA1317571"/>
    <d v="2019-02-07T00:00:00"/>
    <s v="OFICINA"/>
    <n v="2603005"/>
    <s v="ZONA DE AMORTIGUAMIENTO (GOLFO SANTA CLARA)"/>
    <n v="1"/>
    <s v="FEBRERO"/>
    <x v="5"/>
    <d v="2019-02-06T00:00:00"/>
    <d v="2019-02-07T00:00:00"/>
    <n v="1"/>
    <n v="2"/>
    <m/>
    <s v="LITORAL"/>
    <s v="NO"/>
    <s v="126039024018-6"/>
    <d v="2016-06-01T00:00:00"/>
    <d v="2020-09-01T00:00:00"/>
    <s v="ALMEJA"/>
    <s v="0250522H"/>
    <x v="0"/>
    <n v="6500"/>
    <n v="0"/>
    <n v="6.5"/>
    <n v="42250"/>
    <s v="PACIFICO"/>
  </r>
  <r>
    <m/>
    <m/>
    <n v="2603001"/>
    <s v="GOLFO DE SANTA CLARA"/>
    <n v="2603003548"/>
    <x v="0"/>
    <s v="SONORA"/>
    <n v="2603"/>
    <x v="0"/>
    <s v="MENORES"/>
    <s v="BA1317574"/>
    <d v="2019-02-07T00:00:00"/>
    <s v="OFICINA"/>
    <n v="2603005"/>
    <s v="ZONA DE AMORTIGUAMIENTO (GOLFO SANTA CLARA)"/>
    <n v="1"/>
    <s v="FEBRERO"/>
    <x v="5"/>
    <d v="2019-02-07T00:00:00"/>
    <d v="2019-02-07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3001"/>
    <s v="GOLFO DE SANTA CLARA"/>
    <n v="2603003530"/>
    <x v="6"/>
    <s v="SONORA"/>
    <n v="2603"/>
    <x v="0"/>
    <s v="MENORES"/>
    <s v="BA1317573"/>
    <d v="2019-02-07T00:00:00"/>
    <s v="OFICINA"/>
    <n v="2603005"/>
    <s v="ZONA DE AMORTIGUAMIENTO (GOLFO SANTA CLARA)"/>
    <n v="1"/>
    <s v="ENERO"/>
    <x v="5"/>
    <d v="2019-02-07T00:00:00"/>
    <d v="2019-02-07T00:00:00"/>
    <n v="0"/>
    <n v="1"/>
    <m/>
    <s v="LITORAL"/>
    <s v="NO"/>
    <s v="126039024018-7"/>
    <d v="2015-06-12T00:00:00"/>
    <d v="2020-06-12T00:00:00"/>
    <s v="ALMEJA"/>
    <s v="0250522H"/>
    <x v="0"/>
    <n v="800"/>
    <n v="0"/>
    <n v="7"/>
    <n v="5600"/>
    <s v="PACIFICO"/>
  </r>
  <r>
    <m/>
    <m/>
    <n v="2607014"/>
    <s v="REC PORTUARIO"/>
    <n v="2607604275"/>
    <x v="14"/>
    <s v="SONORA"/>
    <n v="2607"/>
    <x v="1"/>
    <s v="MENORES"/>
    <s v="BE000197878"/>
    <d v="2020-02-07T00:00:00"/>
    <s v="EN LINEA"/>
    <n v="2607001"/>
    <s v="PEÃ³ASCO"/>
    <n v="1"/>
    <s v="FEBRERO"/>
    <x v="6"/>
    <d v="2020-02-04T00:00:00"/>
    <d v="2020-02-06T00:00:00"/>
    <n v="2"/>
    <n v="3"/>
    <n v="3"/>
    <s v="BAHIA"/>
    <s v="NO"/>
    <n v="126070024042"/>
    <d v="2019-10-21T00:00:00"/>
    <d v="2022-10-21T00:00:00"/>
    <s v="ALMEJA"/>
    <s v="0251421H"/>
    <x v="1"/>
    <n v="25"/>
    <n v="25"/>
    <n v="20"/>
    <n v="500"/>
    <s v="PACIFICO"/>
  </r>
  <r>
    <m/>
    <m/>
    <n v="2607001"/>
    <s v="PEÃ‘ASCO"/>
    <n v="2607002348"/>
    <x v="16"/>
    <s v="SONORA"/>
    <n v="2607"/>
    <x v="1"/>
    <s v="MENORES"/>
    <s v="BY104888"/>
    <d v="2005-04-07T00:00:00"/>
    <s v="OFICINA"/>
    <n v="2607001"/>
    <s v="PEÃ³ASCO"/>
    <n v="1"/>
    <s v="ABRIL"/>
    <x v="15"/>
    <d v="2005-04-05T00:00:00"/>
    <d v="2005-04-07T00:00:00"/>
    <n v="2"/>
    <n v="1"/>
    <n v="1"/>
    <s v="NO DISPONIBLE"/>
    <s v="NO"/>
    <n v="1260130240"/>
    <d v="2009-07-27T00:00:00"/>
    <d v="2009-07-27T00:00:00"/>
    <s v="ALMEJA"/>
    <s v="0251421H"/>
    <x v="1"/>
    <n v="750"/>
    <n v="750"/>
    <n v="6"/>
    <n v="450000"/>
    <s v="PACIFICO"/>
  </r>
  <r>
    <m/>
    <m/>
    <n v="2607015"/>
    <s v="LA CINITA"/>
    <n v="2607002348"/>
    <x v="16"/>
    <s v="SONORA"/>
    <n v="2607"/>
    <x v="1"/>
    <s v="MENORES"/>
    <s v="BA582890"/>
    <d v="2015-04-07T00:00:00"/>
    <s v="OFICINA"/>
    <n v="2607018"/>
    <s v="LA CINITA"/>
    <n v="0"/>
    <s v="ABRIL"/>
    <x v="8"/>
    <d v="2015-04-04T00:00:00"/>
    <d v="2015-04-06T00:00:00"/>
    <n v="2"/>
    <n v="3"/>
    <n v="1"/>
    <s v="BAHIA"/>
    <s v="NO"/>
    <n v="126013024006"/>
    <d v="2014-08-04T00:00:00"/>
    <d v="2018-08-04T00:00:00"/>
    <s v="ALMEJA"/>
    <s v="0251421H"/>
    <x v="1"/>
    <n v="1700"/>
    <n v="1700"/>
    <n v="10"/>
    <n v="17000"/>
    <s v="PACIFICO"/>
  </r>
  <r>
    <m/>
    <m/>
    <n v="2603001"/>
    <s v="GOLFO DE SANTA CLARA"/>
    <n v="2603003530"/>
    <x v="6"/>
    <s v="SONORA"/>
    <n v="2603"/>
    <x v="0"/>
    <s v="MENORES"/>
    <s v="BA853101"/>
    <d v="2016-04-07T00:00:00"/>
    <s v="OFICINA"/>
    <n v="2603005"/>
    <s v="ZONA DE AMORTIGUAMIENTO (GOLFO SANTA CLARA)"/>
    <n v="1"/>
    <s v="ABRIL"/>
    <x v="2"/>
    <d v="2016-04-04T00:00:00"/>
    <d v="2016-04-07T00:00:00"/>
    <n v="3"/>
    <n v="1"/>
    <m/>
    <s v="LITORAL"/>
    <s v="NO"/>
    <s v="126039024018-7"/>
    <d v="2015-06-12T00:00:00"/>
    <d v="2020-06-12T00:00:00"/>
    <s v="ALMEJA"/>
    <s v="0250522H"/>
    <x v="0"/>
    <n v="3500"/>
    <n v="0"/>
    <n v="5"/>
    <n v="17500"/>
    <s v="PACIFICO"/>
  </r>
  <r>
    <m/>
    <m/>
    <n v="2603001"/>
    <s v="GOLFO DE SANTA CLARA"/>
    <n v="2603003548"/>
    <x v="0"/>
    <s v="SONORA"/>
    <n v="2603"/>
    <x v="0"/>
    <s v="MENORES"/>
    <s v="BA1345527"/>
    <d v="2019-04-07T00:00:00"/>
    <s v="OFICINA"/>
    <n v="2603005"/>
    <s v="ZONA DE AMORTIGUAMIENTO (GOLFO SANTA CLARA)"/>
    <n v="1"/>
    <s v="ABRIL"/>
    <x v="5"/>
    <d v="2019-04-07T00:00:00"/>
    <d v="2019-04-07T00:00:00"/>
    <n v="0"/>
    <n v="1"/>
    <m/>
    <s v="LITORAL"/>
    <s v="NO"/>
    <n v="1260390240188"/>
    <d v="2017-11-01T00:00:00"/>
    <d v="2019-11-01T00:00:00"/>
    <s v="ALMEJA"/>
    <s v="0250522H"/>
    <x v="0"/>
    <n v="3000"/>
    <n v="0"/>
    <n v="6"/>
    <n v="18000"/>
    <s v="PACIFICO"/>
  </r>
  <r>
    <m/>
    <m/>
    <n v="9999999"/>
    <s v="SITIO EMB DESEM GENERICO"/>
    <n v="2603000114"/>
    <x v="9"/>
    <s v="SONORA"/>
    <n v="2603"/>
    <x v="0"/>
    <s v="MENORES"/>
    <s v="YH073266"/>
    <d v="2004-05-07T00:00:00"/>
    <s v="OFICINA"/>
    <n v="9999999"/>
    <s v="NO DISPONIBLE"/>
    <n v="1"/>
    <s v="JULI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5000"/>
    <n v="5000"/>
    <n v="10"/>
    <n v="50000"/>
    <s v="PACIFICO"/>
  </r>
  <r>
    <m/>
    <m/>
    <n v="2602003"/>
    <s v="PAREDONCITO"/>
    <n v="2602009405"/>
    <x v="26"/>
    <s v="SONORA"/>
    <n v="2602"/>
    <x v="4"/>
    <s v="MENORES"/>
    <s v="BA1121616"/>
    <d v="2018-05-07T00:00:00"/>
    <s v="OFICINA"/>
    <n v="2602014"/>
    <s v="SIARIC A BAHIA DE LOBOS"/>
    <n v="6"/>
    <s v="MAYO"/>
    <x v="3"/>
    <d v="2018-05-05T00:00:00"/>
    <d v="2018-05-07T00:00:00"/>
    <n v="2"/>
    <n v="3"/>
    <n v="18"/>
    <s v="BAHIA"/>
    <s v="NO"/>
    <n v="126021024010"/>
    <d v="2017-08-27T00:00:00"/>
    <d v="2018-08-27T00:00:00"/>
    <s v="ALMEJA"/>
    <s v="0251421H"/>
    <x v="1"/>
    <n v="8000"/>
    <n v="8000"/>
    <n v="3"/>
    <n v="24000"/>
    <s v="PACIFICO"/>
  </r>
  <r>
    <m/>
    <m/>
    <n v="9999999"/>
    <s v="SITIO EMB DESEM GENERICO"/>
    <n v="2607001951"/>
    <x v="27"/>
    <s v="SONORA"/>
    <n v="2607"/>
    <x v="1"/>
    <s v="MENORES"/>
    <s v="YH071889"/>
    <d v="2004-06-07T00:00:00"/>
    <s v="OFICINA"/>
    <n v="9999999"/>
    <s v="NO DISPONIBLE"/>
    <n v="0"/>
    <s v="JULI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1400"/>
    <n v="0"/>
    <n v="14"/>
    <n v="19600"/>
    <s v="PACIFICO"/>
  </r>
  <r>
    <m/>
    <m/>
    <n v="2607011"/>
    <s v="LA PINTA"/>
    <n v="2607602949"/>
    <x v="2"/>
    <s v="SONORA"/>
    <n v="2607"/>
    <x v="1"/>
    <s v="MENORES"/>
    <s v="BE000003431"/>
    <d v="2016-06-07T00:00:00"/>
    <s v="EN LINEA"/>
    <n v="2607010"/>
    <s v="EL DESEMBOQUE"/>
    <n v="1"/>
    <s v="JUNIO"/>
    <x v="2"/>
    <d v="2016-06-04T00:00:00"/>
    <d v="2016-06-06T00:00:00"/>
    <n v="2"/>
    <n v="3"/>
    <n v="3"/>
    <s v="BAHIA"/>
    <s v="NO"/>
    <s v="PPF/DGOPA-002/2015"/>
    <d v="2015-01-13T00:00:00"/>
    <d v="2017-01-19T00:00:00"/>
    <s v="ALMEJA"/>
    <s v="0251421H"/>
    <x v="1"/>
    <n v="720"/>
    <n v="720"/>
    <n v="13"/>
    <n v="9360"/>
    <s v="PACIFICO"/>
  </r>
  <r>
    <m/>
    <m/>
    <n v="2602014"/>
    <s v="PAREDON COLORADO"/>
    <n v="2602001444"/>
    <x v="20"/>
    <s v="SONORA"/>
    <n v="2602"/>
    <x v="4"/>
    <s v="MENORES"/>
    <s v="BA728891"/>
    <d v="2016-06-07T00:00:00"/>
    <s v="OFICINA"/>
    <n v="2602014"/>
    <s v="SIARIC A BAHIA DE LOBOS"/>
    <n v="0"/>
    <s v="JUNIO"/>
    <x v="2"/>
    <d v="2016-06-05T00:00:00"/>
    <d v="2016-06-07T00:00:00"/>
    <n v="2"/>
    <n v="3"/>
    <n v="1"/>
    <s v="BAHIA"/>
    <s v="NO"/>
    <n v="126021624070"/>
    <d v="2014-09-18T00:00:00"/>
    <d v="2016-09-15T00:00:00"/>
    <s v="ALMEJA"/>
    <s v="0251421H"/>
    <x v="1"/>
    <n v="50000"/>
    <n v="50000"/>
    <n v="3"/>
    <n v="150000"/>
    <s v="PACIFICO"/>
  </r>
  <r>
    <m/>
    <m/>
    <n v="2603001"/>
    <s v="GOLFO DE SANTA CLARA"/>
    <n v="2603003548"/>
    <x v="0"/>
    <s v="SONORA"/>
    <n v="2603"/>
    <x v="0"/>
    <s v="MENORES"/>
    <s v="BA1095471"/>
    <d v="2017-06-07T00:00:00"/>
    <s v="OFICINA"/>
    <n v="2603005"/>
    <s v="ZONA DE AMORTIGUAMIENTO (GOLFO SANTA CLARA)"/>
    <n v="1"/>
    <s v="JULIO"/>
    <x v="11"/>
    <d v="2017-06-07T00:00:00"/>
    <d v="2017-07-07T00:00:00"/>
    <n v="30"/>
    <n v="1"/>
    <m/>
    <s v="LITORAL"/>
    <s v="NO"/>
    <n v="126039240188"/>
    <d v="2015-10-25T00:00:00"/>
    <d v="2017-10-25T00:00:00"/>
    <s v="ALMEJA"/>
    <s v="0250522H"/>
    <x v="0"/>
    <n v="4000"/>
    <n v="0"/>
    <n v="6"/>
    <n v="24000"/>
    <s v="PACIFICO"/>
  </r>
  <r>
    <m/>
    <m/>
    <n v="2612001"/>
    <s v="PUERTO LIBERTAD"/>
    <n v="2611002433"/>
    <x v="12"/>
    <s v="SONORA"/>
    <n v="2612"/>
    <x v="3"/>
    <s v="MENORES"/>
    <s v="BA1203984"/>
    <d v="2018-06-07T00:00:00"/>
    <s v="OFICINA"/>
    <n v="2612001"/>
    <s v="PUERTO LIBERTAD"/>
    <n v="3"/>
    <s v="JUNIO"/>
    <x v="3"/>
    <d v="2018-06-05T00:00:00"/>
    <d v="2018-06-07T00:00:00"/>
    <n v="2"/>
    <n v="3"/>
    <n v="9"/>
    <s v="LITORAL"/>
    <s v="NO"/>
    <n v="126112024040"/>
    <d v="2017-10-13T00:00:00"/>
    <d v="2019-10-13T00:00:00"/>
    <s v="ALMEJA"/>
    <s v="0251421H"/>
    <x v="1"/>
    <n v="114"/>
    <n v="114"/>
    <n v="40"/>
    <n v="4560"/>
    <s v="PACIFICO"/>
  </r>
  <r>
    <m/>
    <m/>
    <n v="2603001"/>
    <s v="GOLFO DE SANTA CLARA"/>
    <n v="2603000585"/>
    <x v="3"/>
    <s v="SONORA"/>
    <n v="2603"/>
    <x v="0"/>
    <s v="MENORES"/>
    <s v="BA1205285"/>
    <d v="2018-06-07T00:00:00"/>
    <s v="OFICINA"/>
    <n v="2603005"/>
    <s v="ZONA DE AMORTIGUAMIENTO (GOLFO SANTA CLARA)"/>
    <n v="2"/>
    <s v="JUNIO"/>
    <x v="3"/>
    <d v="2018-06-07T00:00:00"/>
    <d v="2018-06-07T00:00:00"/>
    <n v="0"/>
    <n v="1"/>
    <m/>
    <s v="LITORAL"/>
    <s v="NO"/>
    <s v="126039024010-1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A1205285"/>
    <d v="2018-06-07T00:00:00"/>
    <s v="OFICINA"/>
    <n v="2603005"/>
    <s v="ZONA DE AMORTIGUAMIENTO (GOLFO SANTA CLARA)"/>
    <n v="2"/>
    <s v="JUNIO"/>
    <x v="3"/>
    <d v="2018-06-07T00:00:00"/>
    <d v="2018-06-07T00:00:00"/>
    <n v="0"/>
    <n v="1"/>
    <m/>
    <s v="LITORAL"/>
    <s v="NO"/>
    <s v="126039024010-2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3548"/>
    <x v="0"/>
    <s v="SONORA"/>
    <n v="2603"/>
    <x v="0"/>
    <s v="MENORES"/>
    <s v="BA1205258"/>
    <d v="2018-06-07T00:00:00"/>
    <s v="OFICINA"/>
    <n v="2603005"/>
    <s v="ZONA DE AMORTIGUAMIENTO (GOLFO SANTA CLARA)"/>
    <n v="1"/>
    <s v="JUNIO"/>
    <x v="3"/>
    <d v="2018-06-07T00:00:00"/>
    <d v="2018-06-07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12001"/>
    <s v="PUERTO LIBERTAD"/>
    <n v="2611002433"/>
    <x v="12"/>
    <s v="SONORA"/>
    <n v="2612"/>
    <x v="3"/>
    <s v="MENORES"/>
    <s v="BE000113486"/>
    <d v="2019-06-07T00:00:00"/>
    <s v="EN LINEA"/>
    <n v="2612001"/>
    <s v="PUERTO LIBERTAD"/>
    <n v="3"/>
    <s v="JUNIO"/>
    <x v="5"/>
    <d v="2019-06-05T00:00:00"/>
    <d v="2019-06-07T00:00:00"/>
    <n v="2"/>
    <n v="3"/>
    <n v="9"/>
    <s v="LITORAL"/>
    <s v="NO"/>
    <n v="126112024040"/>
    <d v="2017-10-13T00:00:00"/>
    <d v="2019-10-13T00:00:00"/>
    <s v="ALMEJA"/>
    <s v="0251421H"/>
    <x v="1"/>
    <n v="115"/>
    <n v="115"/>
    <n v="40"/>
    <n v="4600"/>
    <s v="PACIFICO"/>
  </r>
  <r>
    <m/>
    <m/>
    <n v="2607014"/>
    <s v="REC PORTUARIO"/>
    <n v="2607604275"/>
    <x v="14"/>
    <s v="SONORA"/>
    <n v="2607"/>
    <x v="1"/>
    <s v="MENORES"/>
    <n v="1344719"/>
    <d v="2019-06-07T00:00:00"/>
    <s v="OFICINA"/>
    <n v="2607001"/>
    <s v="PEÃ³ASCO"/>
    <n v="1"/>
    <s v="JUNIO"/>
    <x v="5"/>
    <d v="2019-06-07T00:00:00"/>
    <d v="2019-06-07T00:00:00"/>
    <n v="0"/>
    <n v="1"/>
    <n v="1"/>
    <s v="LITORAL"/>
    <s v="NO"/>
    <n v="126070024042"/>
    <d v="2017-09-05T00:00:00"/>
    <d v="2019-09-05T00:00:00"/>
    <s v="ALMEJA"/>
    <s v="0251421H"/>
    <x v="1"/>
    <n v="1877"/>
    <n v="1877"/>
    <n v="20"/>
    <n v="37540"/>
    <s v="PACIFICO"/>
  </r>
  <r>
    <m/>
    <m/>
    <n v="2603001"/>
    <s v="GOLFO DE SANTA CLARA"/>
    <n v="2603003548"/>
    <x v="0"/>
    <s v="SONORA"/>
    <n v="2603"/>
    <x v="0"/>
    <s v="MENORES"/>
    <s v="BA1346512"/>
    <d v="2019-06-07T00:00:00"/>
    <s v="OFICINA"/>
    <n v="2603005"/>
    <s v="ZONA DE AMORTIGUAMIENTO (GOLFO SANTA CLARA)"/>
    <n v="1"/>
    <s v="JUNIO"/>
    <x v="5"/>
    <d v="2019-06-07T00:00:00"/>
    <d v="2019-06-07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07001"/>
    <s v="PEÃ‘ASCO"/>
    <n v="2607000201"/>
    <x v="7"/>
    <s v="SONORA"/>
    <n v="2607"/>
    <x v="1"/>
    <s v="MENORES"/>
    <s v="B0451708"/>
    <d v="2008-07-07T00:00:00"/>
    <s v="OFICINA"/>
    <n v="2607008"/>
    <s v="LA CHOYA"/>
    <n v="1"/>
    <s v="JULIO"/>
    <x v="10"/>
    <d v="2008-07-07T00:00:00"/>
    <d v="2008-07-07T00:00:00"/>
    <n v="0"/>
    <n v="1"/>
    <n v="1"/>
    <s v="NO DISPONIBLE"/>
    <s v="NO"/>
    <n v="202004"/>
    <d v="2007-06-20T00:00:00"/>
    <d v="2007-06-20T00:00:00"/>
    <s v="ALMEJA"/>
    <s v="0251421H"/>
    <x v="1"/>
    <n v="4808"/>
    <n v="4808"/>
    <n v="24"/>
    <n v="115392"/>
    <s v="PACIFICO"/>
  </r>
  <r>
    <m/>
    <m/>
    <n v="2603001"/>
    <s v="GOLFO DE SANTA CLARA"/>
    <n v="2603000890"/>
    <x v="15"/>
    <s v="SONORA"/>
    <n v="2603"/>
    <x v="0"/>
    <s v="MENORES"/>
    <s v="B1012791"/>
    <d v="2010-07-07T00:00:00"/>
    <s v="OFICINA"/>
    <n v="2603005"/>
    <s v="ZONA DE AMORTIGUAMIENTO (GOLFO SANTA CLARA)"/>
    <n v="1"/>
    <s v="JULIO"/>
    <x v="17"/>
    <d v="2010-07-07T00:00:00"/>
    <d v="2010-07-07T00:00:00"/>
    <n v="0"/>
    <n v="1"/>
    <m/>
    <s v="LITORAL"/>
    <s v="NO"/>
    <n v="126039025001"/>
    <d v="2010-05-24T00:00:00"/>
    <d v="2012-05-23T00:00:00"/>
    <s v="ALMEJA"/>
    <s v="0250522H"/>
    <x v="0"/>
    <n v="3500"/>
    <n v="0"/>
    <n v="8"/>
    <n v="28000"/>
    <s v="PACIFICO"/>
  </r>
  <r>
    <m/>
    <m/>
    <n v="2603001"/>
    <s v="GOLFO DE SANTA CLARA"/>
    <n v="2603003548"/>
    <x v="0"/>
    <s v="SONORA"/>
    <n v="2603"/>
    <x v="0"/>
    <s v="MENORES"/>
    <s v="BA1346876"/>
    <d v="2019-07-07T00:00:00"/>
    <s v="OFICINA"/>
    <n v="2603005"/>
    <s v="ZONA DE AMORTIGUAMIENTO (GOLFO SANTA CLARA)"/>
    <n v="1"/>
    <s v="JULIO"/>
    <x v="5"/>
    <d v="2019-07-07T00:00:00"/>
    <d v="2019-07-07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7014"/>
    <s v="REC PORTUARIO"/>
    <n v="2607002348"/>
    <x v="16"/>
    <s v="SONORA"/>
    <n v="2607"/>
    <x v="1"/>
    <s v="MENORES"/>
    <s v="B0708908"/>
    <d v="2009-08-07T00:00:00"/>
    <s v="OFICINA"/>
    <n v="2607014"/>
    <s v="LA PINTA"/>
    <n v="4"/>
    <s v="AGOSTO"/>
    <x v="7"/>
    <d v="2009-08-04T00:00:00"/>
    <d v="2009-08-07T00:00:00"/>
    <n v="3"/>
    <n v="4"/>
    <n v="16"/>
    <s v="NO DISPONIBLE"/>
    <s v="NO"/>
    <m/>
    <d v="2009-04-10T00:00:00"/>
    <d v="2009-04-10T00:00:00"/>
    <s v="ALMEJA"/>
    <s v="0251421H"/>
    <x v="1"/>
    <n v="600"/>
    <n v="600"/>
    <n v="6"/>
    <n v="3600"/>
    <s v="PACIFICO"/>
  </r>
  <r>
    <m/>
    <m/>
    <n v="2607002"/>
    <s v="BAHIA SAN JORGE"/>
    <n v="2607000201"/>
    <x v="7"/>
    <s v="SONORA"/>
    <n v="2607"/>
    <x v="1"/>
    <s v="MENORES"/>
    <s v="B0708916"/>
    <d v="2009-08-07T00:00:00"/>
    <s v="OFICINA"/>
    <n v="2607002"/>
    <s v="SAN JORGE"/>
    <n v="2"/>
    <s v="AGOSTO"/>
    <x v="7"/>
    <d v="2009-08-06T00:00:00"/>
    <d v="2009-08-07T00:00:00"/>
    <n v="1"/>
    <n v="2"/>
    <n v="4"/>
    <s v="NO DISPONIBLE"/>
    <s v="NO"/>
    <n v="202004"/>
    <d v="2009-04-10T00:00:00"/>
    <d v="2009-04-10T00:00:00"/>
    <s v="ALMEJA"/>
    <s v="0251421H"/>
    <x v="1"/>
    <n v="3802"/>
    <n v="3802"/>
    <n v="30"/>
    <n v="114060"/>
    <s v="PACIFICO"/>
  </r>
  <r>
    <m/>
    <m/>
    <n v="2602014"/>
    <s v="PAREDON COLORADO"/>
    <n v="2602001444"/>
    <x v="20"/>
    <s v="SONORA"/>
    <n v="2602"/>
    <x v="4"/>
    <s v="MENORES"/>
    <s v="B0358120"/>
    <d v="2013-08-07T00:00:00"/>
    <s v="OFICINA"/>
    <n v="2602014"/>
    <s v="SIARIC A BAHIA DE LOBOS"/>
    <n v="10"/>
    <s v="AGOSTO"/>
    <x v="0"/>
    <d v="2013-07-05T00:00:00"/>
    <d v="2013-08-07T00:00:00"/>
    <n v="33"/>
    <n v="3"/>
    <n v="30"/>
    <s v="BAHIA"/>
    <s v="NO"/>
    <n v="1260210240202"/>
    <d v="2012-03-24T00:00:00"/>
    <d v="2014-03-24T00:00:00"/>
    <s v="ALMEJA"/>
    <s v="0251421H"/>
    <x v="1"/>
    <n v="20000"/>
    <n v="20000"/>
    <n v="2"/>
    <n v="40000"/>
    <s v="PACIFICO"/>
  </r>
  <r>
    <m/>
    <m/>
    <n v="2602014"/>
    <s v="PAREDON COLORADO"/>
    <n v="2602001444"/>
    <x v="20"/>
    <s v="SONORA"/>
    <n v="2602"/>
    <x v="4"/>
    <s v="MENORES"/>
    <s v="BA731029"/>
    <d v="2016-08-07T00:00:00"/>
    <s v="OFICINA"/>
    <n v="2602014"/>
    <s v="SIARIC A BAHIA DE LOBOS"/>
    <n v="5"/>
    <s v="AGOSTO"/>
    <x v="2"/>
    <d v="2016-08-05T00:00:00"/>
    <d v="2016-08-07T00:00:00"/>
    <n v="2"/>
    <n v="3"/>
    <n v="15"/>
    <s v="BAHIA"/>
    <s v="NO"/>
    <n v="126021624070"/>
    <d v="2014-09-18T00:00:00"/>
    <d v="2016-09-15T00:00:00"/>
    <s v="ALMEJA"/>
    <s v="0251421H"/>
    <x v="1"/>
    <n v="55000"/>
    <n v="55000"/>
    <n v="3"/>
    <n v="165000"/>
    <s v="PACIFICO"/>
  </r>
  <r>
    <m/>
    <m/>
    <n v="2603001"/>
    <s v="GOLFO DE SANTA CLARA"/>
    <n v="2603003548"/>
    <x v="0"/>
    <s v="SONORA"/>
    <n v="2603"/>
    <x v="0"/>
    <s v="MENORES"/>
    <s v="BA1117211"/>
    <d v="2017-08-07T00:00:00"/>
    <s v="OFICINA"/>
    <n v="2603005"/>
    <s v="ZONA DE AMORTIGUAMIENTO (GOLFO SANTA CLARA)"/>
    <n v="1"/>
    <s v="AGOSTO"/>
    <x v="11"/>
    <d v="2017-08-07T00:00:00"/>
    <d v="2017-08-07T00:00:00"/>
    <n v="0"/>
    <n v="1"/>
    <m/>
    <s v="LITORAL"/>
    <s v="NO"/>
    <s v="12603924018-8"/>
    <d v="2015-10-25T00:00:00"/>
    <d v="2017-10-25T00:00:00"/>
    <s v="ALMEJA"/>
    <s v="0250522H"/>
    <x v="0"/>
    <n v="2500"/>
    <n v="0"/>
    <n v="6"/>
    <n v="15000"/>
    <s v="PACIFICO"/>
  </r>
  <r>
    <m/>
    <m/>
    <n v="2603001"/>
    <s v="GOLFO DE SANTA CLARA"/>
    <n v="2603000809"/>
    <x v="35"/>
    <s v="SONORA"/>
    <n v="2603"/>
    <x v="0"/>
    <s v="MENORES"/>
    <s v="BA1117221"/>
    <d v="2017-08-07T00:00:00"/>
    <s v="OFICINA"/>
    <n v="2603005"/>
    <s v="ZONA DE AMORTIGUAMIENTO (GOLFO SANTA CLARA)"/>
    <n v="1"/>
    <s v="AGOSTO"/>
    <x v="11"/>
    <d v="2017-08-04T00:00:00"/>
    <d v="2017-08-06T00:00:00"/>
    <n v="2"/>
    <n v="3"/>
    <m/>
    <s v="LITORAL"/>
    <s v="NO"/>
    <s v="126039024010-4"/>
    <d v="2015-06-12T00:00:00"/>
    <d v="2020-06-12T00:00:00"/>
    <s v="ALMEJA"/>
    <s v="0250522H"/>
    <x v="0"/>
    <n v="4000"/>
    <n v="0"/>
    <n v="5"/>
    <n v="20000"/>
    <s v="PACIFICO"/>
  </r>
  <r>
    <m/>
    <m/>
    <n v="2607014"/>
    <s v="REC PORTUARIO"/>
    <n v="2607100654"/>
    <x v="11"/>
    <s v="SONORA"/>
    <n v="2607"/>
    <x v="1"/>
    <s v="MENORES"/>
    <s v="BE000057194"/>
    <d v="2018-08-07T00:00:00"/>
    <s v="EN LINEA"/>
    <n v="2607014"/>
    <s v="LA PINTA"/>
    <n v="4"/>
    <s v="AGOSTO"/>
    <x v="3"/>
    <d v="2018-08-04T00:00:00"/>
    <d v="2018-08-06T00:00:00"/>
    <n v="2"/>
    <n v="3"/>
    <n v="12"/>
    <s v="LITORAL"/>
    <s v="NO"/>
    <n v="126070024037"/>
    <d v="2017-02-09T00:00:00"/>
    <d v="2019-02-09T00:00:00"/>
    <s v="ALMEJA"/>
    <s v="0251421H"/>
    <x v="1"/>
    <n v="1125"/>
    <n v="1125"/>
    <n v="15"/>
    <n v="16875"/>
    <s v="PACIFICO"/>
  </r>
  <r>
    <m/>
    <m/>
    <n v="2603001"/>
    <s v="GOLFO DE SANTA CLARA"/>
    <n v="2603003530"/>
    <x v="6"/>
    <s v="SONORA"/>
    <n v="2603"/>
    <x v="0"/>
    <s v="MENORES"/>
    <s v="BA1316357"/>
    <d v="2018-08-07T00:00:00"/>
    <s v="OFICINA"/>
    <n v="2603005"/>
    <s v="ZONA DE AMORTIGUAMIENTO (GOLFO SANTA CLARA)"/>
    <n v="1"/>
    <s v="AGOSTO"/>
    <x v="3"/>
    <d v="2018-08-07T00:00:00"/>
    <d v="2018-08-07T00:00:00"/>
    <n v="0"/>
    <n v="1"/>
    <m/>
    <s v="LITORAL"/>
    <s v="NO"/>
    <s v="126039024018-7"/>
    <d v="2015-06-12T00:00:00"/>
    <d v="2020-06-12T00:00:00"/>
    <s v="ALMEJA"/>
    <s v="0250522H"/>
    <x v="0"/>
    <n v="2000"/>
    <n v="0"/>
    <n v="7"/>
    <n v="14000"/>
    <s v="PACIFICO"/>
  </r>
  <r>
    <m/>
    <m/>
    <n v="2603001"/>
    <s v="GOLFO DE SANTA CLARA"/>
    <n v="2603003548"/>
    <x v="0"/>
    <s v="SONORA"/>
    <n v="2603"/>
    <x v="0"/>
    <s v="MENORES"/>
    <s v="BA1347140"/>
    <d v="2019-08-07T00:00:00"/>
    <s v="OFICINA"/>
    <n v="2603005"/>
    <s v="ZONA DE AMORTIGUAMIENTO (GOLFO SANTA CLARA)"/>
    <n v="1"/>
    <s v="AGOSTO"/>
    <x v="5"/>
    <d v="2019-08-07T00:00:00"/>
    <d v="2019-08-07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9006"/>
    <s v="BAHIA YAVAROS"/>
    <n v="2609001215"/>
    <x v="5"/>
    <s v="SONORA"/>
    <n v="2609"/>
    <x v="2"/>
    <s v="MENORES"/>
    <s v="BE000259829"/>
    <d v="2020-08-07T00:00:00"/>
    <s v="EN LINEA"/>
    <n v="2609006"/>
    <s v="BAHIA YAVAROS"/>
    <n v="3"/>
    <s v="AGOSTO"/>
    <x v="6"/>
    <d v="2020-08-05T00:00:00"/>
    <d v="2020-08-07T00:00:00"/>
    <n v="2"/>
    <n v="3"/>
    <n v="9"/>
    <s v="BAHIA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7002"/>
    <s v="BAHIA SAN JORGE"/>
    <n v="2607000201"/>
    <x v="7"/>
    <s v="SONORA"/>
    <n v="2607"/>
    <x v="1"/>
    <s v="MENORES"/>
    <s v="B0827898"/>
    <d v="2009-09-07T00:00:00"/>
    <s v="OFICINA"/>
    <n v="2607002"/>
    <s v="SAN JORGE"/>
    <n v="1"/>
    <s v="SEPTIEMBRE"/>
    <x v="7"/>
    <d v="2009-09-06T00:00:00"/>
    <d v="2009-09-07T00:00:00"/>
    <n v="1"/>
    <n v="2"/>
    <n v="2"/>
    <s v="NO DISPONIBLE"/>
    <s v="NO"/>
    <n v="202004"/>
    <d v="2009-04-10T00:00:00"/>
    <d v="2009-04-10T00:00:00"/>
    <s v="ALMEJA"/>
    <s v="0251421H"/>
    <x v="1"/>
    <n v="3304"/>
    <n v="3304"/>
    <n v="30"/>
    <n v="99120"/>
    <s v="PACIFICO"/>
  </r>
  <r>
    <m/>
    <m/>
    <s v="NULL"/>
    <s v="NULL"/>
    <n v="2607602949"/>
    <x v="2"/>
    <s v="SONORA"/>
    <n v="2607"/>
    <x v="1"/>
    <s v="COSECHA"/>
    <s v="C0173206"/>
    <d v="2017-09-07T00:00:00"/>
    <s v="OFICINA"/>
    <s v="NULL"/>
    <s v="NULL"/>
    <n v="0"/>
    <s v="SEPTIEMBRE"/>
    <x v="11"/>
    <d v="2017-09-07T00:00:00"/>
    <d v="2017-09-07T00:00:00"/>
    <n v="0"/>
    <n v="0"/>
    <m/>
    <s v="NULL"/>
    <s v="NULL"/>
    <s v="PAF/DGOPA-039/2015"/>
    <d v="2015-03-30T00:00:00"/>
    <d v="2015-03-30T00:00:00"/>
    <s v="ALMEJA"/>
    <s v="0251439H"/>
    <x v="2"/>
    <n v="450"/>
    <n v="450"/>
    <n v="15"/>
    <n v="6750"/>
    <s v="PACIFICO"/>
  </r>
  <r>
    <m/>
    <m/>
    <n v="2603001"/>
    <s v="GOLFO DE SANTA CLARA"/>
    <n v="2603003530"/>
    <x v="6"/>
    <s v="SONORA"/>
    <n v="2603"/>
    <x v="0"/>
    <s v="MENORES"/>
    <s v="BE000272251"/>
    <d v="2020-09-07T00:00:00"/>
    <s v="EN LINEA"/>
    <n v="2603005"/>
    <s v="ZONA DE AMORTIGUAMIENTO (GOLFO SANTA CLARA)"/>
    <n v="1"/>
    <s v="SEPTIEMBRE"/>
    <x v="6"/>
    <d v="2020-09-06T00:00:00"/>
    <d v="2020-09-07T00:00:00"/>
    <n v="1"/>
    <n v="2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607001"/>
    <s v="PEÃ‘ASCO"/>
    <n v="2607002348"/>
    <x v="16"/>
    <s v="SONORA"/>
    <n v="2607"/>
    <x v="1"/>
    <s v="MENORES"/>
    <s v="B0708232"/>
    <d v="2008-10-07T00:00:00"/>
    <s v="OFICINA"/>
    <n v="2607001"/>
    <s v="PEÃ³ASCO"/>
    <n v="1"/>
    <s v="NOVIEMBRE"/>
    <x v="10"/>
    <d v="2008-10-04T00:00:00"/>
    <d v="2008-10-07T00:00:00"/>
    <n v="3"/>
    <n v="3"/>
    <n v="3"/>
    <s v="NO DISPONIBLE"/>
    <s v="NO"/>
    <m/>
    <d v="2008-11-01T00:00:00"/>
    <d v="2008-11-01T00:00:00"/>
    <s v="ALMEJA"/>
    <s v="0251421H"/>
    <x v="1"/>
    <n v="500"/>
    <n v="500"/>
    <n v="6"/>
    <n v="3000"/>
    <s v="PACIFICO"/>
  </r>
  <r>
    <m/>
    <m/>
    <n v="2603001"/>
    <s v="GOLFO DE SANTA CLARA"/>
    <n v="2603003548"/>
    <x v="0"/>
    <s v="SONORA"/>
    <n v="2603"/>
    <x v="0"/>
    <s v="MENORES"/>
    <s v="BA853164"/>
    <d v="2016-10-07T00:00:00"/>
    <s v="OFICINA"/>
    <n v="2603005"/>
    <s v="ZONA DE AMORTIGUAMIENTO (GOLFO SANTA CLARA)"/>
    <n v="1"/>
    <s v="OCTUBRE"/>
    <x v="2"/>
    <d v="2016-10-04T00:00:00"/>
    <d v="2016-10-07T00:00:00"/>
    <n v="3"/>
    <n v="3"/>
    <m/>
    <s v="LITORAL"/>
    <s v="NO"/>
    <s v="12603924018-8"/>
    <d v="2015-10-25T00:00:00"/>
    <d v="2017-10-25T00:00:00"/>
    <s v="ALMEJA"/>
    <s v="0250522H"/>
    <x v="0"/>
    <n v="2000"/>
    <n v="0"/>
    <n v="5"/>
    <n v="10000"/>
    <s v="PACIFICO"/>
  </r>
  <r>
    <m/>
    <m/>
    <n v="2612001"/>
    <s v="PUERTO LIBERTAD"/>
    <n v="2611002433"/>
    <x v="12"/>
    <s v="SONORA"/>
    <n v="2612"/>
    <x v="3"/>
    <s v="MENORES"/>
    <s v="BE000151355"/>
    <d v="2019-10-07T00:00:00"/>
    <s v="EN LINEA"/>
    <n v="2612001"/>
    <s v="PUERTO LIBERTAD"/>
    <n v="4"/>
    <s v="OCTUBRE"/>
    <x v="5"/>
    <d v="2019-10-04T00:00:00"/>
    <d v="2019-10-06T00:00:00"/>
    <n v="2"/>
    <n v="3"/>
    <n v="12"/>
    <s v="LITORAL"/>
    <s v="NO"/>
    <n v="126112024040"/>
    <d v="2017-10-13T00:00:00"/>
    <d v="2019-10-13T00:00:00"/>
    <s v="ALMEJA"/>
    <s v="0251421H"/>
    <x v="1"/>
    <n v="138"/>
    <n v="138"/>
    <n v="45"/>
    <n v="6210"/>
    <s v="PACIFICO"/>
  </r>
  <r>
    <m/>
    <m/>
    <s v="NULL"/>
    <s v="NULL"/>
    <n v="2607002348"/>
    <x v="16"/>
    <s v="SONORA"/>
    <n v="2607"/>
    <x v="1"/>
    <s v="COSECHA"/>
    <s v="C0174374"/>
    <d v="2019-10-07T00:00:00"/>
    <s v="OFICINA"/>
    <s v="NULL"/>
    <s v="NULL"/>
    <n v="0"/>
    <s v="OCTUBRE"/>
    <x v="5"/>
    <d v="2019-10-07T00:00:00"/>
    <d v="2019-10-07T00:00:00"/>
    <n v="0"/>
    <n v="0"/>
    <m/>
    <s v="NULL"/>
    <s v="NULL"/>
    <n v="126013024006"/>
    <d v="2018-07-23T00:00:00"/>
    <d v="2018-07-23T00:00:00"/>
    <s v="ALMEJA"/>
    <s v="0251439H"/>
    <x v="2"/>
    <n v="2500"/>
    <n v="2500"/>
    <n v="10"/>
    <n v="25000"/>
    <s v="PACIFICO"/>
  </r>
  <r>
    <m/>
    <m/>
    <n v="2607001"/>
    <s v="PEÃ‘ASCO"/>
    <n v="2607000201"/>
    <x v="7"/>
    <s v="SONORA"/>
    <n v="2607"/>
    <x v="1"/>
    <s v="MENORES"/>
    <s v="B0708246"/>
    <d v="2008-11-07T00:00:00"/>
    <s v="OFICINA"/>
    <n v="2607001"/>
    <s v="PEÃ³ASCO"/>
    <n v="1"/>
    <s v="NOVIEMBRE"/>
    <x v="10"/>
    <d v="2008-11-07T00:00:00"/>
    <d v="2008-11-07T00:00:00"/>
    <n v="0"/>
    <n v="1"/>
    <n v="1"/>
    <s v="NO DISPONIBLE"/>
    <s v="NO"/>
    <m/>
    <d v="2008-11-01T00:00:00"/>
    <d v="2008-11-01T00:00:00"/>
    <s v="ALMEJA"/>
    <s v="0251421H"/>
    <x v="1"/>
    <n v="2457"/>
    <n v="2457"/>
    <n v="28"/>
    <n v="68796"/>
    <s v="PACIFICO"/>
  </r>
  <r>
    <m/>
    <m/>
    <n v="2602003"/>
    <s v="PAREDONCITO"/>
    <n v="2602009405"/>
    <x v="26"/>
    <s v="SONORA"/>
    <n v="2602"/>
    <x v="4"/>
    <s v="MENORES"/>
    <s v="BA419645"/>
    <d v="2014-11-07T00:00:00"/>
    <s v="OFICINA"/>
    <n v="2602014"/>
    <s v="SIARIC A BAHIA DE LOBOS"/>
    <n v="10"/>
    <s v="NOVIEMBRE"/>
    <x v="1"/>
    <d v="2014-11-04T00:00:00"/>
    <d v="2014-11-06T00:00:00"/>
    <n v="2"/>
    <n v="3"/>
    <n v="30"/>
    <s v="BAHIA"/>
    <s v="NO"/>
    <n v="126021024010"/>
    <d v="2014-08-22T00:00:00"/>
    <d v="2018-08-22T00:00:00"/>
    <s v="ALMEJA"/>
    <s v="0251421H"/>
    <x v="1"/>
    <n v="2000"/>
    <n v="2000"/>
    <n v="3"/>
    <n v="6000"/>
    <s v="PACIFICO"/>
  </r>
  <r>
    <m/>
    <m/>
    <n v="2603001"/>
    <s v="GOLFO DE SANTA CLARA"/>
    <n v="2603003548"/>
    <x v="0"/>
    <s v="SONORA"/>
    <n v="2603"/>
    <x v="0"/>
    <s v="MENORES"/>
    <s v="BA1117270"/>
    <d v="2017-11-07T00:00:00"/>
    <s v="OFICINA"/>
    <n v="2603005"/>
    <s v="ZONA DE AMORTIGUAMIENTO (GOLFO SANTA CLARA)"/>
    <n v="1"/>
    <s v="NOVIEMBRE"/>
    <x v="11"/>
    <d v="2017-11-07T00:00:00"/>
    <d v="2017-11-07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9006"/>
    <s v="BAHIA YAVAROS"/>
    <n v="2609001215"/>
    <x v="5"/>
    <s v="SONORA"/>
    <n v="2609"/>
    <x v="2"/>
    <s v="MENORES"/>
    <s v="BE000077813"/>
    <d v="2018-11-07T00:00:00"/>
    <s v="EN LINEA"/>
    <n v="2609006"/>
    <s v="BAHIA YAVAROS"/>
    <n v="4"/>
    <s v="NOVIEMBRE"/>
    <x v="3"/>
    <d v="2018-11-01T00:00:00"/>
    <d v="2018-11-03T00:00:00"/>
    <n v="2"/>
    <n v="3"/>
    <n v="12"/>
    <s v="BAHIA"/>
    <s v="NO"/>
    <n v="126096024033"/>
    <d v="2018-06-19T00:00:00"/>
    <d v="2020-06-19T00:00:00"/>
    <s v="ALMEJA"/>
    <s v="0251421H"/>
    <x v="1"/>
    <n v="900"/>
    <n v="900"/>
    <n v="5"/>
    <n v="4500"/>
    <s v="PACIFICO"/>
  </r>
  <r>
    <m/>
    <m/>
    <n v="2609006"/>
    <s v="BAHIA YAVAROS"/>
    <n v="2609092339"/>
    <x v="33"/>
    <s v="SONORA"/>
    <n v="2609"/>
    <x v="2"/>
    <s v="MENORES"/>
    <s v="BE000301972"/>
    <d v="2020-11-07T00:00:00"/>
    <s v="EN LINEA"/>
    <n v="2609006"/>
    <s v="BAHIA YAVAROS"/>
    <n v="2"/>
    <s v="NOVIEMBRE"/>
    <x v="6"/>
    <d v="2020-10-31T00:00:00"/>
    <d v="2020-11-06T00:00:00"/>
    <n v="6"/>
    <n v="7"/>
    <n v="14"/>
    <s v="BAHIA"/>
    <s v="NO"/>
    <n v="126096029024"/>
    <d v="2019-08-20T00:00:00"/>
    <d v="2021-08-20T00:00:00"/>
    <s v="ALMEJA"/>
    <s v="0251421H"/>
    <x v="1"/>
    <n v="614"/>
    <n v="614"/>
    <n v="60"/>
    <n v="36840"/>
    <s v="PACIFICO"/>
  </r>
  <r>
    <m/>
    <m/>
    <n v="2607014"/>
    <s v="REC PORTUARIO"/>
    <n v="2607002348"/>
    <x v="16"/>
    <s v="SONORA"/>
    <n v="2607"/>
    <x v="1"/>
    <s v="MENORES"/>
    <s v="B0708301"/>
    <d v="2008-12-07T00:00:00"/>
    <s v="OFICINA"/>
    <n v="2607015"/>
    <s v="JAGUEY"/>
    <n v="1"/>
    <s v="DICIEMBRE"/>
    <x v="10"/>
    <d v="2008-12-04T00:00:00"/>
    <d v="2008-12-07T00:00:00"/>
    <n v="3"/>
    <n v="3"/>
    <n v="3"/>
    <s v="NO DISPONIBLE"/>
    <s v="NO"/>
    <m/>
    <d v="2008-11-01T00:00:00"/>
    <d v="2008-11-01T00:00:00"/>
    <s v="ALMEJA"/>
    <s v="0251421H"/>
    <x v="1"/>
    <n v="500"/>
    <n v="500"/>
    <n v="6"/>
    <n v="3000"/>
    <s v="PACIFICO"/>
  </r>
  <r>
    <m/>
    <m/>
    <n v="2607002"/>
    <s v="BAHIA SAN JORGE"/>
    <n v="2607000201"/>
    <x v="7"/>
    <s v="SONORA"/>
    <n v="2607"/>
    <x v="1"/>
    <s v="MENORES"/>
    <s v="B0828268"/>
    <d v="2009-12-07T00:00:00"/>
    <s v="OFICINA"/>
    <n v="2607002"/>
    <s v="SAN JORGE"/>
    <n v="1"/>
    <s v="DICIEMBRE"/>
    <x v="7"/>
    <d v="2009-12-05T00:00:00"/>
    <d v="2009-12-07T00:00:00"/>
    <n v="2"/>
    <n v="3"/>
    <n v="3"/>
    <s v="NO DISPONIBLE"/>
    <s v="NO"/>
    <n v="202004"/>
    <d v="2009-07-27T00:00:00"/>
    <d v="2009-07-27T00:00:00"/>
    <s v="ALMEJA"/>
    <s v="0251421H"/>
    <x v="1"/>
    <n v="4090"/>
    <n v="4090"/>
    <n v="30"/>
    <n v="122700"/>
    <s v="PACIFICO"/>
  </r>
  <r>
    <m/>
    <m/>
    <n v="2602014"/>
    <s v="PAREDON COLORADO"/>
    <n v="2602001444"/>
    <x v="20"/>
    <s v="SONORA"/>
    <n v="2602"/>
    <x v="4"/>
    <s v="MENORES"/>
    <s v="BA1119586"/>
    <d v="2017-12-07T00:00:00"/>
    <s v="OFICINA"/>
    <n v="2602014"/>
    <s v="SIARIC A BAHIA DE LOBOS"/>
    <n v="15"/>
    <s v="DICIEMBRE"/>
    <x v="11"/>
    <d v="2017-12-05T00:00:00"/>
    <d v="2017-12-07T00:00:00"/>
    <n v="2"/>
    <n v="3"/>
    <n v="45"/>
    <s v="BAHIA"/>
    <s v="NO"/>
    <n v="126021024020"/>
    <d v="2016-11-09T00:00:00"/>
    <d v="2018-11-09T00:00:00"/>
    <s v="ALMEJA"/>
    <s v="0251421H"/>
    <x v="1"/>
    <n v="15000"/>
    <n v="15000"/>
    <n v="2"/>
    <n v="30000"/>
    <s v="PACIFICO"/>
  </r>
  <r>
    <m/>
    <m/>
    <n v="2603001"/>
    <s v="GOLFO DE SANTA CLARA"/>
    <n v="2603003530"/>
    <x v="6"/>
    <s v="SONORA"/>
    <n v="2603"/>
    <x v="0"/>
    <s v="MENORES"/>
    <s v="BA1317534"/>
    <d v="2018-12-07T00:00:00"/>
    <s v="OFICINA"/>
    <n v="2603008"/>
    <s v="ZONA DE AMORTIGUAMIENTO"/>
    <n v="1"/>
    <s v="DICIEMBRE"/>
    <x v="3"/>
    <d v="2018-12-07T00:00:00"/>
    <d v="2018-12-07T00:00:00"/>
    <n v="0"/>
    <n v="1"/>
    <m/>
    <s v="LITORAL"/>
    <s v="NO"/>
    <s v="126039024018-7"/>
    <d v="2015-06-12T00:00:00"/>
    <d v="2020-06-12T00:00:00"/>
    <s v="ALMEJA"/>
    <s v="0250522H"/>
    <x v="0"/>
    <n v="5000"/>
    <n v="0"/>
    <n v="7"/>
    <n v="35000"/>
    <s v="PACIFICO"/>
  </r>
  <r>
    <m/>
    <m/>
    <n v="2607011"/>
    <s v="LA PINTA"/>
    <n v="2607100654"/>
    <x v="11"/>
    <s v="SONORA"/>
    <n v="2607"/>
    <x v="1"/>
    <s v="MENORES"/>
    <s v="BE000316818"/>
    <d v="2020-12-07T00:00:00"/>
    <s v="EN LINEA"/>
    <n v="2607014"/>
    <s v="LA PINTA"/>
    <n v="4"/>
    <s v="DICIEMBRE"/>
    <x v="6"/>
    <d v="2020-12-01T00:00:00"/>
    <d v="2020-12-04T00:00:00"/>
    <n v="3"/>
    <n v="4"/>
    <n v="16"/>
    <s v="LITORAL"/>
    <s v="NO"/>
    <n v="126070024037"/>
    <d v="2019-09-03T00:00:00"/>
    <d v="2023-09-03T00:00:00"/>
    <s v="ALMEJA"/>
    <s v="0251421H"/>
    <x v="1"/>
    <n v="900"/>
    <n v="900"/>
    <n v="20"/>
    <n v="18000"/>
    <s v="PACIFICO"/>
  </r>
  <r>
    <m/>
    <m/>
    <n v="2603001"/>
    <s v="GOLFO DE SANTA CLARA"/>
    <n v="2603000890"/>
    <x v="15"/>
    <s v="SONORA"/>
    <n v="2603"/>
    <x v="0"/>
    <s v="MENORES"/>
    <s v="B0454775"/>
    <d v="2008-01-08T00:00:00"/>
    <s v="OFICINA"/>
    <n v="2603001"/>
    <s v="GOLFO DE SANTA CLARA"/>
    <n v="1"/>
    <s v="ENERO"/>
    <x v="10"/>
    <d v="2008-01-05T00:00:00"/>
    <d v="2008-01-07T00:00:00"/>
    <n v="2"/>
    <n v="3"/>
    <m/>
    <s v="NO DISPONIBLE"/>
    <s v="NO"/>
    <m/>
    <d v="2007-06-20T00:00:00"/>
    <d v="2007-06-20T00:00:00"/>
    <s v="ALMEJA"/>
    <s v="0251421H"/>
    <x v="1"/>
    <n v="550"/>
    <n v="550"/>
    <n v="8"/>
    <n v="4400"/>
    <s v="PACIFICO"/>
  </r>
  <r>
    <m/>
    <m/>
    <n v="2607002"/>
    <s v="BAHIA SAN JORGE"/>
    <n v="2607000201"/>
    <x v="7"/>
    <s v="SONORA"/>
    <n v="2607"/>
    <x v="1"/>
    <s v="MENORES"/>
    <s v="B0828354"/>
    <d v="2010-01-08T00:00:00"/>
    <s v="OFICINA"/>
    <n v="2607002"/>
    <s v="SAN JORGE"/>
    <n v="1"/>
    <s v="ENERO"/>
    <x v="17"/>
    <d v="2010-01-07T00:00:00"/>
    <d v="2010-01-08T00:00:00"/>
    <n v="1"/>
    <n v="2"/>
    <n v="2"/>
    <s v="BAHIA"/>
    <s v="NO"/>
    <s v="CADGOPA0202004"/>
    <d v="2005-09-14T00:00:00"/>
    <d v="2015-09-13T00:00:00"/>
    <s v="ALMEJA"/>
    <s v="0251421H"/>
    <x v="1"/>
    <n v="3824"/>
    <n v="3824"/>
    <n v="30"/>
    <n v="114720"/>
    <s v="PACIFICO"/>
  </r>
  <r>
    <m/>
    <m/>
    <n v="2603001"/>
    <s v="GOLFO DE SANTA CLARA"/>
    <n v="2603000296"/>
    <x v="40"/>
    <s v="SONORA"/>
    <n v="2603"/>
    <x v="0"/>
    <s v="MENORES"/>
    <s v="BA230945"/>
    <d v="2012-01-08T00:00:00"/>
    <s v="OFICINA"/>
    <n v="2603005"/>
    <s v="ZONA DE AMORTIGUAMIENTO (GOLFO SANTA CLARA)"/>
    <n v="1"/>
    <s v="ENERO"/>
    <x v="13"/>
    <d v="2012-01-05T00:00:00"/>
    <d v="2012-01-07T00:00:00"/>
    <n v="2"/>
    <n v="3"/>
    <m/>
    <s v="LITORAL"/>
    <s v="NO"/>
    <s v="126039024018-6"/>
    <d v="2011-10-25T00:00:00"/>
    <d v="2013-10-24T00:00:00"/>
    <s v="ALMEJA"/>
    <s v="0250522H"/>
    <x v="0"/>
    <n v="6000"/>
    <n v="0"/>
    <n v="10"/>
    <n v="60000"/>
    <s v="PACIFICO"/>
  </r>
  <r>
    <m/>
    <m/>
    <n v="2602003"/>
    <s v="PAREDONCITO"/>
    <n v="2602009405"/>
    <x v="26"/>
    <s v="SONORA"/>
    <n v="2602"/>
    <x v="4"/>
    <s v="MENORES"/>
    <s v="BA411816"/>
    <d v="2014-01-08T00:00:00"/>
    <s v="OFICINA"/>
    <n v="2602014"/>
    <s v="SIARIC A BAHIA DE LOBOS"/>
    <n v="10"/>
    <s v="ENERO"/>
    <x v="1"/>
    <d v="2014-01-06T00:00:00"/>
    <d v="2014-01-08T00:00:00"/>
    <n v="2"/>
    <n v="3"/>
    <n v="30"/>
    <s v="BAHIA"/>
    <s v="NO"/>
    <n v="126021024010"/>
    <d v="2012-03-25T00:00:00"/>
    <d v="2014-03-24T00:00:00"/>
    <s v="ALMEJA"/>
    <s v="0251421H"/>
    <x v="1"/>
    <n v="500"/>
    <n v="500"/>
    <n v="2"/>
    <n v="1000"/>
    <s v="PACIFICO"/>
  </r>
  <r>
    <m/>
    <m/>
    <n v="2607014"/>
    <s v="REC PORTUARIO"/>
    <n v="2607100654"/>
    <x v="11"/>
    <s v="SONORA"/>
    <n v="2607"/>
    <x v="1"/>
    <s v="MENORES"/>
    <s v="BE000033711"/>
    <d v="2018-01-08T00:00:00"/>
    <s v="EN LINEA"/>
    <n v="2607008"/>
    <s v="LA CHOYA"/>
    <n v="1"/>
    <s v="ENERO"/>
    <x v="3"/>
    <d v="2018-01-05T00:00:00"/>
    <d v="2018-01-07T00:00:00"/>
    <n v="2"/>
    <n v="3"/>
    <n v="3"/>
    <s v="LITORAL"/>
    <s v="NO"/>
    <n v="126070024037"/>
    <d v="2017-02-09T00:00:00"/>
    <d v="2019-02-09T00:00:00"/>
    <s v="ALMEJA"/>
    <s v="0251421H"/>
    <x v="1"/>
    <n v="55"/>
    <n v="55"/>
    <n v="15"/>
    <n v="825"/>
    <s v="PACIFICO"/>
  </r>
  <r>
    <m/>
    <m/>
    <n v="2612001"/>
    <s v="PUERTO LIBERTAD"/>
    <n v="2611002433"/>
    <x v="12"/>
    <s v="SONORA"/>
    <n v="2612"/>
    <x v="3"/>
    <s v="MENORES"/>
    <s v="BA1094385"/>
    <d v="2018-01-08T00:00:00"/>
    <s v="OFICINA"/>
    <n v="2612001"/>
    <s v="PUERTO LIBERTAD"/>
    <n v="3"/>
    <s v="ENERO"/>
    <x v="3"/>
    <d v="2018-01-05T00:00:00"/>
    <d v="2018-01-07T00:00:00"/>
    <n v="2"/>
    <n v="3"/>
    <n v="9"/>
    <s v="LITORAL"/>
    <s v="NO"/>
    <n v="126112024040"/>
    <d v="2017-10-13T00:00:00"/>
    <d v="2919-10-13T00:00:00"/>
    <s v="ALMEJA"/>
    <s v="0251421H"/>
    <x v="1"/>
    <n v="150"/>
    <n v="150"/>
    <n v="40"/>
    <n v="6000"/>
    <s v="PACIFICO"/>
  </r>
  <r>
    <m/>
    <m/>
    <n v="2603001"/>
    <s v="GOLFO DE SANTA CLARA"/>
    <n v="2603000585"/>
    <x v="3"/>
    <s v="SONORA"/>
    <n v="2603"/>
    <x v="0"/>
    <s v="MENORES"/>
    <s v="BA1317546"/>
    <d v="2019-01-08T00:00:00"/>
    <s v="OFICINA"/>
    <n v="2603005"/>
    <s v="ZONA DE AMORTIGUAMIENTO (GOLFO SANTA CLARA)"/>
    <n v="2"/>
    <s v="ENERO"/>
    <x v="5"/>
    <d v="2019-01-07T00:00:00"/>
    <d v="2019-01-08T00:00:00"/>
    <n v="1"/>
    <n v="2"/>
    <m/>
    <s v="LITORAL"/>
    <s v="NO"/>
    <s v="126039024010-1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0585"/>
    <x v="3"/>
    <s v="SONORA"/>
    <n v="2603"/>
    <x v="0"/>
    <s v="MENORES"/>
    <s v="BA1317546"/>
    <d v="2019-01-08T00:00:00"/>
    <s v="OFICINA"/>
    <n v="2603005"/>
    <s v="ZONA DE AMORTIGUAMIENTO (GOLFO SANTA CLARA)"/>
    <n v="2"/>
    <s v="ENERO"/>
    <x v="5"/>
    <d v="2019-01-07T00:00:00"/>
    <d v="2019-01-08T00:00:00"/>
    <n v="1"/>
    <n v="2"/>
    <m/>
    <s v="LITORAL"/>
    <s v="NO"/>
    <s v="126039024010-2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3530"/>
    <x v="6"/>
    <s v="SONORA"/>
    <n v="2603"/>
    <x v="0"/>
    <s v="MENORES"/>
    <s v="BA724419"/>
    <d v="2016-02-08T00:00:00"/>
    <s v="OFICINA"/>
    <n v="2603005"/>
    <s v="ZONA DE AMORTIGUAMIENTO (GOLFO SANTA CLARA)"/>
    <n v="1"/>
    <s v="FEBRERO"/>
    <x v="2"/>
    <d v="2016-02-06T00:00:00"/>
    <d v="2016-02-08T00:00:00"/>
    <n v="2"/>
    <n v="3"/>
    <m/>
    <s v="LITORAL"/>
    <s v="NO"/>
    <s v="126039024018-7"/>
    <d v="2015-06-12T00:00:00"/>
    <d v="2020-06-12T00:00:00"/>
    <s v="ALMEJA"/>
    <s v="0250522H"/>
    <x v="0"/>
    <n v="6797"/>
    <n v="0"/>
    <n v="5"/>
    <n v="33985"/>
    <s v="PACIFICO"/>
  </r>
  <r>
    <m/>
    <m/>
    <n v="2603001"/>
    <s v="GOLFO DE SANTA CLARA"/>
    <n v="2603000585"/>
    <x v="3"/>
    <s v="SONORA"/>
    <n v="2603"/>
    <x v="0"/>
    <s v="MENORES"/>
    <s v="BA1117328"/>
    <d v="2018-02-08T00:00:00"/>
    <s v="OFICINA"/>
    <n v="2603005"/>
    <s v="ZONA DE AMORTIGUAMIENTO (GOLFO SANTA CLARA)"/>
    <n v="2"/>
    <s v="FEBRERO"/>
    <x v="3"/>
    <d v="2018-02-08T00:00:00"/>
    <d v="2018-02-08T00:00:00"/>
    <n v="0"/>
    <n v="1"/>
    <m/>
    <s v="LITORAL"/>
    <s v="NO"/>
    <s v="126039024010-1"/>
    <d v="2016-09-01T00:00:00"/>
    <d v="2020-09-01T00:00:00"/>
    <s v="ALMEJA"/>
    <s v="0250522H"/>
    <x v="0"/>
    <n v="1000"/>
    <n v="0"/>
    <n v="6.5"/>
    <n v="6500"/>
    <s v="PACIFICO"/>
  </r>
  <r>
    <m/>
    <m/>
    <n v="2603001"/>
    <s v="GOLFO DE SANTA CLARA"/>
    <n v="2603000585"/>
    <x v="3"/>
    <s v="SONORA"/>
    <n v="2603"/>
    <x v="0"/>
    <s v="MENORES"/>
    <s v="BA1117328"/>
    <d v="2018-02-08T00:00:00"/>
    <s v="OFICINA"/>
    <n v="2603005"/>
    <s v="ZONA DE AMORTIGUAMIENTO (GOLFO SANTA CLARA)"/>
    <n v="2"/>
    <s v="FEBRERO"/>
    <x v="3"/>
    <d v="2018-02-08T00:00:00"/>
    <d v="2018-02-08T00:00:00"/>
    <n v="0"/>
    <n v="1"/>
    <m/>
    <s v="LITORAL"/>
    <s v="NO"/>
    <s v="126039024010-2"/>
    <d v="2016-09-01T00:00:00"/>
    <d v="2020-09-01T00:00:00"/>
    <s v="ALMEJA"/>
    <s v="0250522H"/>
    <x v="0"/>
    <n v="2000"/>
    <n v="0"/>
    <n v="6.5"/>
    <n v="13000"/>
    <s v="PACIFICO"/>
  </r>
  <r>
    <m/>
    <m/>
    <n v="2603001"/>
    <s v="GOLFO DE SANTA CLARA"/>
    <n v="2603003555"/>
    <x v="1"/>
    <s v="SONORA"/>
    <n v="2603"/>
    <x v="0"/>
    <s v="MENORES"/>
    <s v="BA1117312"/>
    <d v="2018-02-08T00:00:00"/>
    <s v="OFICINA"/>
    <n v="2603005"/>
    <s v="ZONA DE AMORTIGUAMIENTO (GOLFO SANTA CLARA)"/>
    <n v="1"/>
    <s v="FEBRERO"/>
    <x v="3"/>
    <d v="2018-02-08T00:00:00"/>
    <d v="2018-02-08T00:00:00"/>
    <n v="0"/>
    <n v="1"/>
    <m/>
    <s v="LITORAL"/>
    <s v="NO"/>
    <s v="126039024018-11"/>
    <d v="2016-09-01T00:00:00"/>
    <d v="2020-09-01T00:00:00"/>
    <s v="ALMEJA"/>
    <s v="0250522H"/>
    <x v="0"/>
    <n v="900"/>
    <n v="0"/>
    <n v="6"/>
    <n v="5400"/>
    <s v="PACIFICO"/>
  </r>
  <r>
    <m/>
    <m/>
    <n v="2612001"/>
    <s v="PUERTO LIBERTAD"/>
    <n v="2611002433"/>
    <x v="12"/>
    <s v="SONORA"/>
    <n v="2612"/>
    <x v="3"/>
    <s v="MENORES"/>
    <s v="BA1203819"/>
    <d v="2018-02-08T00:00:00"/>
    <s v="OFICINA"/>
    <n v="2612001"/>
    <s v="PUERTO LIBERTAD"/>
    <n v="3"/>
    <s v="FEBRERO"/>
    <x v="3"/>
    <d v="2018-02-06T00:00:00"/>
    <d v="2018-02-08T00:00:00"/>
    <n v="2"/>
    <n v="3"/>
    <n v="9"/>
    <s v="LITORAL"/>
    <s v="NO"/>
    <n v="126112024040"/>
    <d v="2017-10-13T00:00:00"/>
    <d v="2019-10-13T00:00:00"/>
    <s v="ALMEJA"/>
    <s v="0251421H"/>
    <x v="1"/>
    <n v="106"/>
    <n v="106"/>
    <n v="40"/>
    <n v="4240"/>
    <s v="PACIFICO"/>
  </r>
  <r>
    <m/>
    <m/>
    <n v="2607014"/>
    <s v="REC PORTUARIO"/>
    <n v="2607100654"/>
    <x v="11"/>
    <s v="SONORA"/>
    <n v="2607"/>
    <x v="1"/>
    <s v="MENORES"/>
    <s v="BE000094934"/>
    <d v="2019-02-08T00:00:00"/>
    <s v="EN LINEA"/>
    <n v="2607014"/>
    <s v="LA PINTA"/>
    <n v="4"/>
    <s v="FEBRERO"/>
    <x v="5"/>
    <d v="2019-02-05T00:00:00"/>
    <d v="2019-02-07T00:00:00"/>
    <n v="2"/>
    <n v="3"/>
    <n v="12"/>
    <s v="LITORAL"/>
    <s v="NO"/>
    <n v="126070024037"/>
    <d v="2017-02-09T00:00:00"/>
    <d v="2019-02-09T00:00:00"/>
    <s v="ALMEJA"/>
    <s v="0251421H"/>
    <x v="1"/>
    <n v="5000"/>
    <n v="5000"/>
    <n v="20"/>
    <n v="100000"/>
    <s v="PACIFICO"/>
  </r>
  <r>
    <m/>
    <m/>
    <n v="2609001"/>
    <s v="SANTA BARBARA"/>
    <n v="2609001173"/>
    <x v="25"/>
    <s v="SONORA"/>
    <n v="2609"/>
    <x v="2"/>
    <s v="MENORES"/>
    <s v="B0450464"/>
    <d v="2007-03-08T00:00:00"/>
    <s v="OFICINA"/>
    <n v="2609001"/>
    <s v="SANTA BARBARA"/>
    <n v="1"/>
    <s v="MARZO"/>
    <x v="12"/>
    <d v="2007-03-05T00:00:00"/>
    <d v="2007-03-08T00:00:00"/>
    <n v="3"/>
    <n v="3"/>
    <n v="3"/>
    <s v="NO DISPONIBLE"/>
    <m/>
    <n v="12611220240"/>
    <d v="2006-02-28T00:00:00"/>
    <d v="2006-02-28T00:00:00"/>
    <s v="ALMEJA"/>
    <s v="0251421H"/>
    <x v="1"/>
    <n v="3000"/>
    <n v="3000"/>
    <n v="5"/>
    <n v="15000"/>
    <s v="PACIFICO"/>
  </r>
  <r>
    <m/>
    <m/>
    <n v="2603001"/>
    <s v="GOLFO DE SANTA CLARA"/>
    <n v="2603000890"/>
    <x v="15"/>
    <s v="SONORA"/>
    <n v="2603"/>
    <x v="0"/>
    <s v="MENORES"/>
    <s v="BA031644"/>
    <d v="2011-03-08T00:00:00"/>
    <s v="OFICINA"/>
    <n v="2603005"/>
    <s v="ZONA DE AMORTIGUAMIENTO (GOLFO SANTA CLARA)"/>
    <n v="1"/>
    <s v="MARZO"/>
    <x v="18"/>
    <d v="2011-03-05T00:00:00"/>
    <d v="2011-03-07T00:00:00"/>
    <n v="2"/>
    <n v="3"/>
    <m/>
    <s v="LITORAL"/>
    <s v="NO"/>
    <n v="1260390250001"/>
    <d v="2010-05-24T00:00:00"/>
    <d v="2012-05-23T00:00:00"/>
    <s v="ALMEJA"/>
    <s v="0250522H"/>
    <x v="0"/>
    <n v="4000"/>
    <n v="0"/>
    <n v="8"/>
    <n v="32000"/>
    <s v="PACIFICO"/>
  </r>
  <r>
    <m/>
    <m/>
    <n v="2603001"/>
    <s v="GOLFO DE SANTA CLARA"/>
    <n v="2603003548"/>
    <x v="0"/>
    <s v="SONORA"/>
    <n v="2603"/>
    <x v="0"/>
    <s v="MENORES"/>
    <s v="BA1204599"/>
    <d v="2018-03-08T00:00:00"/>
    <s v="OFICINA"/>
    <n v="2603005"/>
    <s v="ZONA DE AMORTIGUAMIENTO (GOLFO SANTA CLARA)"/>
    <n v="1"/>
    <s v="MARZO"/>
    <x v="3"/>
    <d v="2018-03-08T00:00:00"/>
    <d v="2018-03-08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03001"/>
    <s v="GOLFO DE SANTA CLARA"/>
    <n v="2603003530"/>
    <x v="6"/>
    <s v="SONORA"/>
    <n v="2603"/>
    <x v="0"/>
    <s v="MENORES"/>
    <s v="BA1204600"/>
    <d v="2018-03-08T00:00:00"/>
    <s v="OFICINA"/>
    <n v="2603005"/>
    <s v="ZONA DE AMORTIGUAMIENTO (GOLFO SANTA CLARA)"/>
    <n v="1"/>
    <s v="MARZO"/>
    <x v="3"/>
    <d v="2018-03-08T00:00:00"/>
    <d v="2018-03-08T00:00:00"/>
    <n v="0"/>
    <n v="1"/>
    <m/>
    <s v="LITORAL"/>
    <s v="NO"/>
    <s v="126039024018-7"/>
    <d v="2015-06-12T00:00:00"/>
    <d v="2020-06-12T00:00:00"/>
    <s v="ALMEJA"/>
    <s v="0250522H"/>
    <x v="0"/>
    <n v="450"/>
    <n v="0"/>
    <n v="6"/>
    <n v="2700"/>
    <s v="PACIFICO"/>
  </r>
  <r>
    <m/>
    <m/>
    <n v="2603001"/>
    <s v="GOLFO DE SANTA CLARA"/>
    <n v="2603000585"/>
    <x v="3"/>
    <s v="SONORA"/>
    <n v="2603"/>
    <x v="0"/>
    <s v="MENORES"/>
    <s v="BA1317608"/>
    <d v="2019-03-08T00:00:00"/>
    <s v="OFICINA"/>
    <n v="2603005"/>
    <s v="ZONA DE AMORTIGUAMIENTO (GOLFO SANTA CLARA)"/>
    <n v="2"/>
    <s v="MARZO"/>
    <x v="5"/>
    <d v="2019-03-07T00:00:00"/>
    <d v="2019-03-08T00:00:00"/>
    <n v="1"/>
    <n v="2"/>
    <m/>
    <s v="LITORAL"/>
    <s v="NO"/>
    <n v="1260390240101"/>
    <d v="2016-09-01T00:00:00"/>
    <d v="2020-09-01T00:00:00"/>
    <s v="ALMEJA"/>
    <s v="0250522H"/>
    <x v="0"/>
    <n v="1200"/>
    <n v="0"/>
    <n v="6.5"/>
    <n v="7800"/>
    <s v="PACIFICO"/>
  </r>
  <r>
    <m/>
    <m/>
    <n v="2603001"/>
    <s v="GOLFO DE SANTA CLARA"/>
    <n v="2603000585"/>
    <x v="3"/>
    <s v="SONORA"/>
    <n v="2603"/>
    <x v="0"/>
    <s v="MENORES"/>
    <s v="BA1317608"/>
    <d v="2019-03-08T00:00:00"/>
    <s v="OFICINA"/>
    <n v="2603005"/>
    <s v="ZONA DE AMORTIGUAMIENTO (GOLFO SANTA CLARA)"/>
    <n v="2"/>
    <s v="MARZO"/>
    <x v="5"/>
    <d v="2019-03-07T00:00:00"/>
    <d v="2019-03-08T00:00:00"/>
    <n v="1"/>
    <n v="2"/>
    <m/>
    <s v="LITORAL"/>
    <s v="NO"/>
    <n v="1260390240102"/>
    <d v="2016-09-01T00:00:00"/>
    <d v="2020-09-01T00:00:00"/>
    <s v="ALMEJA"/>
    <s v="0250522H"/>
    <x v="0"/>
    <n v="1000"/>
    <n v="0"/>
    <n v="6.5"/>
    <n v="6500"/>
    <s v="PACIFICO"/>
  </r>
  <r>
    <m/>
    <m/>
    <n v="2603001"/>
    <s v="GOLFO DE SANTA CLARA"/>
    <n v="2603000585"/>
    <x v="3"/>
    <s v="SONORA"/>
    <n v="2603"/>
    <x v="0"/>
    <s v="MENORES"/>
    <s v="BA729228"/>
    <d v="2020-03-08T00:00:00"/>
    <s v="OFICINA"/>
    <n v="2603005"/>
    <s v="ZONA DE AMORTIGUAMIENTO (GOLFO SANTA CLARA)"/>
    <n v="1"/>
    <s v="MARZO"/>
    <x v="6"/>
    <d v="2020-03-02T00:00:00"/>
    <d v="2020-03-08T00:00:00"/>
    <n v="6"/>
    <n v="6"/>
    <m/>
    <s v="LITORAL"/>
    <s v="NO"/>
    <s v="126039024010-1"/>
    <d v="2016-09-01T00:00:00"/>
    <d v="2020-09-01T00:00:00"/>
    <s v="ALMEJA"/>
    <s v="0250522H"/>
    <x v="0"/>
    <n v="6340"/>
    <n v="0"/>
    <n v="10"/>
    <n v="63400"/>
    <s v="PACIFICO"/>
  </r>
  <r>
    <m/>
    <m/>
    <n v="2602020"/>
    <s v="BAHIA LOBOS"/>
    <n v="2602000966"/>
    <x v="29"/>
    <s v="SONORA"/>
    <n v="2602"/>
    <x v="4"/>
    <s v="MENORES"/>
    <s v="BY216071"/>
    <d v="2005-04-08T00:00:00"/>
    <s v="OFICINA"/>
    <n v="2604002"/>
    <s v="LITORAL"/>
    <n v="1"/>
    <s v="ABRIL"/>
    <x v="15"/>
    <d v="2005-04-06T00:00:00"/>
    <d v="2005-04-08T00:00:00"/>
    <n v="2"/>
    <n v="1"/>
    <n v="1"/>
    <s v="NO DISPONIBLE"/>
    <s v="NO"/>
    <s v="N/D"/>
    <d v="2009-07-27T00:00:00"/>
    <d v="2009-07-27T00:00:00"/>
    <s v="ALMEJA"/>
    <s v="0251421H"/>
    <x v="1"/>
    <n v="7089"/>
    <n v="7089"/>
    <n v="2"/>
    <n v="14178"/>
    <s v="PACIFICO"/>
  </r>
  <r>
    <m/>
    <m/>
    <n v="2603001"/>
    <s v="GOLFO DE SANTA CLARA"/>
    <n v="2603003555"/>
    <x v="1"/>
    <s v="SONORA"/>
    <n v="2603"/>
    <x v="0"/>
    <s v="MENORES"/>
    <s v="BA724479"/>
    <d v="2016-04-08T00:00:00"/>
    <s v="OFICINA"/>
    <n v="2603005"/>
    <s v="ZONA DE AMORTIGUAMIENTO (GOLFO SANTA CLARA)"/>
    <n v="1"/>
    <s v="ABRIL"/>
    <x v="2"/>
    <d v="2016-04-05T00:00:00"/>
    <d v="2016-04-08T00:00:00"/>
    <n v="3"/>
    <n v="3"/>
    <m/>
    <s v="LITORAL"/>
    <s v="NO"/>
    <n v="126039024018"/>
    <d v="2011-10-25T00:00:00"/>
    <d v="2015-10-04T00:00:00"/>
    <s v="ALMEJA"/>
    <s v="0250522H"/>
    <x v="0"/>
    <n v="2500"/>
    <n v="0"/>
    <n v="5"/>
    <n v="12500"/>
    <s v="PACIFICO"/>
  </r>
  <r>
    <m/>
    <m/>
    <n v="2603001"/>
    <s v="GOLFO DE SANTA CLARA"/>
    <n v="2603000585"/>
    <x v="3"/>
    <s v="SONORA"/>
    <n v="2603"/>
    <x v="0"/>
    <s v="MENORES"/>
    <s v="BE000221973"/>
    <d v="2020-04-08T00:00:00"/>
    <s v="EN LINEA"/>
    <n v="2603005"/>
    <s v="ZONA DE AMORTIGUAMIENTO (GOLFO SANTA CLARA)"/>
    <n v="1"/>
    <s v="ABRIL"/>
    <x v="6"/>
    <d v="2020-04-08T00:00:00"/>
    <d v="2020-04-08T00:00:00"/>
    <n v="0"/>
    <n v="1"/>
    <m/>
    <s v="LITORAL"/>
    <s v="NO"/>
    <s v="126039024010-1"/>
    <d v="2016-09-01T00:00:00"/>
    <d v="2020-09-01T00:00:00"/>
    <s v="ALMEJA"/>
    <s v="0251421H"/>
    <x v="1"/>
    <n v="1000"/>
    <n v="1000"/>
    <n v="7.5"/>
    <n v="7500"/>
    <s v="PACIFICO"/>
  </r>
  <r>
    <m/>
    <m/>
    <n v="2607002"/>
    <s v="BAHIA SAN JORGE"/>
    <n v="2607000201"/>
    <x v="7"/>
    <s v="SONORA"/>
    <n v="2607"/>
    <x v="1"/>
    <s v="MENORES"/>
    <s v="B0708665"/>
    <d v="2009-05-08T00:00:00"/>
    <s v="OFICINA"/>
    <n v="2607002"/>
    <s v="SAN JORGE"/>
    <n v="1"/>
    <s v="MAYO"/>
    <x v="7"/>
    <d v="2009-05-08T00:00:00"/>
    <d v="2009-05-08T00:00:00"/>
    <n v="0"/>
    <n v="1"/>
    <n v="1"/>
    <s v="NO DISPONIBLE"/>
    <s v="NO"/>
    <m/>
    <d v="2009-04-10T00:00:00"/>
    <d v="2009-04-10T00:00:00"/>
    <s v="ALMEJA"/>
    <s v="0251421H"/>
    <x v="1"/>
    <n v="3385"/>
    <n v="3385"/>
    <n v="30"/>
    <n v="101550"/>
    <s v="PACIFICO"/>
  </r>
  <r>
    <m/>
    <m/>
    <n v="2603001"/>
    <s v="GOLFO DE SANTA CLARA"/>
    <n v="2603003548"/>
    <x v="0"/>
    <s v="SONORA"/>
    <n v="2603"/>
    <x v="0"/>
    <s v="MENORES"/>
    <s v="BA361887"/>
    <d v="2013-05-08T00:00:00"/>
    <s v="OFICINA"/>
    <n v="2603005"/>
    <s v="ZONA DE AMORTIGUAMIENTO (GOLFO SANTA CLARA)"/>
    <n v="1"/>
    <s v="MAYO"/>
    <x v="0"/>
    <d v="2013-05-05T00:00:00"/>
    <d v="2013-05-08T00:00:00"/>
    <n v="3"/>
    <n v="3"/>
    <m/>
    <s v="LITORAL"/>
    <s v="NO"/>
    <s v="12603924018-8"/>
    <d v="2011-10-23T00:00:00"/>
    <d v="2013-10-24T00:00:00"/>
    <s v="ALMEJA"/>
    <s v="0251421H"/>
    <x v="1"/>
    <n v="4000"/>
    <n v="4000"/>
    <n v="4"/>
    <n v="16000"/>
    <s v="PACIFICO"/>
  </r>
  <r>
    <m/>
    <m/>
    <n v="2609006"/>
    <s v="BAHIA YAVAROS"/>
    <n v="2609001215"/>
    <x v="5"/>
    <s v="SONORA"/>
    <n v="2609"/>
    <x v="2"/>
    <s v="MENORES"/>
    <s v="BA1092893"/>
    <d v="2017-05-08T00:00:00"/>
    <s v="OFICINA"/>
    <n v="2609006"/>
    <s v="BAHIA YAVAROS"/>
    <n v="3"/>
    <s v="MAYO"/>
    <x v="11"/>
    <d v="2017-05-06T00:00:00"/>
    <d v="2017-05-08T00:00:00"/>
    <n v="2"/>
    <n v="3"/>
    <n v="9"/>
    <s v="BAHIA"/>
    <s v="NO"/>
    <n v="1260969024033"/>
    <d v="2016-06-17T00:00:00"/>
    <d v="2018-06-17T00:00:00"/>
    <s v="ALMEJA"/>
    <s v="0251421H"/>
    <x v="1"/>
    <n v="1000"/>
    <n v="1000"/>
    <n v="9"/>
    <n v="9000"/>
    <s v="PACIFICO"/>
  </r>
  <r>
    <m/>
    <m/>
    <n v="2603001"/>
    <s v="GOLFO DE SANTA CLARA"/>
    <n v="2603000585"/>
    <x v="3"/>
    <s v="SONORA"/>
    <n v="2603"/>
    <x v="0"/>
    <s v="MENORES"/>
    <s v="BA1345942"/>
    <d v="2019-05-08T00:00:00"/>
    <s v="OFICINA"/>
    <n v="2603005"/>
    <s v="ZONA DE AMORTIGUAMIENTO (GOLFO SANTA CLARA)"/>
    <n v="2"/>
    <s v="MAYO"/>
    <x v="5"/>
    <d v="2019-05-08T00:00:00"/>
    <d v="2019-05-08T00:00:00"/>
    <n v="0"/>
    <n v="1"/>
    <m/>
    <s v="LITORAL"/>
    <s v="NO"/>
    <n v="1260390240101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A1345942"/>
    <d v="2019-05-08T00:00:00"/>
    <s v="OFICINA"/>
    <n v="2603005"/>
    <s v="ZONA DE AMORTIGUAMIENTO (GOLFO SANTA CLARA)"/>
    <n v="2"/>
    <s v="MAYO"/>
    <x v="5"/>
    <d v="2019-05-08T00:00:00"/>
    <d v="2019-05-08T00:00:00"/>
    <n v="0"/>
    <n v="1"/>
    <m/>
    <s v="LITORAL"/>
    <s v="NO"/>
    <n v="1260390240102"/>
    <d v="2016-09-01T00:00:00"/>
    <d v="2020-09-01T00:00:00"/>
    <s v="ALMEJA"/>
    <s v="0250522H"/>
    <x v="0"/>
    <n v="400"/>
    <n v="0"/>
    <n v="6.5"/>
    <n v="260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3869"/>
    <d v="2020-05-08T00:00:00"/>
    <s v="EN LINEA"/>
    <s v="NULL"/>
    <s v="NULL"/>
    <n v="0"/>
    <s v="MAYO"/>
    <x v="6"/>
    <d v="2020-05-08T00:00:00"/>
    <d v="2020-05-08T00:00:00"/>
    <n v="0"/>
    <n v="0"/>
    <m/>
    <s v="NULL"/>
    <s v="NULL"/>
    <s v="PAF/DGOPA-005/2018"/>
    <d v="2018-01-29T00:00:00"/>
    <d v="2018-01-29T00:00:00"/>
    <s v="ALMEJA"/>
    <s v="0251439H"/>
    <x v="2"/>
    <n v="360"/>
    <n v="360"/>
    <n v="30"/>
    <n v="10800"/>
    <s v="PACIFICO"/>
  </r>
  <r>
    <m/>
    <m/>
    <n v="2607002"/>
    <s v="BAHIA SAN JORGE"/>
    <n v="2607000201"/>
    <x v="7"/>
    <s v="SONORA"/>
    <n v="2607"/>
    <x v="1"/>
    <s v="MENORES"/>
    <s v="B0708707"/>
    <d v="2009-06-08T00:00:00"/>
    <s v="OFICINA"/>
    <n v="2607002"/>
    <s v="SAN JORGE"/>
    <n v="1"/>
    <s v="JUNIO"/>
    <x v="7"/>
    <d v="2009-06-08T00:00:00"/>
    <d v="2009-06-08T00:00:00"/>
    <n v="0"/>
    <n v="1"/>
    <n v="1"/>
    <s v="NO DISPONIBLE"/>
    <s v="NO"/>
    <n v="202004"/>
    <d v="2009-04-10T00:00:00"/>
    <d v="2009-04-10T00:00:00"/>
    <s v="ALMEJA"/>
    <s v="0251421H"/>
    <x v="1"/>
    <n v="2813"/>
    <n v="2813"/>
    <n v="30"/>
    <n v="84390"/>
    <s v="PACIFICO"/>
  </r>
  <r>
    <m/>
    <m/>
    <n v="2607014"/>
    <s v="REC PORTUARIO"/>
    <n v="2607002348"/>
    <x v="16"/>
    <s v="SONORA"/>
    <n v="2607"/>
    <x v="1"/>
    <s v="MENORES"/>
    <s v="B0708675"/>
    <d v="2009-06-08T00:00:00"/>
    <s v="OFICINA"/>
    <n v="2607015"/>
    <s v="JAGUEY"/>
    <n v="2"/>
    <s v="JUNIO"/>
    <x v="7"/>
    <d v="2009-06-05T00:00:00"/>
    <d v="2009-06-08T00:00:00"/>
    <n v="3"/>
    <n v="3"/>
    <n v="6"/>
    <s v="NO DISPONIBLE"/>
    <s v="NO"/>
    <m/>
    <d v="2009-04-10T00:00:00"/>
    <d v="2009-04-10T00:00:00"/>
    <s v="ALMEJA"/>
    <s v="0251421H"/>
    <x v="1"/>
    <n v="600"/>
    <n v="600"/>
    <n v="60"/>
    <n v="36000"/>
    <s v="PACIFICO"/>
  </r>
  <r>
    <m/>
    <m/>
    <n v="2607014"/>
    <s v="REC PORTUARIO"/>
    <n v="2607004005"/>
    <x v="21"/>
    <s v="SONORA"/>
    <n v="2607"/>
    <x v="1"/>
    <s v="MENORES"/>
    <s v="BA1092306"/>
    <d v="2017-06-08T00:00:00"/>
    <s v="OFICINA"/>
    <n v="2607017"/>
    <s v="LA PINTA"/>
    <n v="4"/>
    <s v="JUNIO"/>
    <x v="11"/>
    <d v="2017-06-05T00:00:00"/>
    <d v="2017-06-07T00:00:00"/>
    <n v="2"/>
    <n v="3"/>
    <n v="12"/>
    <s v="LITORAL"/>
    <s v="NO"/>
    <n v="126070024043"/>
    <d v="2017-05-08T00:00:00"/>
    <d v="2019-05-08T00:00:00"/>
    <s v="ALMEJA"/>
    <s v="0251421H"/>
    <x v="1"/>
    <n v="1500"/>
    <n v="1500"/>
    <n v="15"/>
    <n v="22500"/>
    <s v="PACIFICO"/>
  </r>
  <r>
    <m/>
    <m/>
    <n v="2609006"/>
    <s v="BAHIA YAVAROS"/>
    <n v="2609001215"/>
    <x v="5"/>
    <s v="SONORA"/>
    <n v="2609"/>
    <x v="2"/>
    <s v="MENORES"/>
    <s v="BA1092973"/>
    <d v="2017-06-08T00:00:00"/>
    <s v="OFICINA"/>
    <n v="2609006"/>
    <s v="BAHIA YAVAROS"/>
    <n v="3"/>
    <s v="JUNIO"/>
    <x v="11"/>
    <d v="2017-06-07T00:00:00"/>
    <d v="2017-06-08T00:00:00"/>
    <n v="1"/>
    <n v="2"/>
    <n v="6"/>
    <s v="BAHIA"/>
    <s v="NO"/>
    <n v="126096024033"/>
    <d v="2016-03-17T00:00:00"/>
    <d v="2018-03-17T00:00:00"/>
    <s v="ALMEJA"/>
    <s v="0251421H"/>
    <x v="1"/>
    <n v="1100"/>
    <n v="1100"/>
    <n v="9"/>
    <n v="9900"/>
    <s v="PACIFICO"/>
  </r>
  <r>
    <m/>
    <m/>
    <n v="2609006"/>
    <s v="BAHIA YAVAROS"/>
    <n v="2609001215"/>
    <x v="5"/>
    <s v="SONORA"/>
    <n v="2609"/>
    <x v="2"/>
    <s v="MENORES"/>
    <s v="BE000238869"/>
    <d v="2020-06-08T00:00:00"/>
    <s v="EN LINEA"/>
    <n v="2609006"/>
    <s v="BAHIA YAVAROS"/>
    <n v="3"/>
    <s v="JUNIO"/>
    <x v="6"/>
    <d v="2020-06-05T00:00:00"/>
    <d v="2020-06-07T00:00:00"/>
    <n v="2"/>
    <n v="3"/>
    <n v="9"/>
    <s v="LITORAL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2014"/>
    <s v="PAREDON COLORADO"/>
    <n v="2602001444"/>
    <x v="20"/>
    <s v="SONORA"/>
    <n v="2602"/>
    <x v="4"/>
    <s v="MENORES"/>
    <s v="BA420041"/>
    <d v="2015-07-08T00:00:00"/>
    <s v="OFICINA"/>
    <n v="2602014"/>
    <s v="SIARIC A BAHIA DE LOBOS"/>
    <n v="6"/>
    <s v="JULIO"/>
    <x v="8"/>
    <d v="2015-07-05T00:00:00"/>
    <d v="2015-07-07T00:00:00"/>
    <n v="2"/>
    <n v="3"/>
    <n v="18"/>
    <s v="BAHIA"/>
    <s v="NO"/>
    <n v="126021024020"/>
    <d v="2014-09-18T00:00:00"/>
    <d v="2016-09-15T00:00:00"/>
    <s v="ALMEJA"/>
    <s v="0251421H"/>
    <x v="1"/>
    <n v="20000"/>
    <n v="20000"/>
    <n v="3"/>
    <n v="60000"/>
    <s v="PACIFICO"/>
  </r>
  <r>
    <m/>
    <m/>
    <n v="2607015"/>
    <s v="LA CINITA"/>
    <n v="2607002348"/>
    <x v="16"/>
    <s v="SONORA"/>
    <n v="2607"/>
    <x v="1"/>
    <s v="MENORES"/>
    <s v="BA724730"/>
    <d v="2015-07-08T00:00:00"/>
    <s v="OFICINA"/>
    <n v="2607018"/>
    <s v="LA CINITA"/>
    <n v="0"/>
    <s v="JULIO"/>
    <x v="8"/>
    <d v="2015-07-05T00:00:00"/>
    <d v="2015-07-07T00:00:00"/>
    <n v="2"/>
    <n v="3"/>
    <n v="1"/>
    <s v="BAHIA"/>
    <s v="NO"/>
    <n v="126013024006"/>
    <d v="2014-08-04T00:00:00"/>
    <d v="2018-08-04T00:00:00"/>
    <s v="ALMEJA"/>
    <s v="0251421H"/>
    <x v="1"/>
    <n v="1800"/>
    <n v="1800"/>
    <n v="10"/>
    <n v="18000"/>
    <s v="PACIFICO"/>
  </r>
  <r>
    <m/>
    <m/>
    <n v="2602003"/>
    <s v="PAREDONCITO"/>
    <n v="2602009405"/>
    <x v="26"/>
    <s v="SONORA"/>
    <n v="2602"/>
    <x v="4"/>
    <s v="MENORES"/>
    <s v="BA728956"/>
    <d v="2016-07-08T00:00:00"/>
    <s v="OFICINA"/>
    <n v="2602014"/>
    <s v="SIARIC A BAHIA DE LOBOS"/>
    <n v="10"/>
    <s v="JULIO"/>
    <x v="2"/>
    <d v="2016-07-06T00:00:00"/>
    <d v="2016-07-08T00:00:00"/>
    <n v="2"/>
    <n v="3"/>
    <n v="30"/>
    <s v="BAHIA"/>
    <s v="NO"/>
    <n v="126021024010"/>
    <d v="2014-08-22T00:00:00"/>
    <d v="2018-08-22T00:00:00"/>
    <s v="ALMEJA"/>
    <s v="0251421H"/>
    <x v="1"/>
    <n v="20000"/>
    <n v="20000"/>
    <n v="3"/>
    <n v="60000"/>
    <s v="PACIFICO"/>
  </r>
  <r>
    <m/>
    <m/>
    <n v="2603001"/>
    <s v="GOLFO DE SANTA CLARA"/>
    <n v="2603003555"/>
    <x v="1"/>
    <s v="SONORA"/>
    <n v="2603"/>
    <x v="0"/>
    <s v="MENORES"/>
    <s v="BA853142"/>
    <d v="2016-07-08T00:00:00"/>
    <s v="OFICINA"/>
    <n v="2603005"/>
    <s v="ZONA DE AMORTIGUAMIENTO (GOLFO SANTA CLARA)"/>
    <n v="1"/>
    <s v="JULIO"/>
    <x v="2"/>
    <d v="2016-07-06T00:00:00"/>
    <d v="2016-07-07T00:00:00"/>
    <n v="1"/>
    <n v="2"/>
    <m/>
    <s v="LITORAL"/>
    <s v="NO"/>
    <n v="126039024018"/>
    <d v="2016-07-02T00:00:00"/>
    <d v="2018-07-02T00:00:00"/>
    <s v="ALMEJA"/>
    <s v="0250522H"/>
    <x v="0"/>
    <n v="1000"/>
    <n v="0"/>
    <n v="10"/>
    <n v="10000"/>
    <s v="PACIFICO"/>
  </r>
  <r>
    <m/>
    <m/>
    <n v="2603001"/>
    <s v="GOLFO DE SANTA CLARA"/>
    <n v="2603003548"/>
    <x v="0"/>
    <s v="SONORA"/>
    <n v="2603"/>
    <x v="0"/>
    <s v="MENORES"/>
    <s v="BA1346883"/>
    <d v="2019-07-08T00:00:00"/>
    <s v="OFICINA"/>
    <n v="2603005"/>
    <s v="ZONA DE AMORTIGUAMIENTO (GOLFO SANTA CLARA)"/>
    <n v="1"/>
    <s v="JULIO"/>
    <x v="5"/>
    <d v="2019-07-08T00:00:00"/>
    <d v="2019-07-08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7020"/>
    <s v="R. PORTUARIO PCO"/>
    <n v="2607004203"/>
    <x v="30"/>
    <s v="SONORA"/>
    <n v="2607"/>
    <x v="1"/>
    <s v="MENORES"/>
    <s v="BE000120242"/>
    <d v="2019-07-08T00:00:00"/>
    <s v="EN LINEA"/>
    <n v="2607001"/>
    <s v="PEÃ³ASCO"/>
    <n v="5"/>
    <s v="JULIO"/>
    <x v="5"/>
    <d v="2019-07-05T00:00:00"/>
    <d v="2019-07-07T00:00:00"/>
    <n v="2"/>
    <n v="3"/>
    <n v="15"/>
    <s v="LITORAL"/>
    <s v="NO"/>
    <s v="126070024002-1"/>
    <d v="2017-09-12T00:00:00"/>
    <d v="2019-09-12T00:00:00"/>
    <s v="ALMEJA"/>
    <s v="0251421H"/>
    <x v="1"/>
    <n v="2600"/>
    <n v="2600"/>
    <n v="8.75"/>
    <n v="22750"/>
    <s v="PACIFICO"/>
  </r>
  <r>
    <m/>
    <m/>
    <s v="NULL"/>
    <s v="NULL"/>
    <n v="2607002348"/>
    <x v="16"/>
    <s v="SONORA"/>
    <n v="2607"/>
    <x v="1"/>
    <s v="COSECHA"/>
    <s v="C0174372"/>
    <d v="2019-07-08T00:00:00"/>
    <s v="OFICINA"/>
    <s v="NULL"/>
    <s v="NULL"/>
    <n v="0"/>
    <s v="JULIO"/>
    <x v="5"/>
    <d v="2019-07-08T00:00:00"/>
    <d v="2019-07-08T00:00:00"/>
    <n v="0"/>
    <n v="0"/>
    <m/>
    <s v="NULL"/>
    <s v="NULL"/>
    <n v="126013024006"/>
    <d v="2018-07-23T00:00:00"/>
    <d v="2018-07-23T00:00:00"/>
    <s v="ALMEJA"/>
    <s v="0251439H"/>
    <x v="2"/>
    <n v="2500"/>
    <n v="2500"/>
    <n v="10"/>
    <n v="25000"/>
    <s v="PACIFICO"/>
  </r>
  <r>
    <m/>
    <m/>
    <n v="2604009"/>
    <s v="BAHIA DE LOBOS"/>
    <n v="2604001863"/>
    <x v="23"/>
    <s v="SONORA"/>
    <n v="2604"/>
    <x v="5"/>
    <s v="MENORES"/>
    <s v="BE000248761"/>
    <d v="2020-07-08T00:00:00"/>
    <s v="EN LINEA"/>
    <n v="2604025"/>
    <s v="BANCO DOS"/>
    <n v="4"/>
    <s v="JULIO"/>
    <x v="6"/>
    <d v="2020-07-08T00:00:00"/>
    <d v="2020-07-08T00:00:00"/>
    <n v="0"/>
    <n v="1"/>
    <n v="4"/>
    <s v="AGUAS CONTINENTALES"/>
    <s v="NO"/>
    <n v="126047024050"/>
    <d v="2019-12-19T00:00:00"/>
    <d v="2021-12-19T00:00:00"/>
    <s v="ALMEJA"/>
    <s v="0251421H"/>
    <x v="1"/>
    <n v="500"/>
    <n v="500"/>
    <n v="5"/>
    <n v="2500"/>
    <s v="PACIFICO"/>
  </r>
  <r>
    <m/>
    <m/>
    <n v="2607014"/>
    <s v="REC PORTUARIO"/>
    <n v="2607604192"/>
    <x v="32"/>
    <s v="SONORA"/>
    <n v="2607"/>
    <x v="1"/>
    <s v="MENORES"/>
    <s v="BE000248586"/>
    <d v="2020-07-08T00:00:00"/>
    <s v="EN LINEA"/>
    <n v="2607014"/>
    <s v="LA PINTA"/>
    <n v="1"/>
    <s v="JULIO"/>
    <x v="6"/>
    <d v="2020-07-01T00:00:00"/>
    <d v="2020-07-08T00:00:00"/>
    <n v="7"/>
    <n v="8"/>
    <n v="8"/>
    <s v="LITORAL"/>
    <s v="NO"/>
    <n v="126070024041"/>
    <d v="2019-12-06T00:00:00"/>
    <d v="2023-12-06T00:00:00"/>
    <s v="ALMEJA"/>
    <s v="0251421H"/>
    <x v="1"/>
    <n v="25"/>
    <n v="25"/>
    <n v="20"/>
    <n v="500"/>
    <s v="PACIFICO"/>
  </r>
  <r>
    <m/>
    <m/>
    <n v="2607014"/>
    <s v="REC PORTUARIO"/>
    <n v="2607002348"/>
    <x v="16"/>
    <s v="SONORA"/>
    <n v="2607"/>
    <x v="1"/>
    <s v="MENORES"/>
    <s v="B0450876"/>
    <d v="2007-08-08T00:00:00"/>
    <s v="OFICINA"/>
    <n v="2607031"/>
    <s v="ESTERO ALMEJAS"/>
    <n v="1"/>
    <s v="AGOSTO"/>
    <x v="12"/>
    <d v="2007-08-06T00:00:00"/>
    <d v="2007-08-08T00:00:00"/>
    <n v="2"/>
    <n v="3"/>
    <n v="3"/>
    <s v="NO DISPONIBLE"/>
    <m/>
    <n v="12601324006"/>
    <d v="2006-02-28T00:00:00"/>
    <d v="2006-02-28T00:00:00"/>
    <s v="ALMEJA"/>
    <s v="0251421H"/>
    <x v="1"/>
    <n v="2000"/>
    <n v="2000"/>
    <n v="6"/>
    <n v="1200000"/>
    <s v="PACIFICO"/>
  </r>
  <r>
    <m/>
    <m/>
    <n v="2607002"/>
    <s v="BAHIA SAN JORGE"/>
    <n v="2607000201"/>
    <x v="7"/>
    <s v="SONORA"/>
    <n v="2607"/>
    <x v="1"/>
    <s v="MENORES"/>
    <s v="B0707486"/>
    <d v="2008-08-08T00:00:00"/>
    <s v="OFICINA"/>
    <n v="308074"/>
    <s v="ESTERO SAN JORGE"/>
    <n v="1"/>
    <s v="AGOSTO"/>
    <x v="10"/>
    <d v="2008-08-08T00:00:00"/>
    <d v="2008-08-08T00:00:00"/>
    <n v="0"/>
    <n v="1"/>
    <n v="1"/>
    <s v="NO DISPONIBLE"/>
    <s v="NO"/>
    <m/>
    <d v="2007-06-20T00:00:00"/>
    <d v="2007-06-20T00:00:00"/>
    <s v="ALMEJA"/>
    <s v="0251421H"/>
    <x v="1"/>
    <n v="3509"/>
    <n v="3509"/>
    <n v="24"/>
    <n v="84216"/>
    <s v="PACIFICO"/>
  </r>
  <r>
    <m/>
    <m/>
    <n v="2602014"/>
    <s v="PAREDON COLORADO"/>
    <n v="2602001444"/>
    <x v="20"/>
    <s v="SONORA"/>
    <n v="2602"/>
    <x v="4"/>
    <s v="MENORES"/>
    <s v="BA1317001"/>
    <d v="2018-08-08T00:00:00"/>
    <s v="OFICINA"/>
    <n v="2602037"/>
    <s v="BAHIA DEL TOBARI"/>
    <n v="10"/>
    <s v="AGOSTO"/>
    <x v="3"/>
    <d v="2018-08-06T00:00:00"/>
    <d v="2018-08-08T00:00:00"/>
    <n v="2"/>
    <n v="3"/>
    <n v="30"/>
    <s v="BAHIA"/>
    <s v="NO"/>
    <n v="126021024020"/>
    <d v="2016-11-09T00:00:00"/>
    <d v="2018-11-09T00:00:00"/>
    <s v="ALMEJA"/>
    <s v="0251421H"/>
    <x v="1"/>
    <n v="2500"/>
    <n v="2500"/>
    <n v="3"/>
    <n v="7500"/>
    <s v="PACIFICO"/>
  </r>
  <r>
    <m/>
    <m/>
    <n v="2612001"/>
    <s v="PUERTO LIBERTAD"/>
    <n v="2611002433"/>
    <x v="12"/>
    <s v="SONORA"/>
    <n v="2612"/>
    <x v="3"/>
    <s v="MENORES"/>
    <s v="BE000129153"/>
    <d v="2019-08-08T00:00:00"/>
    <s v="EN LINEA"/>
    <n v="2612001"/>
    <s v="PUERTO LIBERTAD"/>
    <n v="3"/>
    <s v="AGOSTO"/>
    <x v="5"/>
    <d v="2019-08-06T00:00:00"/>
    <d v="2019-08-07T00:00:00"/>
    <n v="1"/>
    <n v="2"/>
    <n v="6"/>
    <s v="LITORAL"/>
    <s v="NO"/>
    <n v="126012024040"/>
    <d v="2017-10-13T00:00:00"/>
    <d v="2019-10-13T00:00:00"/>
    <s v="ALMEJA"/>
    <s v="0251421H"/>
    <x v="1"/>
    <n v="20"/>
    <n v="20"/>
    <n v="40"/>
    <n v="800"/>
    <s v="PACIFICO"/>
  </r>
  <r>
    <m/>
    <m/>
    <n v="2609006"/>
    <s v="BAHIA YAVAROS"/>
    <n v="2609001215"/>
    <x v="5"/>
    <s v="SONORA"/>
    <n v="2609"/>
    <x v="2"/>
    <s v="MENORES"/>
    <s v="BE000129188"/>
    <d v="2019-08-08T00:00:00"/>
    <s v="EN LINEA"/>
    <n v="2609006"/>
    <s v="BAHIA YAVAROS"/>
    <n v="3"/>
    <s v="AGOSTO"/>
    <x v="5"/>
    <d v="2019-08-01T00:00:00"/>
    <d v="2019-08-03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8"/>
    <n v="9600"/>
    <s v="PACIFICO"/>
  </r>
  <r>
    <m/>
    <m/>
    <n v="2609006"/>
    <s v="BAHIA YAVAROS"/>
    <n v="2609092339"/>
    <x v="33"/>
    <s v="SONORA"/>
    <n v="2609"/>
    <x v="2"/>
    <s v="MENORES"/>
    <s v="BE000260158"/>
    <d v="2020-08-08T00:00:00"/>
    <s v="EN LINEA"/>
    <n v="2609006"/>
    <s v="BAHIA YAVAROS"/>
    <n v="2"/>
    <s v="AGOSTO"/>
    <x v="6"/>
    <d v="2020-08-04T00:00:00"/>
    <d v="2020-08-07T00:00:00"/>
    <n v="3"/>
    <n v="4"/>
    <m/>
    <s v="BAHIA"/>
    <s v="NO"/>
    <n v="126096029024"/>
    <d v="2019-08-20T00:00:00"/>
    <d v="2021-08-20T00:00:00"/>
    <s v="ALMEJA"/>
    <s v="0250522H"/>
    <x v="0"/>
    <n v="170"/>
    <n v="0"/>
    <n v="60"/>
    <n v="10200"/>
    <s v="PACIFICO"/>
  </r>
  <r>
    <m/>
    <m/>
    <n v="2607002"/>
    <s v="BAHIA SAN JORGE"/>
    <n v="2607000201"/>
    <x v="7"/>
    <s v="SONORA"/>
    <n v="2607"/>
    <x v="1"/>
    <s v="MENORES"/>
    <s v="B0708082"/>
    <d v="2008-09-08T00:00:00"/>
    <s v="OFICINA"/>
    <n v="2607002"/>
    <s v="SAN JORGE"/>
    <n v="1"/>
    <s v="SEPTIEMBRE"/>
    <x v="10"/>
    <d v="2008-09-08T00:00:00"/>
    <d v="2008-09-08T00:00:00"/>
    <n v="0"/>
    <n v="1"/>
    <n v="1"/>
    <s v="NO DISPONIBLE"/>
    <s v="NO"/>
    <n v="202004"/>
    <d v="2007-06-20T00:00:00"/>
    <d v="2007-06-20T00:00:00"/>
    <s v="ALMEJA"/>
    <s v="0251421H"/>
    <x v="1"/>
    <n v="3883"/>
    <n v="3883"/>
    <n v="24"/>
    <n v="93192"/>
    <s v="PACIFICO"/>
  </r>
  <r>
    <m/>
    <m/>
    <n v="2607014"/>
    <s v="REC PORTUARIO"/>
    <n v="2607002348"/>
    <x v="16"/>
    <s v="SONORA"/>
    <n v="2607"/>
    <x v="1"/>
    <s v="MENORES"/>
    <s v="B0451703"/>
    <d v="2008-09-08T00:00:00"/>
    <s v="OFICINA"/>
    <n v="2607006"/>
    <s v="LAS CUEVITAS"/>
    <n v="1"/>
    <s v="SEPTIEMBRE"/>
    <x v="10"/>
    <d v="2008-09-05T00:00:00"/>
    <d v="2008-09-08T00:00:00"/>
    <n v="3"/>
    <n v="3"/>
    <n v="3"/>
    <s v="NO DISPONIBLE"/>
    <s v="NO"/>
    <m/>
    <d v="2007-06-20T00:00:00"/>
    <d v="2007-06-20T00:00:00"/>
    <s v="ALMEJA"/>
    <s v="0251421H"/>
    <x v="1"/>
    <n v="100"/>
    <n v="100"/>
    <n v="6"/>
    <n v="600"/>
    <s v="PACIFICO"/>
  </r>
  <r>
    <m/>
    <m/>
    <n v="2603001"/>
    <s v="GOLFO DE SANTA CLARA"/>
    <n v="2603003548"/>
    <x v="0"/>
    <s v="SONORA"/>
    <n v="2603"/>
    <x v="0"/>
    <s v="MENORES"/>
    <s v="BA364609"/>
    <d v="2013-09-08T00:00:00"/>
    <s v="OFICINA"/>
    <n v="2603005"/>
    <s v="ZONA DE AMORTIGUAMIENTO (GOLFO SANTA CLARA)"/>
    <n v="1"/>
    <s v="SEPTIEMBRE"/>
    <x v="0"/>
    <d v="2013-09-05T00:00:00"/>
    <d v="2013-09-08T00:00:00"/>
    <n v="3"/>
    <n v="3"/>
    <m/>
    <s v="LITORAL"/>
    <s v="NO"/>
    <s v="12603924018-8"/>
    <d v="2011-10-25T00:00:00"/>
    <d v="2013-10-24T00:00:00"/>
    <s v="ALMEJA"/>
    <s v="0251421H"/>
    <x v="1"/>
    <n v="5000"/>
    <n v="5000"/>
    <n v="4"/>
    <n v="20000"/>
    <s v="PACIFICO"/>
  </r>
  <r>
    <m/>
    <m/>
    <n v="2603001"/>
    <s v="GOLFO DE SANTA CLARA"/>
    <n v="2603000585"/>
    <x v="3"/>
    <s v="SONORA"/>
    <n v="2603"/>
    <x v="0"/>
    <s v="MENORES"/>
    <s v="BE000272632"/>
    <d v="2020-09-08T00:00:00"/>
    <s v="EN LINEA"/>
    <n v="2603005"/>
    <s v="ZONA DE AMORTIGUAMIENTO (GOLFO SANTA CLARA)"/>
    <n v="1"/>
    <s v="SEPTIEMBRE"/>
    <x v="6"/>
    <d v="2020-09-08T00:00:00"/>
    <d v="2020-09-08T00:00:00"/>
    <n v="0"/>
    <n v="1"/>
    <m/>
    <s v="LITORAL"/>
    <s v="NO"/>
    <s v="126039024010-2"/>
    <d v="2016-09-01T00:00:00"/>
    <d v="2020-09-01T00:00:00"/>
    <s v="ALMEJA"/>
    <s v="0251421H"/>
    <x v="1"/>
    <n v="1000"/>
    <n v="1000"/>
    <n v="7.5"/>
    <n v="7500"/>
    <s v="PACIFICO"/>
  </r>
  <r>
    <m/>
    <m/>
    <n v="2603001"/>
    <s v="GOLFO DE SANTA CLARA"/>
    <n v="2603003548"/>
    <x v="0"/>
    <s v="SONORA"/>
    <n v="2603"/>
    <x v="0"/>
    <s v="MENORES"/>
    <s v="BA1317501"/>
    <d v="2018-10-08T00:00:00"/>
    <s v="OFICINA"/>
    <n v="2603005"/>
    <s v="ZONA DE AMORTIGUAMIENTO (GOLFO SANTA CLARA)"/>
    <n v="1"/>
    <s v="OCTUBRE"/>
    <x v="3"/>
    <d v="2018-10-08T00:00:00"/>
    <d v="2018-10-08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9006"/>
    <s v="BAHIA YAVAROS"/>
    <n v="2609001215"/>
    <x v="5"/>
    <s v="SONORA"/>
    <n v="2609"/>
    <x v="2"/>
    <s v="MENORES"/>
    <s v="BA1318456"/>
    <d v="2018-10-08T00:00:00"/>
    <s v="OFICINA"/>
    <n v="2609006"/>
    <s v="BAHIA YAVAROS"/>
    <n v="2"/>
    <s v="OCTUBRE"/>
    <x v="3"/>
    <d v="2018-10-06T00:00:00"/>
    <d v="2018-10-08T00:00:00"/>
    <n v="2"/>
    <n v="3"/>
    <n v="6"/>
    <s v="BAHIA"/>
    <s v="NO"/>
    <n v="126096024033"/>
    <d v="2018-06-19T00:00:00"/>
    <d v="2020-06-19T00:00:00"/>
    <s v="ALMEJA"/>
    <s v="0251421H"/>
    <x v="1"/>
    <n v="900"/>
    <n v="900"/>
    <n v="5"/>
    <n v="4500"/>
    <s v="PACIFICO"/>
  </r>
  <r>
    <m/>
    <m/>
    <n v="2603001"/>
    <s v="GOLFO DE SANTA CLARA"/>
    <n v="2603003530"/>
    <x v="6"/>
    <s v="SONORA"/>
    <n v="2603"/>
    <x v="0"/>
    <s v="MENORES"/>
    <s v="BE000287071"/>
    <d v="2020-10-08T00:00:00"/>
    <s v="EN LINEA"/>
    <n v="2603005"/>
    <s v="ZONA DE AMORTIGUAMIENTO (GOLFO SANTA CLARA)"/>
    <n v="1"/>
    <s v="OCTUBRE"/>
    <x v="6"/>
    <d v="2020-10-08T00:00:00"/>
    <d v="2020-10-08T00:00:00"/>
    <n v="0"/>
    <n v="1"/>
    <m/>
    <s v="LITORAL"/>
    <s v="NO"/>
    <n v="126047998336"/>
    <d v="2020-07-03T00:00:00"/>
    <d v="2025-07-03T00:00:00"/>
    <s v="ALMEJA"/>
    <s v="0251421H"/>
    <x v="1"/>
    <n v="1000"/>
    <n v="1000"/>
    <n v="7"/>
    <n v="7000"/>
    <s v="PACIFICO"/>
  </r>
  <r>
    <m/>
    <m/>
    <n v="2607014"/>
    <s v="REC PORTUARIO"/>
    <n v="2607002348"/>
    <x v="16"/>
    <s v="SONORA"/>
    <n v="2607"/>
    <x v="1"/>
    <s v="MENORES"/>
    <s v="B0451312"/>
    <d v="2007-11-08T00:00:00"/>
    <s v="OFICINA"/>
    <n v="2607031"/>
    <s v="ESTERO ALMEJAS"/>
    <n v="1"/>
    <s v="NOVIEMBRE"/>
    <x v="12"/>
    <d v="2007-11-08T00:00:00"/>
    <d v="2007-11-08T00:00:00"/>
    <n v="0"/>
    <n v="1"/>
    <n v="1"/>
    <s v="NO DISPONIBLE"/>
    <s v="SÃ"/>
    <n v="120000000000"/>
    <d v="2006-02-28T00:00:00"/>
    <d v="2006-02-28T00:00:00"/>
    <s v="ALMEJA"/>
    <s v="0251421H"/>
    <x v="1"/>
    <n v="1500"/>
    <n v="1500"/>
    <n v="6"/>
    <n v="9000"/>
    <s v="PACIFICO"/>
  </r>
  <r>
    <m/>
    <m/>
    <n v="2607011"/>
    <s v="LA PINTA"/>
    <n v="2607602949"/>
    <x v="2"/>
    <s v="SONORA"/>
    <n v="2607"/>
    <x v="1"/>
    <s v="MENORES"/>
    <s v="BA855702"/>
    <d v="2016-11-08T00:00:00"/>
    <s v="OFICINA"/>
    <n v="2607010"/>
    <s v="EL DESEMBOQUE"/>
    <n v="1"/>
    <s v="NOVIEMBRE"/>
    <x v="2"/>
    <d v="2016-11-06T00:00:00"/>
    <d v="2016-11-08T00:00:00"/>
    <n v="2"/>
    <n v="3"/>
    <n v="3"/>
    <s v="LITORAL"/>
    <s v="NO"/>
    <s v="PPF/DGOPA-002/2015"/>
    <d v="2015-01-13T00:00:00"/>
    <d v="2017-02-19T00:00:00"/>
    <s v="ALMEJA"/>
    <s v="0251421H"/>
    <x v="1"/>
    <n v="1000"/>
    <n v="1000"/>
    <n v="13"/>
    <n v="13000"/>
    <s v="PACIFICO"/>
  </r>
  <r>
    <m/>
    <m/>
    <n v="2607015"/>
    <s v="LA CINITA"/>
    <n v="2607002348"/>
    <x v="16"/>
    <s v="SONORA"/>
    <n v="2607"/>
    <x v="1"/>
    <s v="MENORES"/>
    <s v="BA1118407"/>
    <d v="2017-11-08T00:00:00"/>
    <s v="OFICINA"/>
    <n v="2607018"/>
    <s v="LA CINITA"/>
    <n v="1"/>
    <s v="NOVIEMBRE"/>
    <x v="11"/>
    <d v="2017-11-05T00:00:00"/>
    <d v="2017-11-07T00:00:00"/>
    <n v="2"/>
    <n v="3"/>
    <n v="3"/>
    <s v="BAHIA"/>
    <s v="NO"/>
    <n v="126013024006"/>
    <d v="2014-08-04T00:00:00"/>
    <d v="2018-08-04T00:00:00"/>
    <s v="ALMEJA"/>
    <s v="0251421H"/>
    <x v="1"/>
    <n v="2000"/>
    <n v="2000"/>
    <n v="10"/>
    <n v="20000"/>
    <s v="PACIFICO"/>
  </r>
  <r>
    <m/>
    <m/>
    <n v="2603001"/>
    <s v="GOLFO DE SANTA CLARA"/>
    <n v="2603003548"/>
    <x v="0"/>
    <s v="SONORA"/>
    <n v="2603"/>
    <x v="0"/>
    <s v="MENORES"/>
    <s v="BA1117271"/>
    <d v="2017-11-08T00:00:00"/>
    <s v="OFICINA"/>
    <n v="2603005"/>
    <s v="ZONA DE AMORTIGUAMIENTO (GOLFO SANTA CLARA)"/>
    <n v="1"/>
    <s v="NOVIEMBRE"/>
    <x v="11"/>
    <d v="2017-11-08T00:00:00"/>
    <d v="2017-11-08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3548"/>
    <x v="0"/>
    <s v="SONORA"/>
    <n v="2603"/>
    <x v="0"/>
    <s v="MENORES"/>
    <s v="BA1317515"/>
    <d v="2018-11-08T00:00:00"/>
    <s v="OFICINA"/>
    <n v="2603005"/>
    <s v="ZONA DE AMORTIGUAMIENTO (GOLFO SANTA CLARA)"/>
    <n v="1"/>
    <s v="NOVIEMBRE"/>
    <x v="3"/>
    <d v="2018-11-08T00:00:00"/>
    <d v="2018-11-08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7014"/>
    <s v="REC PORTUARIO"/>
    <n v="2607004229"/>
    <x v="22"/>
    <s v="SONORA"/>
    <n v="2607"/>
    <x v="1"/>
    <s v="MENORES"/>
    <s v="BE000078117"/>
    <d v="2018-11-08T00:00:00"/>
    <s v="EN LINEA"/>
    <n v="2607017"/>
    <s v="LA PINTA"/>
    <n v="1"/>
    <s v="NOVIEMBRE"/>
    <x v="3"/>
    <d v="2018-11-05T00:00:00"/>
    <d v="2018-11-07T00:00:00"/>
    <n v="2"/>
    <n v="3"/>
    <n v="3"/>
    <s v="BAHIA"/>
    <s v="NO"/>
    <n v="126070024039"/>
    <d v="2017-02-27T00:00:00"/>
    <d v="2019-02-27T00:00:00"/>
    <s v="ALMEJA"/>
    <s v="0251421H"/>
    <x v="1"/>
    <n v="996"/>
    <n v="996"/>
    <n v="8.5"/>
    <n v="8466"/>
    <s v="PACIFICO"/>
  </r>
  <r>
    <m/>
    <m/>
    <n v="2607014"/>
    <s v="REC PORTUARIO"/>
    <n v="2607100654"/>
    <x v="11"/>
    <s v="SONORA"/>
    <n v="2607"/>
    <x v="1"/>
    <s v="MENORES"/>
    <s v="BE000078181"/>
    <d v="2018-11-08T00:00:00"/>
    <s v="EN LINEA"/>
    <n v="2607014"/>
    <s v="LA PINTA"/>
    <n v="4"/>
    <s v="NOVIEMBRE"/>
    <x v="3"/>
    <d v="2018-11-05T00:00:00"/>
    <d v="2018-11-07T00:00:00"/>
    <n v="2"/>
    <n v="3"/>
    <n v="12"/>
    <s v="LITORAL"/>
    <s v="NO"/>
    <n v="126070024037"/>
    <d v="2017-02-09T00:00:00"/>
    <d v="2019-02-09T00:00:00"/>
    <s v="ALMEJA"/>
    <s v="0251421H"/>
    <x v="1"/>
    <n v="140"/>
    <n v="140"/>
    <n v="20"/>
    <n v="2800"/>
    <s v="PACIFICO"/>
  </r>
  <r>
    <m/>
    <m/>
    <n v="2607002"/>
    <s v="BAHIA SAN JORGE"/>
    <n v="2607000201"/>
    <x v="7"/>
    <s v="SONORA"/>
    <n v="2607"/>
    <x v="1"/>
    <s v="MENORES"/>
    <s v="B0708332"/>
    <d v="2008-12-08T00:00:00"/>
    <s v="OFICINA"/>
    <n v="2607002"/>
    <s v="SAN JORGE"/>
    <n v="1"/>
    <s v="DICIEMBRE"/>
    <x v="10"/>
    <d v="2008-12-08T00:00:00"/>
    <d v="2008-12-08T00:00:00"/>
    <n v="0"/>
    <n v="1"/>
    <n v="1"/>
    <s v="NO DISPONIBLE"/>
    <s v="NO"/>
    <m/>
    <d v="2008-11-01T00:00:00"/>
    <d v="2008-11-01T00:00:00"/>
    <s v="ALMEJA"/>
    <s v="0251421H"/>
    <x v="1"/>
    <n v="4660"/>
    <n v="4660"/>
    <n v="29"/>
    <n v="135140"/>
    <s v="PACIFICO"/>
  </r>
  <r>
    <m/>
    <m/>
    <n v="2603001"/>
    <s v="GOLFO DE SANTA CLARA"/>
    <n v="2603000585"/>
    <x v="3"/>
    <s v="SONORA"/>
    <n v="2603"/>
    <x v="0"/>
    <s v="MENORES"/>
    <s v="BA852964"/>
    <d v="2016-12-08T00:00:00"/>
    <s v="OFICINA"/>
    <n v="2603005"/>
    <s v="ZONA DE AMORTIGUAMIENTO (GOLFO SANTA CLARA)"/>
    <n v="2"/>
    <s v="DICIEMBRE"/>
    <x v="2"/>
    <d v="2016-12-05T00:00:00"/>
    <d v="2016-12-07T00:00:00"/>
    <n v="2"/>
    <n v="3"/>
    <m/>
    <s v="LITORAL"/>
    <s v="NO"/>
    <s v="126039024010-1"/>
    <d v="2016-09-01T00:00:00"/>
    <d v="2020-09-01T00:00:00"/>
    <s v="ALMEJA"/>
    <s v="0250522H"/>
    <x v="0"/>
    <n v="3000"/>
    <n v="0"/>
    <n v="8"/>
    <n v="24000"/>
    <s v="PACIFICO"/>
  </r>
  <r>
    <m/>
    <m/>
    <n v="2603001"/>
    <s v="GOLFO DE SANTA CLARA"/>
    <n v="2603000585"/>
    <x v="3"/>
    <s v="SONORA"/>
    <n v="2603"/>
    <x v="0"/>
    <s v="MENORES"/>
    <s v="BA852964"/>
    <d v="2016-12-08T00:00:00"/>
    <s v="OFICINA"/>
    <n v="2603005"/>
    <s v="ZONA DE AMORTIGUAMIENTO (GOLFO SANTA CLARA)"/>
    <n v="2"/>
    <s v="DICIEMBRE"/>
    <x v="2"/>
    <d v="2016-12-05T00:00:00"/>
    <d v="2016-12-07T00:00:00"/>
    <n v="2"/>
    <n v="3"/>
    <m/>
    <s v="LITORAL"/>
    <s v="NO"/>
    <s v="126039024010-2"/>
    <d v="2016-09-01T00:00:00"/>
    <d v="2020-09-01T00:00:00"/>
    <s v="ALMEJA"/>
    <s v="0250522H"/>
    <x v="0"/>
    <n v="3000"/>
    <n v="0"/>
    <n v="8"/>
    <n v="24000"/>
    <s v="PACIFICO"/>
  </r>
  <r>
    <m/>
    <m/>
    <n v="2612001"/>
    <s v="PUERTO LIBERTAD"/>
    <n v="2611002433"/>
    <x v="12"/>
    <s v="SONORA"/>
    <n v="2612"/>
    <x v="3"/>
    <s v="MENORES"/>
    <s v="BE000317176"/>
    <d v="2020-12-08T00:00:00"/>
    <s v="EN LINEA"/>
    <n v="2612001"/>
    <s v="PUERTO LIBERTAD"/>
    <n v="4"/>
    <s v="DICIEMBRE"/>
    <x v="6"/>
    <d v="2020-12-06T00:00:00"/>
    <d v="2020-12-08T00:00:00"/>
    <n v="2"/>
    <n v="3"/>
    <n v="12"/>
    <s v="LITORAL"/>
    <s v="NO"/>
    <n v="126112024040"/>
    <d v="2020-01-16T00:00:00"/>
    <d v="2024-01-16T00:00:00"/>
    <s v="ALMEJA"/>
    <s v="0251421H"/>
    <x v="1"/>
    <n v="45"/>
    <n v="45"/>
    <n v="50"/>
    <n v="2250"/>
    <s v="PACIFICO"/>
  </r>
  <r>
    <m/>
    <m/>
    <n v="2603001"/>
    <s v="GOLFO DE SANTA CLARA"/>
    <n v="2603000585"/>
    <x v="3"/>
    <s v="SONORA"/>
    <n v="2603"/>
    <x v="0"/>
    <s v="MENORES"/>
    <s v="BE000317022"/>
    <d v="2020-12-08T00:00:00"/>
    <s v="EN LINEA"/>
    <n v="2603005"/>
    <s v="ZONA DE AMORTIGUAMIENTO (GOLFO SANTA CLARA)"/>
    <n v="1"/>
    <s v="DICIEMBRE"/>
    <x v="6"/>
    <d v="2020-12-08T00:00:00"/>
    <d v="2020-12-08T00:00:00"/>
    <n v="0"/>
    <n v="1"/>
    <m/>
    <s v="LITORAL"/>
    <s v="NO"/>
    <s v="126039024010-1"/>
    <d v="2020-10-21T00:00:00"/>
    <d v="2025-10-21T00:00:00"/>
    <s v="ALMEJA"/>
    <s v="0251421H"/>
    <x v="1"/>
    <n v="1000"/>
    <n v="1000"/>
    <n v="7.5"/>
    <n v="7500"/>
    <s v="PACIFICO"/>
  </r>
  <r>
    <m/>
    <m/>
    <n v="2607002"/>
    <s v="BAHIA SAN JORGE"/>
    <n v="2706000201"/>
    <x v="41"/>
    <s v="SONORA"/>
    <n v="2607"/>
    <x v="1"/>
    <s v="MENORES"/>
    <s v="B0708379"/>
    <d v="2009-01-09T00:00:00"/>
    <s v="OFICINA"/>
    <n v="2607002"/>
    <s v="SAN JORGE"/>
    <n v="1"/>
    <s v="ENERO"/>
    <x v="7"/>
    <d v="2009-01-09T00:00:00"/>
    <d v="2009-01-09T00:00:00"/>
    <n v="0"/>
    <n v="1"/>
    <n v="1"/>
    <s v="NO DISPONIBLE"/>
    <s v="NO"/>
    <m/>
    <d v="2009-04-10T00:00:00"/>
    <d v="2009-04-10T00:00:00"/>
    <s v="ALMEJA"/>
    <s v="0251421H"/>
    <x v="1"/>
    <n v="5836"/>
    <n v="5836"/>
    <n v="29"/>
    <n v="169244"/>
    <s v="PACIFICO"/>
  </r>
  <r>
    <m/>
    <m/>
    <n v="2609006"/>
    <s v="BAHIA YAVAROS"/>
    <n v="2609001215"/>
    <x v="5"/>
    <s v="SONORA"/>
    <n v="2609"/>
    <x v="2"/>
    <s v="MENORES"/>
    <s v="BA857579"/>
    <d v="2017-01-09T00:00:00"/>
    <s v="OFICINA"/>
    <n v="2609006"/>
    <s v="BAHIA YAVAROS"/>
    <n v="3"/>
    <s v="ENERO"/>
    <x v="11"/>
    <d v="2017-01-07T00:00:00"/>
    <d v="2017-01-09T00:00:00"/>
    <n v="2"/>
    <n v="3"/>
    <n v="9"/>
    <s v="BAHIA"/>
    <s v="NO"/>
    <n v="126096024033"/>
    <d v="2016-03-17T00:00:00"/>
    <d v="2018-03-17T00:00:00"/>
    <s v="ALMEJA"/>
    <s v="0251421H"/>
    <x v="1"/>
    <n v="3200"/>
    <n v="3200"/>
    <n v="9"/>
    <n v="28800"/>
    <s v="PACIFICO"/>
  </r>
  <r>
    <m/>
    <m/>
    <n v="2603001"/>
    <s v="GOLFO DE SANTA CLARA"/>
    <n v="2603003548"/>
    <x v="0"/>
    <s v="SONORA"/>
    <n v="2603"/>
    <x v="0"/>
    <s v="MENORES"/>
    <s v="BA853254"/>
    <d v="2017-01-09T00:00:00"/>
    <s v="OFICINA"/>
    <n v="2603005"/>
    <s v="ZONA DE AMORTIGUAMIENTO (GOLFO SANTA CLARA)"/>
    <n v="1"/>
    <s v="ENERO"/>
    <x v="11"/>
    <d v="2017-01-06T00:00:00"/>
    <d v="2017-01-09T00:00:00"/>
    <n v="3"/>
    <n v="3"/>
    <m/>
    <s v="LITORAL"/>
    <s v="NO"/>
    <s v="126039024018-8"/>
    <d v="2015-10-25T00:00:00"/>
    <d v="2017-10-25T00:00:00"/>
    <s v="ALMEJA"/>
    <s v="0250522H"/>
    <x v="0"/>
    <n v="3000"/>
    <n v="0"/>
    <n v="5"/>
    <n v="15000"/>
    <s v="PACIFICO"/>
  </r>
  <r>
    <m/>
    <m/>
    <n v="2609006"/>
    <s v="BAHIA YAVAROS"/>
    <n v="2609001215"/>
    <x v="5"/>
    <s v="SONORA"/>
    <n v="2609"/>
    <x v="2"/>
    <s v="MENORES"/>
    <s v="BA1120540"/>
    <d v="2018-01-09T00:00:00"/>
    <s v="OFICINA"/>
    <n v="2609006"/>
    <s v="BAHIA YAVAROS"/>
    <n v="2"/>
    <s v="ENERO"/>
    <x v="3"/>
    <d v="2018-01-07T00:00:00"/>
    <d v="2018-01-09T00:00:00"/>
    <n v="2"/>
    <n v="3"/>
    <n v="6"/>
    <s v="BAHIA"/>
    <s v="NO"/>
    <n v="126090024003"/>
    <d v="2016-03-17T00:00:00"/>
    <d v="2018-03-17T00:00:00"/>
    <s v="ALMEJA"/>
    <s v="0251421H"/>
    <x v="1"/>
    <n v="800"/>
    <n v="800"/>
    <n v="4"/>
    <n v="3200"/>
    <s v="PACIFICO"/>
  </r>
  <r>
    <m/>
    <m/>
    <n v="2607011"/>
    <s v="LA PINTA"/>
    <n v="2607603988"/>
    <x v="39"/>
    <s v="SONORA"/>
    <n v="2607"/>
    <x v="1"/>
    <s v="MENORES"/>
    <s v="BE000187586"/>
    <d v="2020-01-09T00:00:00"/>
    <s v="EN LINEA"/>
    <n v="2607027"/>
    <s v="LA PINTA"/>
    <n v="1"/>
    <s v="ENERO"/>
    <x v="6"/>
    <d v="2020-01-06T00:00:00"/>
    <d v="2020-01-08T00:00:00"/>
    <n v="2"/>
    <n v="3"/>
    <n v="3"/>
    <s v="LITORAL"/>
    <s v="NO"/>
    <n v="126070024038"/>
    <d v="2019-07-31T00:00:00"/>
    <d v="2022-07-31T00:00:00"/>
    <s v="ALMEJA"/>
    <s v="0251421H"/>
    <x v="1"/>
    <n v="1867"/>
    <n v="1867"/>
    <n v="20"/>
    <n v="37340"/>
    <s v="PACIFICO"/>
  </r>
  <r>
    <m/>
    <m/>
    <n v="2604009"/>
    <s v="BAHIA DE LOBOS"/>
    <n v="2604001863"/>
    <x v="23"/>
    <s v="SONORA"/>
    <n v="2604"/>
    <x v="5"/>
    <s v="MENORES"/>
    <s v="BE000187690"/>
    <d v="2020-01-09T00:00:00"/>
    <s v="EN LINEA"/>
    <n v="2604023"/>
    <s v="CAMAPOCHI"/>
    <n v="4"/>
    <s v="ENERO"/>
    <x v="6"/>
    <d v="2020-01-09T00:00:00"/>
    <d v="2020-01-09T00:00:00"/>
    <n v="0"/>
    <n v="1"/>
    <n v="4"/>
    <s v="AGUAS CONTINENTALES"/>
    <s v="NO"/>
    <n v="126047024050"/>
    <d v="2019-12-19T00:00:00"/>
    <d v="2021-12-19T00:00:00"/>
    <s v="ALMEJA"/>
    <s v="0251421H"/>
    <x v="1"/>
    <n v="1000"/>
    <n v="1000"/>
    <n v="5"/>
    <n v="5000"/>
    <s v="PACIFICO"/>
  </r>
  <r>
    <m/>
    <m/>
    <n v="2603001"/>
    <s v="GOLFO DE SANTA CLARA"/>
    <n v="2603000890"/>
    <x v="15"/>
    <s v="SONORA"/>
    <n v="2603"/>
    <x v="0"/>
    <s v="MENORES"/>
    <s v="B0454862"/>
    <d v="2008-02-09T00:00:00"/>
    <s v="OFICINA"/>
    <n v="2603001"/>
    <s v="GOLFO DE SANTA CLARA"/>
    <n v="1"/>
    <s v="FEBRERO"/>
    <x v="10"/>
    <d v="2008-02-06T00:00:00"/>
    <d v="2008-02-08T00:00:00"/>
    <n v="2"/>
    <n v="3"/>
    <m/>
    <s v="NO DISPONIBLE"/>
    <s v="NO"/>
    <m/>
    <d v="2007-06-20T00:00:00"/>
    <d v="2007-06-20T00:00:00"/>
    <s v="ALMEJA"/>
    <s v="0251421H"/>
    <x v="1"/>
    <n v="5400"/>
    <n v="5400"/>
    <n v="8"/>
    <n v="43200"/>
    <s v="PACIFICO"/>
  </r>
  <r>
    <m/>
    <m/>
    <n v="2607002"/>
    <s v="BAHIA SAN JORGE"/>
    <n v="2607000201"/>
    <x v="7"/>
    <s v="SONORA"/>
    <n v="2607"/>
    <x v="1"/>
    <s v="MENORES"/>
    <s v="B0708509"/>
    <d v="2009-02-09T00:00:00"/>
    <s v="OFICINA"/>
    <n v="2607002"/>
    <s v="SAN JORGE"/>
    <n v="1"/>
    <s v="FEBRERO"/>
    <x v="7"/>
    <d v="2009-02-09T00:00:00"/>
    <d v="2009-02-09T00:00:00"/>
    <n v="0"/>
    <n v="1"/>
    <n v="1"/>
    <s v="NO DISPONIBLE"/>
    <s v="NO"/>
    <n v="202004"/>
    <d v="2009-04-10T00:00:00"/>
    <d v="2009-04-10T00:00:00"/>
    <s v="ALMEJA"/>
    <s v="0251421H"/>
    <x v="1"/>
    <n v="3847"/>
    <n v="3847"/>
    <n v="30"/>
    <n v="115410"/>
    <s v="PACIFICO"/>
  </r>
  <r>
    <m/>
    <m/>
    <n v="2607014"/>
    <s v="REC PORTUARIO"/>
    <n v="2607002348"/>
    <x v="16"/>
    <s v="SONORA"/>
    <n v="2607"/>
    <x v="1"/>
    <s v="MENORES"/>
    <s v="B0708387"/>
    <d v="2009-02-09T00:00:00"/>
    <s v="OFICINA"/>
    <n v="2607014"/>
    <s v="LA PINTA"/>
    <n v="3"/>
    <s v="FEBRERO"/>
    <x v="7"/>
    <d v="2009-02-06T00:00:00"/>
    <d v="2009-02-09T00:00:00"/>
    <n v="3"/>
    <n v="3"/>
    <n v="9"/>
    <s v="NO DISPONIBLE"/>
    <s v="NO"/>
    <m/>
    <d v="2009-04-10T00:00:00"/>
    <d v="2009-04-10T00:00:00"/>
    <s v="ALMEJA"/>
    <s v="0251421H"/>
    <x v="1"/>
    <n v="600"/>
    <n v="600"/>
    <n v="6"/>
    <n v="3600"/>
    <s v="PACIFICO"/>
  </r>
  <r>
    <m/>
    <m/>
    <n v="2602014"/>
    <s v="PAREDON COLORADO"/>
    <n v="2602001444"/>
    <x v="20"/>
    <s v="SONORA"/>
    <n v="2602"/>
    <x v="4"/>
    <s v="MENORES"/>
    <s v="BA857861"/>
    <d v="2017-02-09T00:00:00"/>
    <s v="OFICINA"/>
    <n v="2602014"/>
    <s v="SIARIC A BAHIA DE LOBOS"/>
    <n v="15"/>
    <s v="FEBRERO"/>
    <x v="11"/>
    <d v="2017-02-07T00:00:00"/>
    <d v="2017-02-09T00:00:00"/>
    <n v="2"/>
    <n v="3"/>
    <n v="45"/>
    <s v="BAHIA"/>
    <s v="NO"/>
    <n v="126021024020"/>
    <d v="2016-11-09T00:00:00"/>
    <d v="2018-11-09T00:00:00"/>
    <s v="ALMEJA"/>
    <s v="0251421H"/>
    <x v="1"/>
    <n v="20000"/>
    <n v="20000"/>
    <n v="3"/>
    <n v="60000"/>
    <s v="PACIFICO"/>
  </r>
  <r>
    <m/>
    <m/>
    <n v="2603001"/>
    <s v="GOLFO DE SANTA CLARA"/>
    <n v="2603000304"/>
    <x v="19"/>
    <s v="SONORA"/>
    <n v="2603"/>
    <x v="0"/>
    <s v="MENORES"/>
    <s v="BA1117322"/>
    <d v="2018-02-09T00:00:00"/>
    <s v="OFICINA"/>
    <n v="2603005"/>
    <s v="ZONA DE AMORTIGUAMIENTO (GOLFO SANTA CLARA)"/>
    <n v="1"/>
    <s v="FEBRERO"/>
    <x v="3"/>
    <d v="2018-02-07T00:00:00"/>
    <d v="2018-02-09T00:00:00"/>
    <n v="2"/>
    <n v="3"/>
    <m/>
    <s v="LITORAL"/>
    <s v="NO"/>
    <n v="12603902401812"/>
    <d v="2016-10-06T00:00:00"/>
    <d v="2018-10-06T00:00:00"/>
    <s v="ALMEJA"/>
    <s v="0250522H"/>
    <x v="0"/>
    <n v="7000"/>
    <n v="0"/>
    <n v="6.5"/>
    <n v="45500"/>
    <s v="PACIFICO"/>
  </r>
  <r>
    <m/>
    <m/>
    <n v="2603001"/>
    <s v="GOLFO DE SANTA CLARA"/>
    <n v="2603003530"/>
    <x v="6"/>
    <s v="SONORA"/>
    <n v="2603"/>
    <x v="0"/>
    <s v="MENORES"/>
    <s v="BA1117329"/>
    <d v="2018-02-09T00:00:00"/>
    <s v="OFICINA"/>
    <n v="2603005"/>
    <s v="ZONA DE AMORTIGUAMIENTO (GOLFO SANTA CLARA)"/>
    <n v="1"/>
    <s v="FEBRERO"/>
    <x v="3"/>
    <d v="2018-02-08T00:00:00"/>
    <d v="2018-02-08T00:00:00"/>
    <n v="0"/>
    <n v="1"/>
    <m/>
    <s v="LITORAL"/>
    <s v="NO"/>
    <s v="126039024018-7"/>
    <d v="2015-06-12T00:00:00"/>
    <d v="2020-06-12T00:00:00"/>
    <s v="ALMEJA"/>
    <s v="0250522H"/>
    <x v="0"/>
    <n v="13000"/>
    <n v="0"/>
    <n v="6"/>
    <n v="78000"/>
    <s v="PACIFICO"/>
  </r>
  <r>
    <m/>
    <m/>
    <n v="2607015"/>
    <s v="LA CINITA"/>
    <n v="2607000201"/>
    <x v="7"/>
    <s v="SONORA"/>
    <n v="2607"/>
    <x v="1"/>
    <s v="MENORES"/>
    <s v="B0708552"/>
    <d v="2009-03-09T00:00:00"/>
    <s v="OFICINA"/>
    <n v="2607005"/>
    <s v="BAHIA ADAIR"/>
    <n v="1"/>
    <s v="MARZO"/>
    <x v="7"/>
    <d v="2009-03-09T00:00:00"/>
    <d v="2009-03-09T00:00:00"/>
    <n v="0"/>
    <n v="1"/>
    <n v="1"/>
    <s v="NO DISPONIBLE"/>
    <s v="NO"/>
    <m/>
    <d v="2009-04-10T00:00:00"/>
    <d v="2009-04-10T00:00:00"/>
    <s v="ALMEJA"/>
    <s v="0251421H"/>
    <x v="1"/>
    <n v="4328"/>
    <n v="4328"/>
    <n v="30"/>
    <n v="129840"/>
    <s v="PACIFICO"/>
  </r>
  <r>
    <m/>
    <m/>
    <n v="2603001"/>
    <s v="GOLFO DE SANTA CLARA"/>
    <n v="2603000890"/>
    <x v="15"/>
    <s v="SONORA"/>
    <n v="2603"/>
    <x v="0"/>
    <s v="MENORES"/>
    <s v="BA031621"/>
    <d v="2011-03-09T00:00:00"/>
    <s v="OFICINA"/>
    <n v="2603005"/>
    <s v="ZONA DE AMORTIGUAMIENTO (GOLFO SANTA CLARA)"/>
    <n v="1"/>
    <s v="MARZO"/>
    <x v="18"/>
    <d v="2011-03-06T00:00:00"/>
    <d v="2011-03-08T00:00:00"/>
    <n v="2"/>
    <n v="3"/>
    <m/>
    <s v="LITORAL"/>
    <s v="NO"/>
    <n v="1260390250001"/>
    <d v="2010-05-25T00:00:00"/>
    <d v="2012-05-24T00:00:00"/>
    <s v="ALMEJA"/>
    <s v="0250522H"/>
    <x v="0"/>
    <n v="450"/>
    <n v="0"/>
    <n v="8"/>
    <n v="3600"/>
    <s v="PACIFICO"/>
  </r>
  <r>
    <m/>
    <m/>
    <n v="2603001"/>
    <s v="GOLFO DE SANTA CLARA"/>
    <n v="2603003548"/>
    <x v="0"/>
    <s v="SONORA"/>
    <n v="2603"/>
    <x v="0"/>
    <s v="MENORES"/>
    <s v="BA851376"/>
    <d v="2016-03-09T00:00:00"/>
    <s v="OFICINA"/>
    <n v="2603005"/>
    <s v="ZONA DE AMORTIGUAMIENTO (GOLFO SANTA CLARA)"/>
    <n v="1"/>
    <s v="MARZO"/>
    <x v="2"/>
    <d v="2016-03-06T00:00:00"/>
    <d v="2016-03-09T00:00:00"/>
    <n v="3"/>
    <n v="3"/>
    <m/>
    <s v="LITORAL"/>
    <s v="NO"/>
    <s v="126039024018-8"/>
    <d v="2015-10-12T00:00:00"/>
    <d v="2017-10-12T00:00:00"/>
    <s v="ALMEJA"/>
    <s v="0250522H"/>
    <x v="0"/>
    <n v="3000"/>
    <n v="0"/>
    <n v="5"/>
    <n v="15000"/>
    <s v="PACIFICO"/>
  </r>
  <r>
    <m/>
    <m/>
    <n v="2603001"/>
    <s v="GOLFO DE SANTA CLARA"/>
    <n v="2603003530"/>
    <x v="6"/>
    <s v="SONORA"/>
    <n v="2603"/>
    <x v="0"/>
    <s v="MENORES"/>
    <s v="BA851377"/>
    <d v="2016-03-09T00:00:00"/>
    <s v="OFICINA"/>
    <n v="2603005"/>
    <s v="ZONA DE AMORTIGUAMIENTO (GOLFO SANTA CLARA)"/>
    <n v="1"/>
    <s v="MARZO"/>
    <x v="2"/>
    <d v="2016-03-07T00:00:00"/>
    <d v="2016-03-09T00:00:00"/>
    <n v="2"/>
    <n v="3"/>
    <m/>
    <s v="LITORAL"/>
    <s v="NO"/>
    <s v="126039024018-7"/>
    <d v="2015-06-12T00:00:00"/>
    <d v="2020-06-12T00:00:00"/>
    <s v="ALMEJA"/>
    <s v="0250522H"/>
    <x v="0"/>
    <n v="440"/>
    <n v="0"/>
    <n v="5"/>
    <n v="2200"/>
    <s v="PACIFICO"/>
  </r>
  <r>
    <m/>
    <m/>
    <n v="2607011"/>
    <s v="LA PINTA"/>
    <n v="2607602949"/>
    <x v="2"/>
    <s v="SONORA"/>
    <n v="2607"/>
    <x v="1"/>
    <s v="MENORES"/>
    <s v="BE000001499"/>
    <d v="2016-03-09T00:00:00"/>
    <s v="EN LINEA"/>
    <n v="2607010"/>
    <s v="EL DESEMBOQUE"/>
    <n v="1"/>
    <s v="MARZO"/>
    <x v="2"/>
    <d v="2016-03-07T00:00:00"/>
    <d v="2016-03-07T00:00:00"/>
    <n v="0"/>
    <n v="1"/>
    <n v="1"/>
    <s v="BAHIA"/>
    <s v="NO"/>
    <s v="PPF/DGOPA-002/15"/>
    <d v="2015-01-13T00:00:00"/>
    <d v="2017-01-19T00:00:00"/>
    <s v="ALMEJA"/>
    <s v="0251421H"/>
    <x v="1"/>
    <n v="200"/>
    <n v="200"/>
    <n v="13"/>
    <n v="2600"/>
    <s v="PACIFICO"/>
  </r>
  <r>
    <m/>
    <m/>
    <n v="2603001"/>
    <s v="GOLFO DE SANTA CLARA"/>
    <n v="2603000585"/>
    <x v="3"/>
    <s v="SONORA"/>
    <n v="2603"/>
    <x v="0"/>
    <s v="MENORES"/>
    <s v="BA415906"/>
    <d v="2014-04-09T00:00:00"/>
    <s v="OFICINA"/>
    <n v="2603005"/>
    <s v="ZONA DE AMORTIGUAMIENTO (GOLFO SANTA CLARA)"/>
    <n v="4"/>
    <s v="ABRIL"/>
    <x v="1"/>
    <d v="2014-04-05T00:00:00"/>
    <d v="2014-04-08T00:00:00"/>
    <n v="3"/>
    <n v="3"/>
    <m/>
    <s v="LITORAL"/>
    <s v="NO"/>
    <s v="126039324010-1"/>
    <d v="2013-12-06T00:00:00"/>
    <d v="2015-12-05T00:00:00"/>
    <s v="ALMEJA"/>
    <s v="0250522H"/>
    <x v="0"/>
    <n v="165"/>
    <n v="0"/>
    <n v="10"/>
    <n v="1650"/>
    <s v="PACIFICO"/>
  </r>
  <r>
    <m/>
    <m/>
    <n v="2603001"/>
    <s v="GOLFO DE SANTA CLARA"/>
    <n v="2603000585"/>
    <x v="3"/>
    <s v="SONORA"/>
    <n v="2603"/>
    <x v="0"/>
    <s v="MENORES"/>
    <s v="BA415906"/>
    <d v="2014-04-09T00:00:00"/>
    <s v="OFICINA"/>
    <n v="2603005"/>
    <s v="ZONA DE AMORTIGUAMIENTO (GOLFO SANTA CLARA)"/>
    <n v="4"/>
    <s v="ABRIL"/>
    <x v="1"/>
    <d v="2014-04-05T00:00:00"/>
    <d v="2014-04-08T00:00:00"/>
    <n v="3"/>
    <n v="3"/>
    <m/>
    <s v="LITORAL"/>
    <s v="NO"/>
    <s v="126039324010-2"/>
    <d v="2013-12-06T00:00:00"/>
    <d v="2015-12-05T00:00:00"/>
    <s v="ALMEJA"/>
    <s v="0250522H"/>
    <x v="0"/>
    <n v="133"/>
    <n v="0"/>
    <n v="10"/>
    <n v="1330"/>
    <s v="PACIFICO"/>
  </r>
  <r>
    <m/>
    <m/>
    <n v="2603001"/>
    <s v="GOLFO DE SANTA CLARA"/>
    <n v="2603000585"/>
    <x v="3"/>
    <s v="SONORA"/>
    <n v="2603"/>
    <x v="0"/>
    <s v="MENORES"/>
    <s v="BA724022"/>
    <d v="2015-04-09T00:00:00"/>
    <s v="OFICINA"/>
    <n v="2603005"/>
    <s v="ZONA DE AMORTIGUAMIENTO (GOLFO SANTA CLARA)"/>
    <n v="2"/>
    <s v="ABRIL"/>
    <x v="8"/>
    <d v="2015-04-06T00:00:00"/>
    <d v="2015-04-08T00:00:00"/>
    <n v="2"/>
    <n v="3"/>
    <m/>
    <s v="LITORAL"/>
    <s v="NO"/>
    <n v="1260393240102"/>
    <d v="2013-12-06T00:00:00"/>
    <d v="2015-12-05T00:00:00"/>
    <s v="ALMEJA"/>
    <s v="0250522H"/>
    <x v="0"/>
    <n v="800"/>
    <n v="0"/>
    <n v="10"/>
    <n v="8000"/>
    <s v="PACIFICO"/>
  </r>
  <r>
    <m/>
    <m/>
    <n v="2603001"/>
    <s v="GOLFO DE SANTA CLARA"/>
    <n v="2603000585"/>
    <x v="3"/>
    <s v="SONORA"/>
    <n v="2603"/>
    <x v="0"/>
    <s v="MENORES"/>
    <s v="BA724022"/>
    <d v="2015-04-09T00:00:00"/>
    <s v="OFICINA"/>
    <n v="2603005"/>
    <s v="ZONA DE AMORTIGUAMIENTO (GOLFO SANTA CLARA)"/>
    <n v="2"/>
    <s v="ABRIL"/>
    <x v="8"/>
    <d v="2015-04-06T00:00:00"/>
    <d v="2015-04-08T00:00:00"/>
    <n v="2"/>
    <n v="3"/>
    <m/>
    <s v="LITORAL"/>
    <s v="NO"/>
    <n v="1260393240101"/>
    <d v="2013-12-06T00:00:00"/>
    <d v="2015-12-05T00:00:00"/>
    <s v="ALMEJA"/>
    <s v="0250522H"/>
    <x v="0"/>
    <n v="1200"/>
    <n v="0"/>
    <n v="10"/>
    <n v="12000"/>
    <s v="PACIFICO"/>
  </r>
  <r>
    <m/>
    <m/>
    <n v="2612001"/>
    <s v="PUERTO LIBERTAD"/>
    <n v="2611002433"/>
    <x v="12"/>
    <s v="SONORA"/>
    <n v="2612"/>
    <x v="3"/>
    <s v="MENORES"/>
    <s v="BE000103361"/>
    <d v="2019-04-09T00:00:00"/>
    <s v="EN LINEA"/>
    <n v="2612001"/>
    <s v="PUERTO LIBERTAD"/>
    <n v="3"/>
    <s v="ABRIL"/>
    <x v="5"/>
    <d v="2019-04-08T00:00:00"/>
    <d v="2019-04-09T00:00:00"/>
    <n v="1"/>
    <n v="2"/>
    <n v="6"/>
    <s v="LITORAL"/>
    <s v="NO"/>
    <n v="126112024040"/>
    <d v="2017-10-13T00:00:00"/>
    <d v="2019-10-13T00:00:00"/>
    <s v="ALMEJA"/>
    <s v="0251421H"/>
    <x v="1"/>
    <n v="75"/>
    <n v="75"/>
    <n v="40"/>
    <n v="3000"/>
    <s v="PACIFICO"/>
  </r>
  <r>
    <m/>
    <m/>
    <n v="2607014"/>
    <s v="REC PORTUARIO"/>
    <n v="2607002348"/>
    <x v="16"/>
    <s v="SONORA"/>
    <n v="2607"/>
    <x v="1"/>
    <s v="MENORES"/>
    <s v="B0451635"/>
    <d v="2008-05-09T00:00:00"/>
    <s v="OFICINA"/>
    <n v="2607006"/>
    <s v="LAS CUEVITAS"/>
    <n v="1"/>
    <s v="MAYO"/>
    <x v="10"/>
    <d v="2008-05-06T00:00:00"/>
    <d v="2008-05-08T00:00:00"/>
    <n v="2"/>
    <n v="3"/>
    <n v="3"/>
    <s v="NO DISPONIBLE"/>
    <s v="NO"/>
    <m/>
    <d v="2007-06-20T00:00:00"/>
    <d v="2007-06-20T00:00:00"/>
    <s v="ALMEJA"/>
    <s v="0251421H"/>
    <x v="1"/>
    <n v="500"/>
    <n v="500"/>
    <n v="6"/>
    <n v="3000"/>
    <s v="PACIFICO"/>
  </r>
  <r>
    <m/>
    <m/>
    <n v="2602014"/>
    <s v="PAREDON COLORADO"/>
    <n v="2602001444"/>
    <x v="20"/>
    <s v="SONORA"/>
    <n v="2602"/>
    <x v="4"/>
    <s v="MENORES"/>
    <s v="B0131463"/>
    <d v="2012-05-09T00:00:00"/>
    <s v="OFICINA"/>
    <n v="2602014"/>
    <s v="SIARIC A BAHIA DE LOBOS"/>
    <n v="0"/>
    <s v="MAYO"/>
    <x v="13"/>
    <d v="2012-05-07T00:00:00"/>
    <d v="2012-05-09T00:00:00"/>
    <n v="2"/>
    <n v="3"/>
    <n v="1"/>
    <s v="BAHIA"/>
    <s v="NO"/>
    <n v="126021024020"/>
    <d v="2012-03-24T00:00:00"/>
    <d v="2014-03-23T00:00:00"/>
    <s v="ALMEJA"/>
    <s v="0251421H"/>
    <x v="1"/>
    <n v="12000"/>
    <n v="12000"/>
    <n v="2"/>
    <n v="24000"/>
    <s v="PACIFICO"/>
  </r>
  <r>
    <m/>
    <m/>
    <n v="2603001"/>
    <s v="GOLFO DE SANTA CLARA"/>
    <n v="2603003530"/>
    <x v="6"/>
    <s v="SONORA"/>
    <n v="2603"/>
    <x v="0"/>
    <s v="MENORES"/>
    <s v="BA416062"/>
    <d v="2014-05-09T00:00:00"/>
    <s v="OFICINA"/>
    <n v="2603005"/>
    <s v="ZONA DE AMORTIGUAMIENTO (GOLFO SANTA CLARA)"/>
    <n v="1"/>
    <s v="MAYO"/>
    <x v="1"/>
    <d v="2014-05-07T00:00:00"/>
    <d v="2014-05-08T00:00:00"/>
    <n v="1"/>
    <n v="2"/>
    <m/>
    <s v="LITORAL"/>
    <s v="NO"/>
    <s v="126039024018-7"/>
    <d v="2012-10-25T00:00:00"/>
    <d v="2014-10-24T00:00:00"/>
    <s v="ALMEJA"/>
    <s v="0251421H"/>
    <x v="1"/>
    <n v="2000"/>
    <n v="2000"/>
    <n v="8"/>
    <n v="16000"/>
    <s v="PACIFICO"/>
  </r>
  <r>
    <m/>
    <m/>
    <n v="2603001"/>
    <s v="GOLFO DE SANTA CLARA"/>
    <n v="2603003530"/>
    <x v="6"/>
    <s v="SONORA"/>
    <n v="2603"/>
    <x v="0"/>
    <s v="MENORES"/>
    <s v="BA853298"/>
    <d v="2017-05-09T00:00:00"/>
    <s v="OFICINA"/>
    <n v="2603005"/>
    <s v="ZONA DE AMORTIGUAMIENTO (GOLFO SANTA CLARA)"/>
    <n v="1"/>
    <s v="MAYO"/>
    <x v="11"/>
    <d v="2017-05-08T00:00:00"/>
    <d v="2017-05-09T00:00:00"/>
    <n v="1"/>
    <n v="2"/>
    <m/>
    <s v="LITORAL"/>
    <s v="NO"/>
    <s v="12603924018-7"/>
    <d v="2015-06-12T00:00:00"/>
    <d v="2020-06-12T00:00:00"/>
    <s v="ALMEJA"/>
    <s v="0250522H"/>
    <x v="0"/>
    <n v="800"/>
    <n v="0"/>
    <n v="6"/>
    <n v="4800"/>
    <s v="PACIFICO"/>
  </r>
  <r>
    <m/>
    <m/>
    <n v="2603001"/>
    <s v="GOLFO DE SANTA CLARA"/>
    <n v="2603000809"/>
    <x v="35"/>
    <s v="SONORA"/>
    <n v="2603"/>
    <x v="0"/>
    <s v="MENORES"/>
    <s v="BA857205"/>
    <d v="2017-05-09T00:00:00"/>
    <s v="OFICINA"/>
    <n v="2603005"/>
    <s v="ZONA DE AMORTIGUAMIENTO (GOLFO SANTA CLARA)"/>
    <n v="1"/>
    <s v="MAYO"/>
    <x v="11"/>
    <d v="2017-05-06T00:00:00"/>
    <d v="2017-05-08T00:00:00"/>
    <n v="2"/>
    <n v="3"/>
    <m/>
    <s v="LITORAL"/>
    <s v="NO"/>
    <s v="126039024010-4"/>
    <d v="2015-06-12T00:00:00"/>
    <d v="2020-06-12T00:00:00"/>
    <s v="ALMEJA"/>
    <s v="0250522H"/>
    <x v="0"/>
    <n v="3000"/>
    <n v="0"/>
    <n v="6"/>
    <n v="18000"/>
    <s v="PACIFICO"/>
  </r>
  <r>
    <m/>
    <m/>
    <s v="NULL"/>
    <s v="NULL"/>
    <n v="2607602949"/>
    <x v="2"/>
    <s v="SONORA"/>
    <n v="2607"/>
    <x v="1"/>
    <s v="COSECHA"/>
    <s v="C0173089"/>
    <d v="2017-05-09T00:00:00"/>
    <s v="OFICINA"/>
    <s v="NULL"/>
    <s v="NULL"/>
    <n v="0"/>
    <s v="MAYO"/>
    <x v="11"/>
    <d v="2017-05-09T00:00:00"/>
    <d v="2017-05-09T00:00:00"/>
    <n v="0"/>
    <n v="0"/>
    <m/>
    <s v="NULL"/>
    <s v="NULL"/>
    <s v="PAF/DGOPA-039/2015"/>
    <d v="2015-03-30T00:00:00"/>
    <d v="2015-03-30T00:00:00"/>
    <s v="ALMEJA"/>
    <s v="0251439H"/>
    <x v="2"/>
    <n v="300"/>
    <n v="300"/>
    <n v="15"/>
    <n v="4500"/>
    <s v="PACIFICO"/>
  </r>
  <r>
    <m/>
    <m/>
    <n v="2603001"/>
    <s v="GOLFO DE SANTA CLARA"/>
    <n v="2603003548"/>
    <x v="0"/>
    <s v="SONORA"/>
    <n v="2603"/>
    <x v="0"/>
    <s v="MENORES"/>
    <s v="BA1345943"/>
    <d v="2019-05-09T00:00:00"/>
    <s v="OFICINA"/>
    <n v="2603005"/>
    <s v="ZONA DE AMORTIGUAMIENTO (GOLFO SANTA CLARA)"/>
    <n v="1"/>
    <s v="MAYO"/>
    <x v="5"/>
    <d v="2019-05-09T00:00:00"/>
    <d v="2019-05-09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07014"/>
    <s v="REC PORTUARIO"/>
    <n v="2607002348"/>
    <x v="16"/>
    <s v="SONORA"/>
    <n v="2607"/>
    <x v="1"/>
    <s v="MENORES"/>
    <s v="BY110198"/>
    <d v="2006-06-09T00:00:00"/>
    <s v="OFICINA"/>
    <n v="202007"/>
    <s v="LA RINCONADA (BAHIA DEL ROSARIO)"/>
    <n v="1"/>
    <s v="JUNIO"/>
    <x v="16"/>
    <d v="2006-06-06T00:00:00"/>
    <d v="2006-06-08T00:00:00"/>
    <n v="2"/>
    <n v="2"/>
    <n v="2"/>
    <s v="NO DISPONIBLE"/>
    <m/>
    <n v="126000000000"/>
    <d v="2009-07-27T00:00:00"/>
    <d v="2009-07-27T00:00:00"/>
    <s v="ALMEJA"/>
    <s v="0251421H"/>
    <x v="1"/>
    <n v="2000"/>
    <n v="2000"/>
    <n v="6"/>
    <n v="12000"/>
    <s v="PACIFICO"/>
  </r>
  <r>
    <m/>
    <m/>
    <n v="2607002"/>
    <s v="BAHIA SAN JORGE"/>
    <n v="2607000201"/>
    <x v="7"/>
    <s v="SONORA"/>
    <n v="2607"/>
    <x v="1"/>
    <s v="MENORES"/>
    <s v="B0708709"/>
    <d v="2009-06-09T00:00:00"/>
    <s v="OFICINA"/>
    <n v="2607002"/>
    <s v="SAN JORGE"/>
    <n v="1"/>
    <s v="JUNIO"/>
    <x v="7"/>
    <d v="2009-06-09T00:00:00"/>
    <d v="2009-06-09T00:00:00"/>
    <n v="0"/>
    <n v="1"/>
    <n v="1"/>
    <s v="NO DISPONIBLE"/>
    <s v="NO"/>
    <n v="202004"/>
    <d v="2009-04-10T00:00:00"/>
    <d v="2009-04-10T00:00:00"/>
    <s v="ALMEJA"/>
    <s v="0251421H"/>
    <x v="1"/>
    <n v="2450"/>
    <n v="2450"/>
    <n v="30"/>
    <n v="73500"/>
    <s v="PACIFICO"/>
  </r>
  <r>
    <m/>
    <m/>
    <n v="2603001"/>
    <s v="GOLFO DE SANTA CLARA"/>
    <n v="2603003548"/>
    <x v="0"/>
    <s v="SONORA"/>
    <n v="2603"/>
    <x v="0"/>
    <s v="MENORES"/>
    <s v="BA1346514"/>
    <d v="2019-06-09T00:00:00"/>
    <s v="OFICINA"/>
    <n v="2603005"/>
    <s v="ZONA DE AMORTIGUAMIENTO (GOLFO SANTA CLARA)"/>
    <n v="1"/>
    <s v="JUNIO"/>
    <x v="5"/>
    <d v="2019-06-09T00:00:00"/>
    <d v="2019-06-09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E000239125"/>
    <d v="2020-06-09T00:00:00"/>
    <s v="EN LINEA"/>
    <n v="2603005"/>
    <s v="ZONA DE AMORTIGUAMIENTO (GOLFO SANTA CLARA)"/>
    <n v="1"/>
    <s v="JUNIO"/>
    <x v="6"/>
    <d v="2020-06-09T00:00:00"/>
    <d v="2020-06-09T00:00:00"/>
    <n v="0"/>
    <n v="1"/>
    <m/>
    <s v="LITORAL"/>
    <s v="NO"/>
    <s v="126039024010-2"/>
    <d v="2016-09-01T00:00:00"/>
    <d v="2020-09-01T00:00:00"/>
    <s v="ALMEJA"/>
    <s v="0251421H"/>
    <x v="1"/>
    <n v="1950"/>
    <n v="1950"/>
    <n v="7.5"/>
    <n v="14625"/>
    <s v="PACIFICO"/>
  </r>
  <r>
    <m/>
    <m/>
    <n v="2603001"/>
    <s v="GOLFO DE SANTA CLARA"/>
    <n v="2603000585"/>
    <x v="3"/>
    <s v="SONORA"/>
    <n v="2603"/>
    <x v="0"/>
    <s v="MENORES"/>
    <s v="BE000239119"/>
    <d v="2020-06-09T00:00:00"/>
    <s v="EN LINEA"/>
    <n v="2603008"/>
    <s v="ZONA DE AMORTIGUAMIENTO"/>
    <n v="1"/>
    <s v="JUNIO"/>
    <x v="6"/>
    <d v="2020-06-09T00:00:00"/>
    <d v="2020-06-09T00:00:00"/>
    <n v="0"/>
    <n v="1"/>
    <m/>
    <s v="LITORAL"/>
    <s v="NO"/>
    <s v="126039024010-1"/>
    <d v="2016-09-01T00:00:00"/>
    <d v="2020-09-01T00:00:00"/>
    <s v="ALMEJA"/>
    <s v="0251421H"/>
    <x v="1"/>
    <n v="500"/>
    <n v="500"/>
    <n v="6"/>
    <n v="300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4909"/>
    <d v="2020-06-09T00:00:00"/>
    <s v="EN LINEA"/>
    <s v="NULL"/>
    <s v="NULL"/>
    <n v="0"/>
    <s v="JUNIO"/>
    <x v="6"/>
    <d v="2020-06-09T00:00:00"/>
    <d v="2020-06-09T00:00:00"/>
    <n v="0"/>
    <n v="0"/>
    <m/>
    <s v="NULL"/>
    <s v="NULL"/>
    <s v="PAF/DGOPA-005/2018"/>
    <d v="2018-01-29T00:00:00"/>
    <d v="2018-01-29T00:00:00"/>
    <s v="ALMEJA"/>
    <s v="0251439H"/>
    <x v="2"/>
    <n v="420"/>
    <n v="420"/>
    <n v="20"/>
    <n v="8400"/>
    <s v="PACIFICO"/>
  </r>
  <r>
    <m/>
    <m/>
    <n v="2607015"/>
    <s v="LA CINITA"/>
    <n v="2607002348"/>
    <x v="16"/>
    <s v="SONORA"/>
    <n v="2607"/>
    <x v="1"/>
    <s v="MENORES"/>
    <s v="B0976664"/>
    <d v="2010-07-09T00:00:00"/>
    <s v="OFICINA"/>
    <n v="2607018"/>
    <s v="LA CINITA"/>
    <n v="1"/>
    <s v="JULIO"/>
    <x v="17"/>
    <d v="2010-07-07T00:00:00"/>
    <d v="2010-07-09T00:00:00"/>
    <n v="2"/>
    <n v="3"/>
    <n v="3"/>
    <s v="LITORAL"/>
    <s v="NO"/>
    <n v="126013024006"/>
    <d v="2010-05-06T00:00:00"/>
    <d v="2012-05-06T00:00:00"/>
    <s v="ALMEJA"/>
    <s v="0251421H"/>
    <x v="1"/>
    <n v="1500"/>
    <n v="1500"/>
    <n v="6"/>
    <n v="9000"/>
    <s v="PACIFICO"/>
  </r>
  <r>
    <m/>
    <m/>
    <n v="2603001"/>
    <s v="GOLFO DE SANTA CLARA"/>
    <n v="2603003548"/>
    <x v="0"/>
    <s v="SONORA"/>
    <n v="2603"/>
    <x v="0"/>
    <s v="MENORES"/>
    <s v="BA1316199"/>
    <d v="2018-07-09T00:00:00"/>
    <s v="OFICINA"/>
    <n v="2603005"/>
    <s v="ZONA DE AMORTIGUAMIENTO (GOLFO SANTA CLARA)"/>
    <n v="1"/>
    <s v="JULIO"/>
    <x v="3"/>
    <d v="2018-07-09T00:00:00"/>
    <d v="2018-07-09T00:00:00"/>
    <n v="0"/>
    <n v="1"/>
    <m/>
    <s v="LITORAL"/>
    <s v="NO"/>
    <n v="1260390240188"/>
    <d v="2017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0585"/>
    <x v="3"/>
    <s v="SONORA"/>
    <n v="2603"/>
    <x v="0"/>
    <s v="MENORES"/>
    <s v="BA1117146"/>
    <d v="2019-07-09T00:00:00"/>
    <s v="OFICINA"/>
    <n v="2603005"/>
    <s v="ZONA DE AMORTIGUAMIENTO (GOLFO SANTA CLARA)"/>
    <n v="2"/>
    <s v="JULIO"/>
    <x v="5"/>
    <d v="2019-07-09T00:00:00"/>
    <d v="2019-07-09T00:00:00"/>
    <n v="0"/>
    <n v="1"/>
    <m/>
    <s v="LITORAL"/>
    <s v="NO"/>
    <s v="126039024010-1"/>
    <d v="2016-09-01T00:00:00"/>
    <d v="2020-09-01T00:00:00"/>
    <s v="ALMEJA"/>
    <s v="0250522H"/>
    <x v="0"/>
    <n v="1500"/>
    <n v="0"/>
    <n v="7.5"/>
    <n v="11250"/>
    <s v="PACIFICO"/>
  </r>
  <r>
    <m/>
    <m/>
    <n v="2612001"/>
    <s v="PUERTO LIBERTAD"/>
    <n v="2611002433"/>
    <x v="12"/>
    <s v="SONORA"/>
    <n v="2612"/>
    <x v="3"/>
    <s v="MENORES"/>
    <s v="BE000120486"/>
    <d v="2019-07-09T00:00:00"/>
    <s v="EN LINEA"/>
    <n v="2612001"/>
    <s v="PUERTO LIBERTAD"/>
    <n v="3"/>
    <s v="JULIO"/>
    <x v="5"/>
    <d v="2019-07-06T00:00:00"/>
    <d v="2019-07-08T00:00:00"/>
    <n v="2"/>
    <n v="3"/>
    <n v="9"/>
    <s v="LITORAL"/>
    <s v="NO"/>
    <n v="126112024040"/>
    <d v="2017-10-13T00:00:00"/>
    <d v="2019-10-13T00:00:00"/>
    <s v="ALMEJA"/>
    <s v="0251421H"/>
    <x v="1"/>
    <n v="57"/>
    <n v="57"/>
    <n v="40"/>
    <n v="2280"/>
    <s v="PACIFICO"/>
  </r>
  <r>
    <m/>
    <m/>
    <n v="2603001"/>
    <s v="GOLFO DE SANTA CLARA"/>
    <n v="2603001039"/>
    <x v="8"/>
    <s v="SONORA"/>
    <n v="2603"/>
    <x v="0"/>
    <s v="MENORES"/>
    <s v="BA1346893"/>
    <d v="2019-07-09T00:00:00"/>
    <s v="OFICINA"/>
    <n v="2603005"/>
    <s v="ZONA DE AMORTIGUAMIENTO (GOLFO SANTA CLARA)"/>
    <n v="2"/>
    <s v="JULIO"/>
    <x v="5"/>
    <d v="2019-07-09T00:00:00"/>
    <d v="2019-07-09T00:00:00"/>
    <n v="0"/>
    <n v="1"/>
    <m/>
    <s v="LITORAL"/>
    <s v="NO"/>
    <s v="126039024018-10"/>
    <d v="2016-09-01T00:00:00"/>
    <d v="2020-09-01T00:00:00"/>
    <s v="ALMEJA"/>
    <s v="0250522H"/>
    <x v="0"/>
    <n v="500"/>
    <n v="0"/>
    <n v="9"/>
    <n v="4500"/>
    <s v="PACIFICO"/>
  </r>
  <r>
    <m/>
    <m/>
    <n v="2603001"/>
    <s v="GOLFO DE SANTA CLARA"/>
    <n v="2603001039"/>
    <x v="8"/>
    <s v="SONORA"/>
    <n v="2603"/>
    <x v="0"/>
    <s v="MENORES"/>
    <s v="BA1346893"/>
    <d v="2019-07-09T00:00:00"/>
    <s v="OFICINA"/>
    <n v="2603005"/>
    <s v="ZONA DE AMORTIGUAMIENTO (GOLFO SANTA CLARA)"/>
    <n v="2"/>
    <s v="JULIO"/>
    <x v="5"/>
    <d v="2019-07-09T00:00:00"/>
    <d v="2019-07-09T00:00:00"/>
    <n v="0"/>
    <n v="1"/>
    <m/>
    <s v="LITORAL"/>
    <s v="NO"/>
    <s v="126039024018-9"/>
    <d v="2016-09-01T00:00:00"/>
    <d v="2020-09-01T00:00:00"/>
    <s v="ALMEJA"/>
    <s v="0250522H"/>
    <x v="0"/>
    <n v="400"/>
    <n v="0"/>
    <n v="9"/>
    <n v="3600"/>
    <s v="PACIFICO"/>
  </r>
  <r>
    <m/>
    <m/>
    <n v="2603001"/>
    <s v="GOLFO DE SANTA CLARA"/>
    <n v="2603003530"/>
    <x v="6"/>
    <s v="SONORA"/>
    <n v="2603"/>
    <x v="0"/>
    <s v="MENORES"/>
    <s v="BE000249001"/>
    <d v="2020-07-09T00:00:00"/>
    <s v="EN LINEA"/>
    <n v="2603005"/>
    <s v="ZONA DE AMORTIGUAMIENTO (GOLFO SANTA CLARA)"/>
    <n v="1"/>
    <s v="JULIO"/>
    <x v="6"/>
    <d v="2020-07-08T00:00:00"/>
    <d v="2020-07-09T00:00:00"/>
    <n v="1"/>
    <n v="2"/>
    <m/>
    <s v="LITORAL"/>
    <s v="NO"/>
    <s v="126039024018-7"/>
    <d v="2015-06-12T00:00:00"/>
    <d v="2020-06-12T00:00:00"/>
    <s v="ALMEJA"/>
    <s v="0251421H"/>
    <x v="1"/>
    <n v="1600"/>
    <n v="1600"/>
    <n v="7.5"/>
    <n v="12000"/>
    <s v="PACIFICO"/>
  </r>
  <r>
    <m/>
    <m/>
    <n v="2602014"/>
    <s v="PAREDON COLORADO"/>
    <n v="2602001444"/>
    <x v="20"/>
    <s v="SONORA"/>
    <n v="2602"/>
    <x v="4"/>
    <s v="MENORES"/>
    <s v="BA731017"/>
    <d v="2016-08-09T00:00:00"/>
    <s v="OFICINA"/>
    <n v="2602014"/>
    <s v="SIARIC A BAHIA DE LOBOS"/>
    <n v="6"/>
    <s v="AGOSTO"/>
    <x v="2"/>
    <d v="2016-08-07T00:00:00"/>
    <d v="2016-08-09T00:00:00"/>
    <n v="2"/>
    <n v="3"/>
    <n v="18"/>
    <s v="BAHIA"/>
    <s v="NO"/>
    <n v="126021624070"/>
    <d v="2014-09-18T00:00:00"/>
    <d v="2016-09-15T00:00:00"/>
    <s v="ALMEJA"/>
    <s v="0251421H"/>
    <x v="1"/>
    <n v="50000"/>
    <n v="50000"/>
    <n v="3"/>
    <n v="150000"/>
    <s v="PACIFICO"/>
  </r>
  <r>
    <m/>
    <m/>
    <n v="2607011"/>
    <s v="LA PINTA"/>
    <n v="2607602949"/>
    <x v="2"/>
    <s v="SONORA"/>
    <n v="2607"/>
    <x v="1"/>
    <s v="MENORES"/>
    <s v="BE000005400"/>
    <d v="2016-08-09T00:00:00"/>
    <s v="EN LINEA"/>
    <n v="2607010"/>
    <s v="EL DESEMBOQUE"/>
    <n v="1"/>
    <s v="AGOSTO"/>
    <x v="2"/>
    <d v="2016-08-07T00:00:00"/>
    <d v="2016-08-08T00:00:00"/>
    <n v="1"/>
    <n v="2"/>
    <n v="2"/>
    <s v="BAHIA"/>
    <s v="NO"/>
    <s v="PPF/DGOPA-002/2015"/>
    <d v="2015-01-13T00:00:00"/>
    <d v="2017-01-19T00:00:00"/>
    <s v="ALMEJA"/>
    <s v="0251421H"/>
    <x v="1"/>
    <n v="430"/>
    <n v="430"/>
    <n v="13"/>
    <n v="5590"/>
    <s v="PACIFICO"/>
  </r>
  <r>
    <m/>
    <m/>
    <s v="NULL"/>
    <s v="NULL"/>
    <n v="2607602949"/>
    <x v="2"/>
    <s v="SONORA"/>
    <n v="2607"/>
    <x v="1"/>
    <s v="COSECHA"/>
    <s v="C0173175"/>
    <d v="2017-08-09T00:00:00"/>
    <s v="OFICINA"/>
    <s v="NULL"/>
    <s v="NULL"/>
    <n v="0"/>
    <s v="AGOSTO"/>
    <x v="11"/>
    <d v="2017-08-09T00:00:00"/>
    <d v="2017-08-09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30"/>
    <n v="30000"/>
    <s v="PACIFICO"/>
  </r>
  <r>
    <m/>
    <m/>
    <n v="2602014"/>
    <s v="PAREDON COLORADO"/>
    <n v="2602001444"/>
    <x v="20"/>
    <s v="SONORA"/>
    <n v="2602"/>
    <x v="4"/>
    <s v="MENORES"/>
    <s v="BA1118099"/>
    <d v="2017-08-09T00:00:00"/>
    <s v="OFICINA"/>
    <n v="2602014"/>
    <s v="SIARIC A BAHIA DE LOBOS"/>
    <n v="6"/>
    <s v="AGOSTO"/>
    <x v="11"/>
    <d v="2017-08-07T00:00:00"/>
    <d v="2017-08-09T00:00:00"/>
    <n v="2"/>
    <n v="3"/>
    <n v="18"/>
    <s v="BAHIA"/>
    <s v="NO"/>
    <n v="126021024020"/>
    <d v="2016-11-09T00:00:00"/>
    <d v="2018-11-09T00:00:00"/>
    <s v="ALMEJA"/>
    <s v="0251421H"/>
    <x v="1"/>
    <n v="20000"/>
    <n v="20000"/>
    <n v="2"/>
    <n v="40000"/>
    <s v="PACIFICO"/>
  </r>
  <r>
    <m/>
    <m/>
    <n v="2612001"/>
    <s v="PUERTO LIBERTAD"/>
    <n v="2611002433"/>
    <x v="12"/>
    <s v="SONORA"/>
    <n v="2612"/>
    <x v="3"/>
    <s v="MENORES"/>
    <s v="BE000129575"/>
    <d v="2019-08-09T00:00:00"/>
    <s v="EN LINEA"/>
    <n v="2612001"/>
    <s v="PUERTO LIBERTAD"/>
    <n v="4"/>
    <s v="AGOSTO"/>
    <x v="5"/>
    <d v="2019-08-06T00:00:00"/>
    <d v="2019-08-08T00:00:00"/>
    <n v="2"/>
    <n v="3"/>
    <n v="12"/>
    <s v="LITORAL"/>
    <s v="NO"/>
    <n v="126112024040"/>
    <d v="2017-10-13T00:00:00"/>
    <d v="2019-10-13T00:00:00"/>
    <s v="ALMEJA"/>
    <s v="0251421H"/>
    <x v="1"/>
    <n v="90"/>
    <n v="90"/>
    <n v="40"/>
    <n v="3600"/>
    <s v="PACIFICO"/>
  </r>
  <r>
    <m/>
    <m/>
    <n v="2607015"/>
    <s v="LA CINITA"/>
    <n v="2607002348"/>
    <x v="16"/>
    <s v="SONORA"/>
    <n v="2607"/>
    <x v="1"/>
    <s v="MENORES"/>
    <s v="BA367288"/>
    <d v="2013-09-09T00:00:00"/>
    <s v="OFICINA"/>
    <n v="2607018"/>
    <s v="LA CINITA"/>
    <n v="0"/>
    <s v="SEPTIEMBRE"/>
    <x v="0"/>
    <d v="2013-09-09T00:00:00"/>
    <d v="2013-09-11T00:00:00"/>
    <n v="2"/>
    <n v="3"/>
    <n v="1"/>
    <s v="ESTEROS"/>
    <s v="NO"/>
    <n v="126013024006"/>
    <d v="2012-06-29T00:00:00"/>
    <d v="2014-06-28T00:00:00"/>
    <s v="ALMEJA"/>
    <s v="0251421H"/>
    <x v="1"/>
    <n v="1800"/>
    <n v="1800"/>
    <n v="9"/>
    <n v="16200"/>
    <s v="PACIFICO"/>
  </r>
  <r>
    <m/>
    <m/>
    <n v="2607014"/>
    <s v="REC PORTUARIO"/>
    <n v="2607004203"/>
    <x v="30"/>
    <s v="SONORA"/>
    <n v="2607"/>
    <x v="1"/>
    <s v="MENORES"/>
    <s v="BE000140194"/>
    <d v="2019-09-09T00:00:00"/>
    <s v="EN LINEA"/>
    <n v="2607001"/>
    <s v="PEÃ³ASCO"/>
    <n v="5"/>
    <s v="SEPTIEMBRE"/>
    <x v="5"/>
    <d v="2019-09-06T00:00:00"/>
    <d v="2019-09-08T00:00:00"/>
    <n v="2"/>
    <n v="3"/>
    <n v="15"/>
    <s v="LITORAL"/>
    <s v="NO"/>
    <s v="126070024002-1"/>
    <d v="2017-09-12T00:00:00"/>
    <d v="2019-09-12T00:00:00"/>
    <s v="ALMEJA"/>
    <s v="0251421H"/>
    <x v="1"/>
    <n v="1563"/>
    <n v="1563"/>
    <n v="4"/>
    <n v="6252"/>
    <s v="PACIFICO"/>
  </r>
  <r>
    <m/>
    <m/>
    <n v="2603001"/>
    <s v="GOLFO DE SANTA CLARA"/>
    <n v="2603000890"/>
    <x v="15"/>
    <s v="SONORA"/>
    <n v="2603"/>
    <x v="0"/>
    <s v="MENORES"/>
    <s v="B0224695"/>
    <d v="2007-10-09T00:00:00"/>
    <s v="OFICINA"/>
    <n v="2603001"/>
    <s v="GOLFO DE SANTA CLARA"/>
    <n v="1"/>
    <s v="OCTUBRE"/>
    <x v="12"/>
    <d v="2007-10-06T00:00:00"/>
    <d v="2007-10-08T00:00:00"/>
    <n v="2"/>
    <n v="3"/>
    <m/>
    <s v="NO DISPONIBLE"/>
    <s v="SÃ"/>
    <n v="126000000000"/>
    <d v="2006-02-28T00:00:00"/>
    <d v="2006-02-28T00:00:00"/>
    <s v="ALMEJA"/>
    <s v="0251421H"/>
    <x v="1"/>
    <n v="4500"/>
    <n v="4500"/>
    <n v="8"/>
    <n v="36000"/>
    <s v="PACIFICO"/>
  </r>
  <r>
    <m/>
    <m/>
    <n v="2607002"/>
    <s v="BAHIA SAN JORGE"/>
    <n v="2607000201"/>
    <x v="7"/>
    <s v="SONORA"/>
    <n v="2607"/>
    <x v="1"/>
    <s v="MENORES"/>
    <s v="B0828025"/>
    <d v="2009-10-09T00:00:00"/>
    <s v="OFICINA"/>
    <n v="2607002"/>
    <s v="SAN JORGE"/>
    <n v="1"/>
    <s v="OCTUBRE"/>
    <x v="7"/>
    <d v="2009-10-08T00:00:00"/>
    <d v="2009-10-09T00:00:00"/>
    <n v="1"/>
    <n v="2"/>
    <n v="2"/>
    <s v="NO DISPONIBLE"/>
    <s v="NO"/>
    <n v="202004"/>
    <d v="2009-07-27T00:00:00"/>
    <d v="2009-07-27T00:00:00"/>
    <s v="ALMEJA"/>
    <s v="0251421H"/>
    <x v="1"/>
    <n v="4106"/>
    <n v="4106"/>
    <n v="30"/>
    <n v="123180"/>
    <s v="PACIFICO"/>
  </r>
  <r>
    <m/>
    <m/>
    <n v="2607020"/>
    <s v="R. PORTUARIO PCO"/>
    <n v="2607002348"/>
    <x v="16"/>
    <s v="SONORA"/>
    <n v="2607"/>
    <x v="1"/>
    <s v="MENORES"/>
    <s v="B0828015"/>
    <d v="2009-10-09T00:00:00"/>
    <s v="OFICINA"/>
    <n v="2607014"/>
    <s v="LA PINTA"/>
    <n v="1"/>
    <s v="OCTUBRE"/>
    <x v="7"/>
    <d v="2009-10-07T00:00:00"/>
    <d v="2009-10-09T00:00:00"/>
    <n v="2"/>
    <n v="3"/>
    <n v="3"/>
    <s v="NO DISPONIBLE"/>
    <s v="NO"/>
    <m/>
    <d v="2009-07-27T00:00:00"/>
    <d v="2009-07-27T00:00:00"/>
    <s v="ALMEJA"/>
    <s v="0251421H"/>
    <x v="1"/>
    <n v="450"/>
    <n v="450"/>
    <n v="6"/>
    <n v="2700"/>
    <s v="PACIFICO"/>
  </r>
  <r>
    <m/>
    <m/>
    <n v="2603001"/>
    <s v="GOLFO DE SANTA CLARA"/>
    <n v="2603003530"/>
    <x v="6"/>
    <s v="SONORA"/>
    <n v="2603"/>
    <x v="0"/>
    <s v="MENORES"/>
    <s v="BA1317502"/>
    <d v="2018-10-09T00:00:00"/>
    <s v="OFICINA"/>
    <n v="2603005"/>
    <s v="ZONA DE AMORTIGUAMIENTO (GOLFO SANTA CLARA)"/>
    <n v="1"/>
    <s v="OCTUBRE"/>
    <x v="3"/>
    <d v="2018-10-08T00:00:00"/>
    <d v="2018-10-09T00:00:00"/>
    <n v="1"/>
    <n v="2"/>
    <m/>
    <s v="LITORAL"/>
    <s v="NO"/>
    <s v="126039024018-7"/>
    <d v="2015-06-12T00:00:00"/>
    <d v="2020-06-12T00:00:00"/>
    <s v="ALMEJA"/>
    <s v="0250522H"/>
    <x v="0"/>
    <n v="2000"/>
    <n v="0"/>
    <n v="7"/>
    <n v="14000"/>
    <s v="PACIFICO"/>
  </r>
  <r>
    <m/>
    <m/>
    <n v="2607002"/>
    <s v="BAHIA SAN JORGE"/>
    <n v="2607000201"/>
    <x v="7"/>
    <s v="SONORA"/>
    <n v="2607"/>
    <x v="1"/>
    <s v="MENORES"/>
    <s v="B0828207"/>
    <d v="2009-11-09T00:00:00"/>
    <s v="OFICINA"/>
    <n v="2607002"/>
    <s v="SAN JORGE"/>
    <n v="1"/>
    <s v="NOVIEMBRE"/>
    <x v="7"/>
    <d v="2009-11-08T00:00:00"/>
    <d v="2009-11-09T00:00:00"/>
    <n v="1"/>
    <n v="2"/>
    <n v="2"/>
    <s v="NO DISPONIBLE"/>
    <s v="NO"/>
    <n v="202004"/>
    <d v="2009-07-27T00:00:00"/>
    <d v="2009-07-27T00:00:00"/>
    <s v="ALMEJA"/>
    <s v="0251421H"/>
    <x v="1"/>
    <n v="3145"/>
    <n v="3145"/>
    <n v="30"/>
    <n v="94350"/>
    <s v="PACIFICO"/>
  </r>
  <r>
    <m/>
    <m/>
    <n v="2602014"/>
    <s v="PAREDON COLORADO"/>
    <n v="2602001444"/>
    <x v="20"/>
    <s v="SONORA"/>
    <n v="2602"/>
    <x v="4"/>
    <s v="MENORES"/>
    <s v="BA1119086"/>
    <d v="2017-11-09T00:00:00"/>
    <s v="OFICINA"/>
    <n v="2602014"/>
    <s v="SIARIC A BAHIA DE LOBOS"/>
    <n v="15"/>
    <s v="NOVIEMBRE"/>
    <x v="11"/>
    <d v="2017-11-07T00:00:00"/>
    <d v="2017-11-09T00:00:00"/>
    <n v="2"/>
    <n v="3"/>
    <n v="45"/>
    <s v="BAHIA"/>
    <s v="NO"/>
    <n v="126021024020"/>
    <d v="2016-11-09T00:00:00"/>
    <d v="2018-11-09T00:00:00"/>
    <s v="ALMEJA"/>
    <s v="0251421H"/>
    <x v="1"/>
    <n v="10000"/>
    <n v="10000"/>
    <n v="2"/>
    <n v="20000"/>
    <s v="PACIFICO"/>
  </r>
  <r>
    <m/>
    <m/>
    <n v="2603001"/>
    <s v="GOLFO DE SANTA CLARA"/>
    <n v="2603003530"/>
    <x v="6"/>
    <s v="SONORA"/>
    <n v="2603"/>
    <x v="0"/>
    <s v="MENORES"/>
    <s v="BA1117272"/>
    <d v="2017-11-09T00:00:00"/>
    <s v="OFICINA"/>
    <n v="2603005"/>
    <s v="ZONA DE AMORTIGUAMIENTO (GOLFO SANTA CLARA)"/>
    <n v="1"/>
    <s v="NOVIEMBRE"/>
    <x v="11"/>
    <d v="2017-11-08T00:00:00"/>
    <d v="2017-11-08T00:00:00"/>
    <n v="0"/>
    <n v="1"/>
    <m/>
    <s v="LITORAL"/>
    <s v="NO"/>
    <s v="126039024018-7"/>
    <d v="2015-06-12T00:00:00"/>
    <d v="2020-06-12T00:00:00"/>
    <s v="ALMEJA"/>
    <s v="0250522H"/>
    <x v="0"/>
    <n v="1000"/>
    <n v="0"/>
    <n v="6"/>
    <n v="6000"/>
    <s v="PACIFICO"/>
  </r>
  <r>
    <m/>
    <m/>
    <n v="2607015"/>
    <s v="LA CINITA"/>
    <n v="2607002348"/>
    <x v="16"/>
    <s v="SONORA"/>
    <n v="2607"/>
    <x v="1"/>
    <s v="MENORES"/>
    <s v="BA363401"/>
    <d v="2013-12-09T00:00:00"/>
    <s v="OFICINA"/>
    <n v="2607018"/>
    <s v="LA CINITA"/>
    <n v="0"/>
    <s v="DICIEMBRE"/>
    <x v="0"/>
    <d v="2013-12-06T00:00:00"/>
    <d v="2013-12-08T00:00:00"/>
    <n v="2"/>
    <n v="3"/>
    <n v="1"/>
    <s v="BAHIA"/>
    <s v="NO"/>
    <n v="126013024006"/>
    <d v="2012-06-29T00:00:00"/>
    <d v="2014-06-28T00:00:00"/>
    <s v="ALMEJA"/>
    <s v="0251421H"/>
    <x v="1"/>
    <n v="2000"/>
    <n v="2000"/>
    <n v="9"/>
    <n v="18000"/>
    <s v="PACIFICO"/>
  </r>
  <r>
    <m/>
    <m/>
    <n v="2607011"/>
    <s v="LA PINTA"/>
    <n v="2607603988"/>
    <x v="39"/>
    <s v="SONORA"/>
    <n v="2607"/>
    <x v="1"/>
    <s v="MENORES"/>
    <s v="BE000177077"/>
    <d v="2019-12-09T00:00:00"/>
    <s v="EN LINEA"/>
    <n v="2607014"/>
    <s v="LA PINTA"/>
    <n v="1"/>
    <s v="DICIEMBRE"/>
    <x v="5"/>
    <d v="2019-12-06T00:00:00"/>
    <d v="2019-12-07T00:00:00"/>
    <n v="1"/>
    <n v="2"/>
    <m/>
    <s v="LITORAL"/>
    <s v="NO"/>
    <n v="126070024038"/>
    <d v="2019-07-31T00:00:00"/>
    <d v="2022-07-31T00:00:00"/>
    <s v="ALMEJA"/>
    <s v="0250522H"/>
    <x v="0"/>
    <n v="1482"/>
    <n v="0"/>
    <n v="20"/>
    <n v="29640"/>
    <s v="PACIFICO"/>
  </r>
  <r>
    <m/>
    <m/>
    <n v="2607009"/>
    <s v="LA CHOYA"/>
    <n v="2607603988"/>
    <x v="39"/>
    <s v="SONORA"/>
    <n v="2607"/>
    <x v="1"/>
    <s v="MENORES"/>
    <s v="BE000177080"/>
    <d v="2019-12-09T00:00:00"/>
    <s v="EN LINEA"/>
    <n v="2607001"/>
    <s v="PEÃ³ASCO"/>
    <n v="1"/>
    <s v="DICIEMBRE"/>
    <x v="5"/>
    <d v="2019-12-08T00:00:00"/>
    <d v="2019-12-09T00:00:00"/>
    <n v="1"/>
    <n v="2"/>
    <n v="2"/>
    <s v="LITORAL"/>
    <s v="NO"/>
    <n v="126070024038"/>
    <d v="2019-07-31T00:00:00"/>
    <d v="2022-07-31T00:00:00"/>
    <s v="ALMEJA"/>
    <s v="0251421H"/>
    <x v="1"/>
    <n v="800"/>
    <n v="800"/>
    <n v="20"/>
    <n v="16000"/>
    <s v="PACIFICO"/>
  </r>
  <r>
    <m/>
    <m/>
    <n v="2609006"/>
    <s v="BAHIA YAVAROS"/>
    <n v="2609092339"/>
    <x v="33"/>
    <s v="SONORA"/>
    <n v="2609"/>
    <x v="2"/>
    <s v="MENORES"/>
    <s v="BE000317783"/>
    <d v="2020-12-09T00:00:00"/>
    <s v="EN LINEA"/>
    <n v="2609006"/>
    <s v="BAHIA YAVAROS"/>
    <n v="2"/>
    <s v="DICIEMBRE"/>
    <x v="6"/>
    <d v="2020-12-04T00:00:00"/>
    <d v="2020-12-08T00:00:00"/>
    <n v="4"/>
    <n v="5"/>
    <n v="10"/>
    <s v="BAHIA"/>
    <s v="NO"/>
    <n v="126096029024"/>
    <d v="2019-08-20T00:00:00"/>
    <d v="2021-08-20T00:00:00"/>
    <s v="ALMEJA"/>
    <s v="0251421H"/>
    <x v="1"/>
    <n v="539"/>
    <n v="539"/>
    <n v="60"/>
    <n v="32340"/>
    <s v="PACIFICO"/>
  </r>
  <r>
    <m/>
    <m/>
    <n v="2607011"/>
    <s v="LA PINTA"/>
    <n v="2607004005"/>
    <x v="21"/>
    <s v="SONORA"/>
    <n v="2607"/>
    <x v="1"/>
    <s v="MENORES"/>
    <s v="BE000317802"/>
    <d v="2020-12-09T00:00:00"/>
    <s v="EN LINEA"/>
    <n v="2607005"/>
    <s v="BAHIA ADAIR"/>
    <n v="7"/>
    <s v="DICIEMBRE"/>
    <x v="6"/>
    <d v="2020-12-09T00:00:00"/>
    <d v="2020-12-09T00:00:00"/>
    <n v="0"/>
    <n v="1"/>
    <n v="7"/>
    <s v="BAHIA"/>
    <s v="NO"/>
    <n v="126070024043"/>
    <d v="2020-03-09T00:00:00"/>
    <d v="2025-03-09T00:00:00"/>
    <s v="ALMEJA"/>
    <s v="0251421H"/>
    <x v="1"/>
    <n v="1430"/>
    <n v="1430"/>
    <n v="40"/>
    <n v="57200"/>
    <s v="PACIFICO"/>
  </r>
  <r>
    <m/>
    <m/>
    <n v="2603001"/>
    <s v="GOLFO DE SANTA CLARA"/>
    <n v="2603003548"/>
    <x v="0"/>
    <s v="SONORA"/>
    <n v="2603"/>
    <x v="0"/>
    <s v="MENORES"/>
    <s v="BE000317503"/>
    <d v="2020-12-09T00:00:00"/>
    <s v="EN LINEA"/>
    <n v="2603005"/>
    <s v="ZONA DE AMORTIGUAMIENTO (GOLFO SANTA CLARA)"/>
    <n v="1"/>
    <s v="DICIEMBRE"/>
    <x v="6"/>
    <d v="2020-12-08T00:00:00"/>
    <d v="2020-12-09T00:00:00"/>
    <n v="1"/>
    <n v="2"/>
    <m/>
    <s v="LITORAL"/>
    <s v="NO"/>
    <s v="126039024018-8"/>
    <d v="2020-10-26T00:00:00"/>
    <d v="2025-10-26T00:00:00"/>
    <s v="ALMEJA"/>
    <s v="0251421H"/>
    <x v="1"/>
    <n v="4000"/>
    <n v="4000"/>
    <n v="7"/>
    <n v="28000"/>
    <s v="PACIFICO"/>
  </r>
  <r>
    <m/>
    <m/>
    <n v="2603001"/>
    <s v="GOLFO DE SANTA CLARA"/>
    <n v="2603003548"/>
    <x v="0"/>
    <s v="SONORA"/>
    <n v="2603"/>
    <x v="0"/>
    <s v="MENORES"/>
    <s v="BE000317507"/>
    <d v="2020-12-09T00:00:00"/>
    <s v="EN LINEA"/>
    <n v="2603005"/>
    <s v="ZONA DE AMORTIGUAMIENTO (GOLFO SANTA CLARA)"/>
    <n v="1"/>
    <s v="DICIEMBRE"/>
    <x v="6"/>
    <d v="2020-12-09T00:00:00"/>
    <d v="2020-12-09T00:00:00"/>
    <n v="0"/>
    <n v="1"/>
    <m/>
    <s v="LITORAL"/>
    <s v="NO"/>
    <s v="126039024018-8"/>
    <d v="2020-10-26T00:00:00"/>
    <d v="2025-10-26T00:00:00"/>
    <s v="ALMEJA"/>
    <s v="0251421H"/>
    <x v="1"/>
    <n v="1500"/>
    <n v="1500"/>
    <n v="7"/>
    <n v="10500"/>
    <s v="PACIFICO"/>
  </r>
  <r>
    <m/>
    <m/>
    <n v="2607014"/>
    <s v="REC PORTUARIO"/>
    <n v="2607002348"/>
    <x v="16"/>
    <s v="SONORA"/>
    <n v="2607"/>
    <x v="1"/>
    <s v="MENORES"/>
    <s v="B0451314"/>
    <d v="2008-01-10T00:00:00"/>
    <s v="OFICINA"/>
    <n v="2607001"/>
    <s v="PEÃ³ASCO"/>
    <n v="1"/>
    <s v="ENERO"/>
    <x v="10"/>
    <d v="2008-01-05T00:00:00"/>
    <d v="2008-01-10T00:00:00"/>
    <n v="5"/>
    <n v="5"/>
    <n v="5"/>
    <s v="NO DISPONIBLE"/>
    <s v="NO"/>
    <m/>
    <d v="2007-06-20T00:00:00"/>
    <d v="2007-06-20T00:00:00"/>
    <s v="ALMEJA"/>
    <s v="0251421H"/>
    <x v="1"/>
    <n v="2000"/>
    <n v="2000"/>
    <n v="6"/>
    <n v="12000"/>
    <s v="PACIFICO"/>
  </r>
  <r>
    <m/>
    <m/>
    <n v="2602014"/>
    <s v="PAREDON COLORADO"/>
    <n v="2602001444"/>
    <x v="20"/>
    <s v="SONORA"/>
    <n v="2602"/>
    <x v="4"/>
    <s v="MENORES"/>
    <s v="B0231094"/>
    <d v="2013-01-10T00:00:00"/>
    <s v="OFICINA"/>
    <n v="2602014"/>
    <s v="SIARIC A BAHIA DE LOBOS"/>
    <n v="10"/>
    <s v="ENERO"/>
    <x v="0"/>
    <d v="2013-01-08T00:00:00"/>
    <d v="2013-01-10T00:00:00"/>
    <n v="2"/>
    <n v="3"/>
    <n v="30"/>
    <s v="BAHIA"/>
    <s v="NO"/>
    <n v="126021024020"/>
    <d v="2012-03-24T00:00:00"/>
    <d v="2014-03-23T00:00:00"/>
    <s v="ALMEJA"/>
    <s v="0251421H"/>
    <x v="1"/>
    <n v="25000"/>
    <n v="25000"/>
    <n v="2"/>
    <n v="50000"/>
    <s v="PACIFICO"/>
  </r>
  <r>
    <m/>
    <m/>
    <n v="2607011"/>
    <s v="LA PINTA"/>
    <n v="2607602949"/>
    <x v="2"/>
    <s v="SONORA"/>
    <n v="2607"/>
    <x v="1"/>
    <s v="MENORES"/>
    <s v="BE000012091"/>
    <d v="2017-01-10T00:00:00"/>
    <s v="EN LINEA"/>
    <n v="2607010"/>
    <s v="EL DESEMBOQUE"/>
    <n v="1"/>
    <s v="ENERO"/>
    <x v="11"/>
    <d v="2017-01-07T00:00:00"/>
    <d v="2017-01-10T00:00:00"/>
    <n v="3"/>
    <n v="4"/>
    <n v="4"/>
    <s v="BAHIA"/>
    <s v="NO"/>
    <s v="PPF/DGOPA-002/2015"/>
    <d v="2015-01-13T00:00:00"/>
    <d v="2017-01-19T00:00:00"/>
    <s v="ALMEJA"/>
    <s v="0251421H"/>
    <x v="1"/>
    <n v="1000"/>
    <n v="1000"/>
    <n v="15"/>
    <n v="15000"/>
    <s v="PACIFICO"/>
  </r>
  <r>
    <m/>
    <m/>
    <n v="2603001"/>
    <s v="GOLFO DE SANTA CLARA"/>
    <n v="2603000809"/>
    <x v="35"/>
    <s v="SONORA"/>
    <n v="2603"/>
    <x v="0"/>
    <s v="MENORES"/>
    <s v="BA1317579"/>
    <d v="2019-01-10T00:00:00"/>
    <s v="OFICINA"/>
    <n v="2603005"/>
    <s v="ZONA DE AMORTIGUAMIENTO (GOLFO SANTA CLARA)"/>
    <n v="1"/>
    <s v="ENERO"/>
    <x v="5"/>
    <d v="2019-01-09T00:00:00"/>
    <d v="2019-01-10T00:00:00"/>
    <n v="1"/>
    <n v="1"/>
    <m/>
    <s v="LITORAL"/>
    <s v="NO"/>
    <s v="126039024010-4"/>
    <d v="2015-06-12T00:00:00"/>
    <d v="2020-06-12T00:00:00"/>
    <s v="ALMEJA"/>
    <s v="0250522H"/>
    <x v="0"/>
    <n v="6000"/>
    <n v="0"/>
    <n v="6"/>
    <n v="36000"/>
    <s v="PACIFICO"/>
  </r>
  <r>
    <m/>
    <m/>
    <n v="2603001"/>
    <s v="GOLFO DE SANTA CLARA"/>
    <n v="2603000304"/>
    <x v="19"/>
    <s v="SONORA"/>
    <n v="2603"/>
    <x v="0"/>
    <s v="MENORES"/>
    <s v="BA1317547"/>
    <d v="2019-01-10T00:00:00"/>
    <s v="OFICINA"/>
    <n v="2603005"/>
    <s v="ZONA DE AMORTIGUAMIENTO (GOLFO SANTA CLARA)"/>
    <n v="1"/>
    <s v="ENERO"/>
    <x v="5"/>
    <d v="2019-01-07T00:00:00"/>
    <d v="2019-01-09T00:00:00"/>
    <n v="2"/>
    <n v="3"/>
    <m/>
    <s v="LITORAL"/>
    <s v="NO"/>
    <s v="126039024018-12"/>
    <d v="2016-10-06T00:00:00"/>
    <d v="2020-10-06T00:00:00"/>
    <s v="ALMEJA"/>
    <s v="0250522H"/>
    <x v="0"/>
    <n v="9000"/>
    <n v="0"/>
    <n v="6"/>
    <n v="54000"/>
    <s v="PACIFICO"/>
  </r>
  <r>
    <m/>
    <m/>
    <n v="2603001"/>
    <s v="GOLFO DE SANTA CLARA"/>
    <n v="2603003548"/>
    <x v="0"/>
    <s v="SONORA"/>
    <n v="2603"/>
    <x v="0"/>
    <s v="MENORES"/>
    <s v="BA1317551"/>
    <d v="2019-01-10T00:00:00"/>
    <s v="OFICINA"/>
    <n v="2603005"/>
    <s v="ZONA DE AMORTIGUAMIENTO (GOLFO SANTA CLARA)"/>
    <n v="1"/>
    <s v="ENERO"/>
    <x v="5"/>
    <d v="2019-01-10T00:00:00"/>
    <d v="2019-01-10T00:00:00"/>
    <n v="0"/>
    <n v="1"/>
    <m/>
    <s v="LITORAL"/>
    <s v="NO"/>
    <s v="126039024018-8"/>
    <d v="2017-11-01T00:00:00"/>
    <d v="2019-11-01T00:00:00"/>
    <s v="ALMEJA"/>
    <s v="0250522H"/>
    <x v="0"/>
    <n v="5000"/>
    <n v="0"/>
    <n v="6"/>
    <n v="30000"/>
    <s v="PACIFICO"/>
  </r>
  <r>
    <m/>
    <m/>
    <s v="NULL"/>
    <s v="NULL"/>
    <n v="2607002348"/>
    <x v="16"/>
    <s v="SONORA"/>
    <n v="2607"/>
    <x v="1"/>
    <s v="COSECHA"/>
    <s v="C0174391"/>
    <d v="2020-01-10T00:00:00"/>
    <s v="OFICINA"/>
    <s v="NULL"/>
    <s v="NULL"/>
    <n v="0"/>
    <s v="ENERO"/>
    <x v="6"/>
    <d v="2020-01-10T00:00:00"/>
    <d v="2020-01-10T00:00:00"/>
    <n v="0"/>
    <n v="0"/>
    <m/>
    <s v="NULL"/>
    <s v="NULL"/>
    <n v="126013024006"/>
    <d v="2018-07-23T00:00:00"/>
    <d v="2018-07-23T00:00:00"/>
    <s v="ALMEJA"/>
    <s v="0251439H"/>
    <x v="2"/>
    <n v="2500"/>
    <n v="2500"/>
    <n v="10"/>
    <n v="25000"/>
    <s v="PACIFICO"/>
  </r>
  <r>
    <m/>
    <m/>
    <n v="2603001"/>
    <s v="GOLFO DE SANTA CLARA"/>
    <n v="2603003530"/>
    <x v="6"/>
    <s v="SONORA"/>
    <n v="2603"/>
    <x v="0"/>
    <s v="MENORES"/>
    <s v="BA1346487"/>
    <d v="2020-01-10T00:00:00"/>
    <s v="OFICINA"/>
    <n v="2603005"/>
    <s v="ZONA DE AMORTIGUAMIENTO (GOLFO SANTA CLARA)"/>
    <n v="1"/>
    <s v="ENERO"/>
    <x v="6"/>
    <d v="2020-01-10T00:00:00"/>
    <d v="2020-01-10T00:00:00"/>
    <n v="0"/>
    <n v="1"/>
    <m/>
    <s v="LITORAL"/>
    <s v="NO"/>
    <s v="126039024018-7"/>
    <d v="2015-06-12T00:00:00"/>
    <d v="2020-06-12T00:00:00"/>
    <s v="ALMEJA"/>
    <s v="0250522H"/>
    <x v="0"/>
    <n v="1000"/>
    <n v="0"/>
    <n v="7"/>
    <n v="7000"/>
    <s v="PACIFICO"/>
  </r>
  <r>
    <m/>
    <m/>
    <n v="2607015"/>
    <s v="LA CINITA"/>
    <n v="2607002348"/>
    <x v="16"/>
    <s v="SONORA"/>
    <n v="2607"/>
    <x v="1"/>
    <s v="MENORES"/>
    <s v="BA412379"/>
    <d v="2014-02-10T00:00:00"/>
    <s v="OFICINA"/>
    <n v="2607018"/>
    <s v="LA CINITA"/>
    <n v="0"/>
    <s v="FEBRERO"/>
    <x v="1"/>
    <d v="2014-02-07T00:00:00"/>
    <d v="2014-02-09T00:00:00"/>
    <n v="2"/>
    <n v="3"/>
    <n v="1"/>
    <s v="BAHIA"/>
    <s v="NO"/>
    <n v="126013024006"/>
    <d v="2012-06-29T00:00:00"/>
    <d v="2014-06-28T00:00:00"/>
    <s v="ALMEJA"/>
    <s v="0251421H"/>
    <x v="1"/>
    <n v="2000"/>
    <n v="2000"/>
    <n v="9"/>
    <n v="18000"/>
    <s v="PACIFICO"/>
  </r>
  <r>
    <m/>
    <m/>
    <n v="2602003"/>
    <s v="PAREDONCITO"/>
    <n v="2602009405"/>
    <x v="26"/>
    <s v="SONORA"/>
    <n v="2602"/>
    <x v="4"/>
    <s v="MENORES"/>
    <s v="BA411791"/>
    <d v="2014-02-10T00:00:00"/>
    <s v="OFICINA"/>
    <n v="2602014"/>
    <s v="SIARIC A BAHIA DE LOBOS"/>
    <n v="5"/>
    <s v="FEBRERO"/>
    <x v="1"/>
    <d v="2014-02-08T00:00:00"/>
    <d v="2014-02-10T00:00:00"/>
    <n v="2"/>
    <n v="3"/>
    <n v="15"/>
    <s v="BAHIA"/>
    <s v="NO"/>
    <n v="126021024010"/>
    <d v="2012-03-25T00:00:00"/>
    <d v="2014-03-24T00:00:00"/>
    <s v="ALMEJA"/>
    <s v="0251421H"/>
    <x v="1"/>
    <n v="980"/>
    <n v="980"/>
    <n v="2"/>
    <n v="1960"/>
    <s v="PACIFICO"/>
  </r>
  <r>
    <m/>
    <m/>
    <n v="2602003"/>
    <s v="PAREDONCITO"/>
    <n v="2602009405"/>
    <x v="26"/>
    <s v="SONORA"/>
    <n v="2602"/>
    <x v="4"/>
    <s v="MENORES"/>
    <n v="1121320"/>
    <d v="2018-02-10T00:00:00"/>
    <s v="OFICINA"/>
    <n v="2602014"/>
    <s v="SIARIC A BAHIA DE LOBOS"/>
    <n v="6"/>
    <s v="FEBRERO"/>
    <x v="3"/>
    <d v="2018-02-08T00:00:00"/>
    <d v="2018-02-10T00:00:00"/>
    <n v="2"/>
    <n v="3"/>
    <n v="18"/>
    <s v="BAHIA"/>
    <s v="NO"/>
    <n v="126021024010"/>
    <d v="2014-08-27T00:00:00"/>
    <d v="2018-08-27T00:00:00"/>
    <s v="ALMEJA"/>
    <s v="0251421H"/>
    <x v="1"/>
    <n v="6000"/>
    <n v="6000"/>
    <n v="3"/>
    <n v="18000"/>
    <s v="PACIFICO"/>
  </r>
  <r>
    <m/>
    <m/>
    <n v="2603001"/>
    <s v="GOLFO DE SANTA CLARA"/>
    <n v="2603003548"/>
    <x v="0"/>
    <s v="SONORA"/>
    <n v="2603"/>
    <x v="0"/>
    <s v="MENORES"/>
    <s v="BA1317577"/>
    <d v="2019-02-10T00:00:00"/>
    <s v="OFICINA"/>
    <n v="2603005"/>
    <s v="ZONA DE AMORTIGUAMIENTO (GOLFO SANTA CLARA)"/>
    <n v="1"/>
    <s v="FEBRERO"/>
    <x v="5"/>
    <d v="2019-02-09T00:00:00"/>
    <d v="2019-02-10T00:00:00"/>
    <n v="1"/>
    <n v="2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9006"/>
    <s v="BAHIA YAVAROS"/>
    <n v="2609001215"/>
    <x v="5"/>
    <s v="SONORA"/>
    <n v="2609"/>
    <x v="2"/>
    <s v="MENORES"/>
    <s v="BE000094992"/>
    <d v="2019-02-10T00:00:00"/>
    <s v="EN LINEA"/>
    <n v="2609006"/>
    <s v="BAHIA YAVAROS"/>
    <n v="3"/>
    <s v="FEBRERO"/>
    <x v="5"/>
    <d v="2019-02-05T00:00:00"/>
    <d v="2019-02-07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s v="NULL"/>
    <s v="NULL"/>
    <n v="2607002348"/>
    <x v="16"/>
    <s v="SONORA"/>
    <n v="2607"/>
    <x v="1"/>
    <s v="COSECHA"/>
    <s v="C0174392"/>
    <d v="2020-02-10T00:00:00"/>
    <s v="OFICINA"/>
    <s v="NULL"/>
    <s v="NULL"/>
    <n v="0"/>
    <s v="FEBRERO"/>
    <x v="6"/>
    <d v="2020-02-10T00:00:00"/>
    <d v="2020-02-10T00:00:00"/>
    <n v="0"/>
    <n v="0"/>
    <m/>
    <s v="NULL"/>
    <s v="NULL"/>
    <n v="126013024006"/>
    <d v="2018-07-23T00:00:00"/>
    <d v="2018-07-23T00:00:00"/>
    <s v="ALMEJA"/>
    <s v="0251439H"/>
    <x v="2"/>
    <n v="2300"/>
    <n v="2300"/>
    <n v="10"/>
    <n v="23000"/>
    <s v="PACIFICO"/>
  </r>
  <r>
    <m/>
    <m/>
    <n v="2602020"/>
    <s v="BAHIA LOBOS"/>
    <n v="2602000966"/>
    <x v="29"/>
    <s v="SONORA"/>
    <n v="2602"/>
    <x v="4"/>
    <s v="MENORES"/>
    <s v="BY216042"/>
    <d v="2005-03-10T00:00:00"/>
    <s v="OFICINA"/>
    <n v="2602002"/>
    <s v="BAHIA TOBARI"/>
    <n v="1"/>
    <s v="MARZO"/>
    <x v="15"/>
    <d v="2005-03-08T00:00:00"/>
    <d v="2005-03-10T00:00:00"/>
    <n v="2"/>
    <n v="1"/>
    <n v="1"/>
    <s v="NO DISPONIBLE"/>
    <s v="NO"/>
    <n v="1260210240"/>
    <d v="2009-07-27T00:00:00"/>
    <d v="2009-07-27T00:00:00"/>
    <s v="ALMEJA"/>
    <s v="0251421H"/>
    <x v="1"/>
    <n v="4076"/>
    <n v="4076"/>
    <n v="2"/>
    <n v="8152"/>
    <s v="PACIFICO"/>
  </r>
  <r>
    <m/>
    <m/>
    <n v="2604014"/>
    <s v="LAS PLAYITAS"/>
    <n v="2607003593"/>
    <x v="42"/>
    <s v="SONORA"/>
    <n v="2607"/>
    <x v="1"/>
    <s v="MENORES"/>
    <s v="B0708578"/>
    <d v="2009-03-10T00:00:00"/>
    <s v="OFICINA"/>
    <n v="2607002"/>
    <s v="SAN JORGE"/>
    <n v="10"/>
    <s v="MARZO"/>
    <x v="7"/>
    <d v="2009-03-07T00:00:00"/>
    <d v="2009-03-09T00:00:00"/>
    <n v="2"/>
    <n v="3"/>
    <n v="30"/>
    <s v="NO DISPONIBLE"/>
    <s v="NO"/>
    <m/>
    <d v="2009-04-10T00:00:00"/>
    <d v="2009-04-10T00:00:00"/>
    <s v="ALMEJA"/>
    <s v="0251421H"/>
    <x v="1"/>
    <n v="4500"/>
    <n v="4500"/>
    <n v="3"/>
    <n v="13500"/>
    <s v="PACIFICO"/>
  </r>
  <r>
    <m/>
    <m/>
    <n v="2607015"/>
    <s v="LA CINITA"/>
    <n v="2607002348"/>
    <x v="16"/>
    <s v="SONORA"/>
    <n v="2607"/>
    <x v="1"/>
    <s v="MENORES"/>
    <s v="BA412380"/>
    <d v="2014-03-10T00:00:00"/>
    <s v="OFICINA"/>
    <n v="2607018"/>
    <s v="LA CINITA"/>
    <n v="0"/>
    <s v="MARZO"/>
    <x v="1"/>
    <d v="2014-03-07T00:00:00"/>
    <d v="2014-03-09T00:00:00"/>
    <n v="2"/>
    <n v="3"/>
    <n v="1"/>
    <s v="BAHIA"/>
    <s v="NO"/>
    <n v="126013024006"/>
    <d v="2012-06-29T00:00:00"/>
    <d v="2014-06-28T00:00:00"/>
    <s v="ALMEJA"/>
    <s v="0251421H"/>
    <x v="1"/>
    <n v="2000"/>
    <n v="2000"/>
    <n v="9"/>
    <n v="18000"/>
    <s v="PACIFICO"/>
  </r>
  <r>
    <m/>
    <m/>
    <n v="2603001"/>
    <s v="GOLFO DE SANTA CLARA"/>
    <n v="2603003530"/>
    <x v="6"/>
    <s v="SONORA"/>
    <n v="2603"/>
    <x v="0"/>
    <s v="MENORES"/>
    <s v="BA582404"/>
    <d v="2015-03-10T00:00:00"/>
    <s v="OFICINA"/>
    <n v="2603005"/>
    <s v="ZONA DE AMORTIGUAMIENTO (GOLFO SANTA CLARA)"/>
    <n v="1"/>
    <s v="MARZO"/>
    <x v="8"/>
    <d v="2015-03-08T00:00:00"/>
    <d v="2015-03-09T00:00:00"/>
    <n v="1"/>
    <n v="2"/>
    <m/>
    <s v="LITORAL"/>
    <s v="NO"/>
    <s v="126039024018-7"/>
    <d v="2013-11-15T00:00:00"/>
    <d v="2015-11-14T00:00:00"/>
    <s v="ALMEJA"/>
    <s v="0250522H"/>
    <x v="0"/>
    <n v="1000"/>
    <n v="0"/>
    <n v="7"/>
    <n v="7000"/>
    <s v="PACIFICO"/>
  </r>
  <r>
    <m/>
    <m/>
    <n v="2602003"/>
    <s v="PAREDONCITO"/>
    <n v="2602009405"/>
    <x v="26"/>
    <s v="SONORA"/>
    <n v="2602"/>
    <x v="4"/>
    <s v="MENORES"/>
    <s v="BA419869"/>
    <d v="2015-03-10T00:00:00"/>
    <s v="OFICINA"/>
    <n v="2602014"/>
    <s v="SIARIC A BAHIA DE LOBOS"/>
    <n v="6"/>
    <s v="MARZO"/>
    <x v="8"/>
    <d v="2015-03-08T00:00:00"/>
    <d v="2015-03-10T00:00:00"/>
    <n v="2"/>
    <n v="3"/>
    <n v="18"/>
    <s v="BAHIA"/>
    <s v="NO"/>
    <n v="126021024010"/>
    <d v="2014-08-22T00:00:00"/>
    <d v="2015-08-22T00:00:00"/>
    <s v="ALMEJA"/>
    <s v="0251421H"/>
    <x v="1"/>
    <n v="1000"/>
    <n v="1000"/>
    <n v="3"/>
    <n v="3000"/>
    <s v="PACIFICO"/>
  </r>
  <r>
    <m/>
    <m/>
    <n v="2612001"/>
    <s v="PUERTO LIBERTAD"/>
    <n v="2611002433"/>
    <x v="12"/>
    <s v="SONORA"/>
    <n v="2612"/>
    <x v="3"/>
    <s v="MENORES"/>
    <s v="BE000208863"/>
    <d v="2020-03-10T00:00:00"/>
    <s v="EN LINEA"/>
    <n v="2612001"/>
    <s v="PUERTO LIBERTAD"/>
    <n v="4"/>
    <s v="MARZO"/>
    <x v="6"/>
    <d v="2020-03-08T00:00:00"/>
    <d v="2020-03-10T00:00:00"/>
    <n v="2"/>
    <n v="3"/>
    <n v="12"/>
    <s v="LITORAL"/>
    <s v="NO"/>
    <n v="126112024040"/>
    <d v="2020-01-16T00:00:00"/>
    <d v="2024-01-16T00:00:00"/>
    <s v="ALMEJA"/>
    <s v="0251421H"/>
    <x v="1"/>
    <n v="45"/>
    <n v="45"/>
    <n v="45"/>
    <n v="2025"/>
    <s v="PACIFICO"/>
  </r>
  <r>
    <m/>
    <m/>
    <n v="2703039"/>
    <s v="LAGUNA LAS FLORES Y GOLFO DE MEXICO"/>
    <n v="2603000296"/>
    <x v="40"/>
    <s v="SONORA"/>
    <n v="2603"/>
    <x v="0"/>
    <s v="MENORES"/>
    <s v="YH299740"/>
    <d v="2001-04-10T00:00:00"/>
    <s v="OFICINA"/>
    <n v="1300019"/>
    <s v="ALLENDE"/>
    <n v="1"/>
    <s v="ABRIL"/>
    <x v="4"/>
    <d v="2355-01-29T00:00:00"/>
    <d v="2355-01-29T00:00:00"/>
    <n v="0"/>
    <n v="1"/>
    <m/>
    <s v="NO DISPONIBLE"/>
    <s v="NO"/>
    <s v="N/D"/>
    <d v="3054-03-12T00:00:00"/>
    <d v="3054-03-12T00:00:00"/>
    <s v="ALMEJA"/>
    <s v="0251421H"/>
    <x v="1"/>
    <n v="500"/>
    <n v="500"/>
    <n v="6"/>
    <n v="3000"/>
    <s v="PACIFICO"/>
  </r>
  <r>
    <m/>
    <m/>
    <n v="2607002"/>
    <s v="BAHIA SAN JORGE"/>
    <n v="2607000201"/>
    <x v="7"/>
    <s v="SONORA"/>
    <n v="2607"/>
    <x v="1"/>
    <s v="MENORES"/>
    <s v="B0708602"/>
    <d v="2009-04-10T00:00:00"/>
    <s v="OFICINA"/>
    <n v="2607002"/>
    <s v="SAN JORGE"/>
    <n v="1"/>
    <s v="ABRIL"/>
    <x v="7"/>
    <d v="2009-04-10T00:00:00"/>
    <d v="2009-04-10T00:00:00"/>
    <n v="0"/>
    <n v="1"/>
    <n v="1"/>
    <s v="NO DISPONIBLE"/>
    <s v="NO"/>
    <m/>
    <d v="2009-04-10T00:00:00"/>
    <d v="2009-04-10T00:00:00"/>
    <s v="ALMEJA"/>
    <s v="0251421H"/>
    <x v="1"/>
    <n v="4006"/>
    <n v="4006"/>
    <n v="20"/>
    <n v="80120"/>
    <s v="PACIFICO"/>
  </r>
  <r>
    <m/>
    <m/>
    <n v="2603001"/>
    <s v="GOLFO DE SANTA CLARA"/>
    <n v="2603003548"/>
    <x v="0"/>
    <s v="SONORA"/>
    <n v="2603"/>
    <x v="0"/>
    <s v="MENORES"/>
    <s v="BA415747"/>
    <d v="2014-04-10T00:00:00"/>
    <s v="OFICINA"/>
    <n v="2603005"/>
    <s v="ZONA DE AMORTIGUAMIENTO (GOLFO SANTA CLARA)"/>
    <n v="1"/>
    <s v="ABRIL"/>
    <x v="1"/>
    <d v="2014-04-06T00:00:00"/>
    <d v="2014-04-10T00:00:00"/>
    <n v="4"/>
    <n v="3"/>
    <m/>
    <s v="LITORAL"/>
    <s v="NO"/>
    <s v="12603924018-8"/>
    <d v="2013-10-23T00:00:00"/>
    <d v="2015-10-23T00:00:00"/>
    <s v="ALMEJA"/>
    <s v="0250522H"/>
    <x v="0"/>
    <n v="3000"/>
    <n v="0"/>
    <n v="4"/>
    <n v="12000"/>
    <s v="PACIFICO"/>
  </r>
  <r>
    <m/>
    <m/>
    <n v="2609006"/>
    <s v="BAHIA YAVAROS"/>
    <n v="2609001215"/>
    <x v="5"/>
    <s v="SONORA"/>
    <n v="2609"/>
    <x v="2"/>
    <s v="MENORES"/>
    <s v="BA1092814"/>
    <d v="2017-04-10T00:00:00"/>
    <s v="OFICINA"/>
    <n v="2609006"/>
    <s v="BAHIA YAVAROS"/>
    <n v="3"/>
    <s v="ABRIL"/>
    <x v="11"/>
    <d v="2017-04-08T00:00:00"/>
    <d v="2017-04-10T00:00:00"/>
    <n v="2"/>
    <n v="3"/>
    <n v="9"/>
    <s v="BAHIA"/>
    <s v="NO"/>
    <n v="126096024033"/>
    <d v="2016-03-17T00:00:00"/>
    <d v="2018-03-17T00:00:00"/>
    <s v="ALMEJA"/>
    <s v="0251421H"/>
    <x v="1"/>
    <n v="2500"/>
    <n v="2500"/>
    <n v="9"/>
    <n v="22500"/>
    <s v="PACIFICO"/>
  </r>
  <r>
    <m/>
    <m/>
    <s v="NULL"/>
    <s v="NULL"/>
    <n v="2607602949"/>
    <x v="2"/>
    <s v="SONORA"/>
    <n v="2607"/>
    <x v="1"/>
    <s v="COSECHA"/>
    <s v="C0173753"/>
    <d v="2018-04-10T00:00:00"/>
    <s v="OFICINA"/>
    <s v="NULL"/>
    <s v="NULL"/>
    <n v="0"/>
    <s v="ABRIL"/>
    <x v="3"/>
    <d v="2018-04-10T00:00:00"/>
    <d v="2018-04-10T00:00:00"/>
    <n v="0"/>
    <n v="0"/>
    <m/>
    <s v="NULL"/>
    <s v="NULL"/>
    <s v="PAF/DGOPA-005/2018"/>
    <d v="2018-01-29T00:00:00"/>
    <d v="2018-01-29T00:00:00"/>
    <s v="ALMEJA"/>
    <s v="0251439H"/>
    <x v="2"/>
    <n v="1000"/>
    <n v="1000"/>
    <n v="25"/>
    <n v="25000"/>
    <s v="PACIFICO"/>
  </r>
  <r>
    <m/>
    <m/>
    <s v="NULL"/>
    <s v="NULL"/>
    <n v="2607602949"/>
    <x v="2"/>
    <s v="SONORA"/>
    <n v="2607"/>
    <x v="1"/>
    <s v="COSECHA"/>
    <s v="C0173753"/>
    <d v="2018-04-10T00:00:00"/>
    <s v="OFICINA"/>
    <s v="NULL"/>
    <s v="NULL"/>
    <n v="0"/>
    <s v="ABRIL"/>
    <x v="3"/>
    <d v="2018-04-10T00:00:00"/>
    <d v="2018-04-10T00:00:00"/>
    <n v="0"/>
    <n v="0"/>
    <m/>
    <s v="NULL"/>
    <s v="NULL"/>
    <s v="PAF/DGOPA-005/2018"/>
    <d v="2018-01-29T00:00:00"/>
    <d v="2018-01-29T00:00:00"/>
    <s v="ALMEJA"/>
    <s v="0251439H"/>
    <x v="2"/>
    <n v="220"/>
    <n v="220"/>
    <n v="135"/>
    <n v="29700"/>
    <s v="PACIFICO"/>
  </r>
  <r>
    <m/>
    <m/>
    <n v="2603001"/>
    <s v="GOLFO DE SANTA CLARA"/>
    <n v="2603003555"/>
    <x v="1"/>
    <s v="SONORA"/>
    <n v="2603"/>
    <x v="0"/>
    <s v="MENORES"/>
    <s v="BA1204622"/>
    <d v="2018-04-10T00:00:00"/>
    <s v="OFICINA"/>
    <n v="2603005"/>
    <s v="ZONA DE AMORTIGUAMIENTO (GOLFO SANTA CLARA)"/>
    <n v="1"/>
    <s v="ABRIL"/>
    <x v="3"/>
    <d v="2018-04-10T00:00:00"/>
    <d v="2018-04-10T00:00:00"/>
    <n v="0"/>
    <n v="1"/>
    <m/>
    <s v="LITORAL"/>
    <s v="NO"/>
    <s v="1206039024018-11"/>
    <d v="2016-09-01T00:00:00"/>
    <d v="2020-09-01T00:00:00"/>
    <s v="ALMEJA"/>
    <s v="0250522H"/>
    <x v="0"/>
    <n v="900"/>
    <n v="0"/>
    <n v="6"/>
    <n v="5400"/>
    <s v="PACIFICO"/>
  </r>
  <r>
    <m/>
    <m/>
    <n v="2607011"/>
    <s v="LA PINTA"/>
    <n v="2607602949"/>
    <x v="2"/>
    <s v="SONORA"/>
    <n v="2607"/>
    <x v="1"/>
    <s v="MENORES"/>
    <s v="BE000002684"/>
    <d v="2016-05-10T00:00:00"/>
    <s v="EN LINEA"/>
    <n v="2607010"/>
    <s v="EL DESEMBOQUE"/>
    <n v="1"/>
    <s v="MAYO"/>
    <x v="2"/>
    <d v="2016-05-08T00:00:00"/>
    <d v="2016-05-10T00:00:00"/>
    <n v="2"/>
    <n v="3"/>
    <n v="3"/>
    <s v="BAHIA"/>
    <s v="NO"/>
    <s v="PPF/DGOPA-002/2015"/>
    <d v="2015-01-13T00:00:00"/>
    <d v="2017-01-19T00:00:00"/>
    <s v="ALMEJA"/>
    <s v="0251421H"/>
    <x v="1"/>
    <n v="800"/>
    <n v="800"/>
    <n v="13"/>
    <n v="10400"/>
    <s v="PACIFICO"/>
  </r>
  <r>
    <m/>
    <m/>
    <n v="2603001"/>
    <s v="GOLFO DE SANTA CLARA"/>
    <n v="2603000585"/>
    <x v="3"/>
    <s v="SONORA"/>
    <n v="2603"/>
    <x v="0"/>
    <s v="MENORES"/>
    <s v="BA1205354"/>
    <d v="2018-05-10T00:00:00"/>
    <s v="OFICINA"/>
    <n v="2603005"/>
    <s v="ZONA DE AMORTIGUAMIENTO (GOLFO SANTA CLARA)"/>
    <n v="2"/>
    <s v="MAYO"/>
    <x v="3"/>
    <d v="2018-05-10T00:00:00"/>
    <d v="2018-05-10T00:00:00"/>
    <n v="0"/>
    <n v="1"/>
    <m/>
    <s v="LITORAL"/>
    <s v="NO"/>
    <s v="126039024010-1"/>
    <d v="2016-09-01T00:00:00"/>
    <d v="2020-09-01T00:00:00"/>
    <s v="ALMEJA"/>
    <s v="0250522H"/>
    <x v="0"/>
    <n v="800"/>
    <n v="0"/>
    <n v="6.5"/>
    <n v="5200"/>
    <s v="PACIFICO"/>
  </r>
  <r>
    <m/>
    <m/>
    <n v="2603001"/>
    <s v="GOLFO DE SANTA CLARA"/>
    <n v="2603000585"/>
    <x v="3"/>
    <s v="SONORA"/>
    <n v="2603"/>
    <x v="0"/>
    <s v="MENORES"/>
    <s v="BA1205354"/>
    <d v="2018-05-10T00:00:00"/>
    <s v="OFICINA"/>
    <n v="2603005"/>
    <s v="ZONA DE AMORTIGUAMIENTO (GOLFO SANTA CLARA)"/>
    <n v="2"/>
    <s v="MAYO"/>
    <x v="3"/>
    <d v="2018-05-10T00:00:00"/>
    <d v="2018-05-10T00:00:00"/>
    <n v="0"/>
    <n v="1"/>
    <m/>
    <s v="LITORAL"/>
    <s v="NO"/>
    <s v="126039024010-2"/>
    <d v="2016-09-01T00:00:00"/>
    <d v="2020-09-01T00:00:00"/>
    <s v="ALMEJA"/>
    <s v="0250522H"/>
    <x v="0"/>
    <n v="800"/>
    <n v="0"/>
    <n v="6.5"/>
    <n v="5200"/>
    <s v="PACIFICO"/>
  </r>
  <r>
    <m/>
    <m/>
    <n v="2612001"/>
    <s v="PUERTO LIBERTAD"/>
    <n v="2611002433"/>
    <x v="12"/>
    <s v="SONORA"/>
    <n v="2612"/>
    <x v="3"/>
    <s v="MENORES"/>
    <s v="BA1203958"/>
    <d v="2018-05-10T00:00:00"/>
    <s v="OFICINA"/>
    <n v="2612001"/>
    <s v="PUERTO LIBERTAD"/>
    <n v="4"/>
    <s v="MAYO"/>
    <x v="3"/>
    <d v="2018-05-08T00:00:00"/>
    <d v="2018-05-10T00:00:00"/>
    <n v="2"/>
    <n v="3"/>
    <n v="12"/>
    <s v="LITORAL"/>
    <s v="NO"/>
    <n v="126112024040"/>
    <d v="2017-10-13T00:00:00"/>
    <d v="2019-10-13T00:00:00"/>
    <s v="ALMEJA"/>
    <s v="0251421H"/>
    <x v="1"/>
    <n v="312"/>
    <n v="312"/>
    <n v="40"/>
    <n v="12480"/>
    <s v="PACIFICO"/>
  </r>
  <r>
    <m/>
    <m/>
    <n v="2609006"/>
    <s v="BAHIA YAVAROS"/>
    <n v="2609001215"/>
    <x v="5"/>
    <s v="SONORA"/>
    <n v="2609"/>
    <x v="2"/>
    <s v="MENORES"/>
    <s v="BA1092988"/>
    <d v="2017-06-10T00:00:00"/>
    <s v="OFICINA"/>
    <n v="2609006"/>
    <s v="BAHIA YAVAROS"/>
    <n v="3"/>
    <s v="JUNIO"/>
    <x v="11"/>
    <d v="2017-06-09T00:00:00"/>
    <d v="2017-06-10T00:00:00"/>
    <n v="1"/>
    <n v="2"/>
    <n v="6"/>
    <s v="BAHIA"/>
    <s v="NO"/>
    <n v="126096024033"/>
    <d v="2016-03-17T00:00:00"/>
    <d v="2018-03-17T00:00:00"/>
    <s v="ALMEJA"/>
    <s v="0251421H"/>
    <x v="1"/>
    <n v="700"/>
    <n v="700"/>
    <n v="9"/>
    <n v="6300"/>
    <s v="PACIFICO"/>
  </r>
  <r>
    <m/>
    <m/>
    <n v="2609006"/>
    <s v="BAHIA YAVAROS"/>
    <n v="2609001215"/>
    <x v="5"/>
    <s v="SONORA"/>
    <n v="2609"/>
    <x v="2"/>
    <s v="MENORES"/>
    <s v="BE000113861"/>
    <d v="2019-06-10T00:00:00"/>
    <s v="EN LINEA"/>
    <n v="2609006"/>
    <s v="BAHIA YAVAROS"/>
    <n v="3"/>
    <s v="JUNIO"/>
    <x v="5"/>
    <d v="2019-06-05T00:00:00"/>
    <d v="2019-06-07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n v="2603001"/>
    <s v="GOLFO DE SANTA CLARA"/>
    <n v="2603003548"/>
    <x v="0"/>
    <s v="SONORA"/>
    <n v="2603"/>
    <x v="0"/>
    <s v="MENORES"/>
    <s v="BA1346515"/>
    <d v="2019-06-10T00:00:00"/>
    <s v="OFICINA"/>
    <n v="2603005"/>
    <s v="ZONA DE AMORTIGUAMIENTO (GOLFO SANTA CLARA)"/>
    <n v="1"/>
    <s v="JUNIO"/>
    <x v="5"/>
    <d v="2019-06-10T00:00:00"/>
    <d v="2019-06-10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E000239394"/>
    <d v="2020-06-10T00:00:00"/>
    <s v="EN LINEA"/>
    <n v="2603005"/>
    <s v="ZONA DE AMORTIGUAMIENTO (GOLFO SANTA CLARA)"/>
    <n v="1"/>
    <s v="JUNIO"/>
    <x v="6"/>
    <d v="2020-06-10T00:00:00"/>
    <d v="2020-06-10T00:00:00"/>
    <n v="0"/>
    <n v="1"/>
    <m/>
    <s v="LITORAL"/>
    <s v="NO"/>
    <s v="126039024010-1"/>
    <d v="2016-09-01T00:00:00"/>
    <d v="2020-09-01T00:00:00"/>
    <s v="ALMEJA"/>
    <s v="0251421H"/>
    <x v="1"/>
    <n v="600"/>
    <n v="600"/>
    <n v="7.5"/>
    <n v="4500"/>
    <s v="PACIFICO"/>
  </r>
  <r>
    <m/>
    <m/>
    <n v="2607014"/>
    <s v="REC PORTUARIO"/>
    <n v="2607002348"/>
    <x v="16"/>
    <s v="SONORA"/>
    <n v="2607"/>
    <x v="1"/>
    <s v="MENORES"/>
    <s v="B0708802"/>
    <d v="2009-07-10T00:00:00"/>
    <s v="OFICINA"/>
    <n v="2607014"/>
    <s v="LA PINTA"/>
    <n v="4"/>
    <s v="JULIO"/>
    <x v="7"/>
    <d v="2009-07-07T00:00:00"/>
    <d v="2009-07-10T00:00:00"/>
    <n v="3"/>
    <n v="4"/>
    <n v="16"/>
    <s v="NO DISPONIBLE"/>
    <s v="NO"/>
    <m/>
    <d v="2009-04-10T00:00:00"/>
    <d v="2009-04-10T00:00:00"/>
    <s v="ALMEJA"/>
    <s v="0251421H"/>
    <x v="1"/>
    <n v="800"/>
    <n v="800"/>
    <n v="6"/>
    <n v="4800"/>
    <s v="PACIFICO"/>
  </r>
  <r>
    <m/>
    <m/>
    <n v="2607002"/>
    <s v="BAHIA SAN JORGE"/>
    <n v="2607000201"/>
    <x v="7"/>
    <s v="SONORA"/>
    <n v="2607"/>
    <x v="1"/>
    <s v="MENORES"/>
    <s v="B0708806"/>
    <d v="2009-07-10T00:00:00"/>
    <s v="OFICINA"/>
    <n v="2607002"/>
    <s v="SAN JORGE"/>
    <n v="1"/>
    <s v="JULIO"/>
    <x v="7"/>
    <d v="2009-07-10T00:00:00"/>
    <d v="2009-07-10T00:00:00"/>
    <n v="0"/>
    <n v="1"/>
    <n v="1"/>
    <s v="NO DISPONIBLE"/>
    <s v="NO"/>
    <n v="202004"/>
    <d v="2009-04-10T00:00:00"/>
    <d v="2009-04-10T00:00:00"/>
    <s v="ALMEJA"/>
    <s v="0251421H"/>
    <x v="1"/>
    <n v="4538"/>
    <n v="4538"/>
    <n v="30"/>
    <n v="136140"/>
    <s v="PACIFICO"/>
  </r>
  <r>
    <m/>
    <m/>
    <n v="2603001"/>
    <s v="GOLFO DE SANTA CLARA"/>
    <n v="2603000296"/>
    <x v="40"/>
    <s v="SONORA"/>
    <n v="2603"/>
    <x v="0"/>
    <s v="MENORES"/>
    <s v="BA724324"/>
    <d v="2015-07-10T00:00:00"/>
    <s v="OFICINA"/>
    <n v="2603005"/>
    <s v="ZONA DE AMORTIGUAMIENTO (GOLFO SANTA CLARA)"/>
    <n v="1"/>
    <s v="JULIO"/>
    <x v="8"/>
    <d v="2015-07-10T00:00:00"/>
    <d v="2015-07-10T00:00:00"/>
    <n v="0"/>
    <n v="1"/>
    <m/>
    <s v="LITORAL"/>
    <s v="NO"/>
    <s v="126039024018-6"/>
    <d v="2013-12-02T00:00:00"/>
    <d v="2015-12-01T00:00:00"/>
    <s v="ALMEJA"/>
    <s v="0250522H"/>
    <x v="0"/>
    <n v="8500"/>
    <n v="0"/>
    <n v="10"/>
    <n v="85000"/>
    <s v="PACIFICO"/>
  </r>
  <r>
    <m/>
    <m/>
    <n v="2603001"/>
    <s v="GOLFO DE SANTA CLARA"/>
    <n v="2603003548"/>
    <x v="0"/>
    <s v="SONORA"/>
    <n v="2603"/>
    <x v="0"/>
    <s v="MENORES"/>
    <s v="BA1095515"/>
    <d v="2017-07-10T00:00:00"/>
    <s v="OFICINA"/>
    <n v="2603005"/>
    <s v="ZONA DE AMORTIGUAMIENTO (GOLFO SANTA CLARA)"/>
    <n v="1"/>
    <s v="JULIO"/>
    <x v="11"/>
    <d v="2017-07-07T00:00:00"/>
    <d v="2017-07-10T00:00:00"/>
    <n v="3"/>
    <n v="3"/>
    <m/>
    <s v="LITORAL"/>
    <s v="NO"/>
    <n v="126039240188"/>
    <d v="2015-10-25T00:00:00"/>
    <d v="2017-10-25T00:00:00"/>
    <s v="ALMEJA"/>
    <s v="0250522H"/>
    <x v="0"/>
    <n v="2000"/>
    <n v="0"/>
    <n v="6"/>
    <n v="12000"/>
    <s v="PACIFICO"/>
  </r>
  <r>
    <m/>
    <m/>
    <n v="2609006"/>
    <s v="BAHIA YAVAROS"/>
    <n v="2609001215"/>
    <x v="5"/>
    <s v="SONORA"/>
    <n v="2609"/>
    <x v="2"/>
    <s v="MENORES"/>
    <s v="BA1095601"/>
    <d v="2017-07-10T00:00:00"/>
    <s v="OFICINA"/>
    <n v="2609006"/>
    <s v="BAHIA YAVAROS"/>
    <n v="3"/>
    <s v="JULIO"/>
    <x v="11"/>
    <d v="2017-07-08T00:00:00"/>
    <d v="2017-07-10T00:00:00"/>
    <n v="2"/>
    <n v="3"/>
    <n v="9"/>
    <s v="BAHIA"/>
    <s v="NO"/>
    <n v="126096024003"/>
    <d v="2016-03-17T00:00:00"/>
    <d v="2018-03-17T00:00:00"/>
    <s v="ALMEJA"/>
    <s v="0251421H"/>
    <x v="1"/>
    <n v="600"/>
    <n v="600"/>
    <n v="4"/>
    <n v="2400"/>
    <s v="PACIFICO"/>
  </r>
  <r>
    <m/>
    <m/>
    <n v="2603001"/>
    <s v="GOLFO DE SANTA CLARA"/>
    <n v="2603003548"/>
    <x v="0"/>
    <s v="SONORA"/>
    <n v="2603"/>
    <x v="0"/>
    <s v="MENORES"/>
    <s v="BA1316109"/>
    <d v="2018-07-10T00:00:00"/>
    <s v="OFICINA"/>
    <n v="2603005"/>
    <s v="ZONA DE AMORTIGUAMIENTO (GOLFO SANTA CLARA)"/>
    <n v="1"/>
    <s v="JULIO"/>
    <x v="3"/>
    <d v="2018-07-10T00:00:00"/>
    <d v="2018-07-10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07002"/>
    <s v="BAHIA SAN JORGE"/>
    <n v="2607000201"/>
    <x v="7"/>
    <s v="SONORA"/>
    <n v="2607"/>
    <x v="1"/>
    <s v="MENORES"/>
    <s v="B0708919"/>
    <d v="2009-08-10T00:00:00"/>
    <s v="OFICINA"/>
    <n v="2607002"/>
    <s v="SAN JORGE"/>
    <n v="2"/>
    <s v="AGOSTO"/>
    <x v="7"/>
    <d v="2009-08-09T00:00:00"/>
    <d v="2009-08-10T00:00:00"/>
    <n v="1"/>
    <n v="2"/>
    <n v="4"/>
    <s v="NO DISPONIBLE"/>
    <s v="NO"/>
    <n v="202004"/>
    <d v="2009-04-10T00:00:00"/>
    <d v="2009-04-10T00:00:00"/>
    <s v="ALMEJA"/>
    <s v="0251421H"/>
    <x v="1"/>
    <n v="3428"/>
    <n v="3428"/>
    <n v="30"/>
    <n v="102840"/>
    <s v="PACIFICO"/>
  </r>
  <r>
    <m/>
    <m/>
    <n v="2603001"/>
    <s v="GOLFO DE SANTA CLARA"/>
    <n v="2603003548"/>
    <x v="0"/>
    <s v="SONORA"/>
    <n v="2603"/>
    <x v="0"/>
    <s v="MENORES"/>
    <s v="BA1117212"/>
    <d v="2017-08-10T00:00:00"/>
    <s v="OFICINA"/>
    <n v="2603005"/>
    <s v="ZONA DE AMORTIGUAMIENTO (GOLFO SANTA CLARA)"/>
    <n v="1"/>
    <s v="AGOSTO"/>
    <x v="11"/>
    <d v="2017-08-10T00:00:00"/>
    <d v="2017-08-10T00:00:00"/>
    <n v="0"/>
    <n v="1"/>
    <m/>
    <s v="LITORAL"/>
    <s v="NO"/>
    <s v="126039024018-8"/>
    <d v="2015-10-25T00:00:00"/>
    <d v="2017-10-25T00:00:00"/>
    <s v="ALMEJA"/>
    <s v="0250522H"/>
    <x v="0"/>
    <n v="3000"/>
    <n v="0"/>
    <n v="6"/>
    <n v="18000"/>
    <s v="PACIFICO"/>
  </r>
  <r>
    <m/>
    <m/>
    <n v="2603001"/>
    <s v="GOLFO DE SANTA CLARA"/>
    <n v="2603003530"/>
    <x v="6"/>
    <s v="SONORA"/>
    <n v="2603"/>
    <x v="0"/>
    <s v="MENORES"/>
    <s v="BE000260580"/>
    <d v="2020-08-10T00:00:00"/>
    <s v="EN LINEA"/>
    <n v="2603005"/>
    <s v="ZONA DE AMORTIGUAMIENTO (GOLFO SANTA CLARA)"/>
    <n v="1"/>
    <s v="AGOSTO"/>
    <x v="6"/>
    <d v="2020-08-10T00:00:00"/>
    <d v="2020-08-10T00:00:00"/>
    <n v="0"/>
    <n v="1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703039"/>
    <s v="LAGUNA LAS FLORES Y GOLFO DE MEXICO"/>
    <n v="9999999999"/>
    <x v="4"/>
    <s v="SONORA"/>
    <n v="2607"/>
    <x v="1"/>
    <s v="MENORES"/>
    <s v="YH226558"/>
    <d v="2000-09-10T00:00:00"/>
    <s v="OFICINA"/>
    <n v="1300019"/>
    <s v="ALLENDE"/>
    <n v="1"/>
    <s v="SEPTIEMBRE"/>
    <x v="14"/>
    <d v="2365-11-16T00:00:00"/>
    <d v="2365-11-16T00:00:00"/>
    <n v="0"/>
    <n v="1"/>
    <n v="1"/>
    <s v="NO DISPONIBLE"/>
    <s v="NO"/>
    <s v="N/D"/>
    <d v="3070-11-15T00:00:00"/>
    <d v="3070-11-15T00:00:00"/>
    <s v="ALMEJA"/>
    <s v="0251421H"/>
    <x v="1"/>
    <n v="14000"/>
    <n v="14000"/>
    <n v="7"/>
    <n v="98000"/>
    <s v="PACIFICO"/>
  </r>
  <r>
    <m/>
    <m/>
    <n v="2607014"/>
    <s v="REC PORTUARIO"/>
    <n v="2607004203"/>
    <x v="30"/>
    <s v="SONORA"/>
    <n v="2607"/>
    <x v="1"/>
    <s v="MENORES"/>
    <s v="BE000140938"/>
    <d v="2019-09-10T00:00:00"/>
    <s v="EN LINEA"/>
    <n v="2607001"/>
    <s v="PEÃ³ASCO"/>
    <n v="5"/>
    <s v="SEPTIEMBRE"/>
    <x v="5"/>
    <d v="2019-09-09T00:00:00"/>
    <d v="2019-09-10T00:00:00"/>
    <n v="1"/>
    <n v="2"/>
    <n v="10"/>
    <s v="LITORAL"/>
    <s v="NO"/>
    <s v="126070024002-1"/>
    <d v="2017-09-12T00:00:00"/>
    <d v="2019-09-12T00:00:00"/>
    <s v="ALMEJA"/>
    <s v="0251421H"/>
    <x v="1"/>
    <n v="2500"/>
    <n v="2500"/>
    <n v="4"/>
    <n v="10000"/>
    <s v="PACIFICO"/>
  </r>
  <r>
    <m/>
    <m/>
    <n v="2603001"/>
    <s v="GOLFO DE SANTA CLARA"/>
    <n v="2603000585"/>
    <x v="3"/>
    <s v="SONORA"/>
    <n v="2603"/>
    <x v="0"/>
    <s v="MENORES"/>
    <s v="BE000273495"/>
    <d v="2020-09-10T00:00:00"/>
    <s v="EN LINEA"/>
    <n v="2603005"/>
    <s v="ZONA DE AMORTIGUAMIENTO (GOLFO SANTA CLARA)"/>
    <n v="1"/>
    <s v="SEPTIEMBRE"/>
    <x v="6"/>
    <d v="2020-09-10T00:00:00"/>
    <d v="2020-09-10T00:00:00"/>
    <n v="0"/>
    <n v="1"/>
    <m/>
    <s v="LITORAL"/>
    <s v="NO"/>
    <s v="126039024010-1"/>
    <d v="2016-09-01T00:00:00"/>
    <d v="2020-09-01T00:00:00"/>
    <s v="ALMEJA"/>
    <s v="0251421H"/>
    <x v="1"/>
    <n v="1500"/>
    <n v="1500"/>
    <n v="7.5"/>
    <n v="11250"/>
    <s v="PACIFICO"/>
  </r>
  <r>
    <m/>
    <m/>
    <n v="2607002"/>
    <s v="BAHIA SAN JORGE"/>
    <n v="2607000201"/>
    <x v="7"/>
    <s v="SONORA"/>
    <n v="2607"/>
    <x v="1"/>
    <s v="MENORES"/>
    <s v="B0708155"/>
    <d v="2008-10-10T00:00:00"/>
    <s v="OFICINA"/>
    <n v="2607002"/>
    <s v="SAN JORGE"/>
    <n v="1"/>
    <s v="OCTUBRE"/>
    <x v="10"/>
    <d v="2008-10-10T00:00:00"/>
    <d v="2008-10-10T00:00:00"/>
    <n v="0"/>
    <n v="1"/>
    <n v="1"/>
    <s v="NO DISPONIBLE"/>
    <s v="NO"/>
    <m/>
    <d v="2007-06-20T00:00:00"/>
    <d v="2007-06-20T00:00:00"/>
    <s v="ALMEJA"/>
    <s v="0251421H"/>
    <x v="1"/>
    <n v="3640"/>
    <n v="3640"/>
    <n v="29"/>
    <n v="105560"/>
    <s v="PACIFICO"/>
  </r>
  <r>
    <m/>
    <m/>
    <n v="2607020"/>
    <s v="R. PORTUARIO PCO"/>
    <n v="2607004005"/>
    <x v="21"/>
    <s v="SONORA"/>
    <n v="2607"/>
    <x v="1"/>
    <s v="MENORES"/>
    <s v="B0708816"/>
    <d v="2009-10-10T00:00:00"/>
    <s v="OFICINA"/>
    <n v="2607034"/>
    <s v="LOS TANQUES"/>
    <n v="3"/>
    <s v="OCTUBRE"/>
    <x v="7"/>
    <d v="2009-10-08T00:00:00"/>
    <d v="2009-10-10T00:00:00"/>
    <n v="2"/>
    <n v="3"/>
    <n v="9"/>
    <s v="NO DISPONIBLE"/>
    <s v="NO"/>
    <m/>
    <d v="2009-07-27T00:00:00"/>
    <d v="2009-07-27T00:00:00"/>
    <s v="ALMEJA"/>
    <s v="0251421H"/>
    <x v="1"/>
    <n v="40"/>
    <n v="40"/>
    <n v="9"/>
    <n v="360"/>
    <s v="PACIFICO"/>
  </r>
  <r>
    <m/>
    <m/>
    <n v="2607014"/>
    <s v="REC PORTUARIO"/>
    <n v="2607004203"/>
    <x v="30"/>
    <s v="SONORA"/>
    <n v="2607"/>
    <x v="1"/>
    <s v="MENORES"/>
    <s v="BA357369"/>
    <d v="2012-10-10T00:00:00"/>
    <s v="OFICINA"/>
    <n v="2607001"/>
    <s v="PEÃ³ASCO"/>
    <n v="10"/>
    <s v="OCTUBRE"/>
    <x v="13"/>
    <d v="2012-10-08T00:00:00"/>
    <d v="2012-10-10T00:00:00"/>
    <n v="2"/>
    <n v="3"/>
    <n v="30"/>
    <s v="LITORAL"/>
    <s v="NO"/>
    <s v="126070024992-1"/>
    <d v="2011-11-25T00:00:00"/>
    <d v="2013-11-24T00:00:00"/>
    <s v="ALMEJA"/>
    <s v="0251421H"/>
    <x v="1"/>
    <n v="680"/>
    <n v="680"/>
    <n v="6"/>
    <n v="4080"/>
    <s v="PACIFICO"/>
  </r>
  <r>
    <m/>
    <m/>
    <n v="2603001"/>
    <s v="GOLFO DE SANTA CLARA"/>
    <n v="2603000585"/>
    <x v="3"/>
    <s v="SONORA"/>
    <n v="2603"/>
    <x v="0"/>
    <s v="MENORES"/>
    <s v="BA724378"/>
    <d v="2015-10-10T00:00:00"/>
    <s v="OFICINA"/>
    <n v="2603005"/>
    <s v="ZONA DE AMORTIGUAMIENTO (GOLFO SANTA CLARA)"/>
    <n v="2"/>
    <s v="OCTUBRE"/>
    <x v="8"/>
    <d v="2015-10-08T00:00:00"/>
    <d v="2015-10-10T00:00:00"/>
    <n v="2"/>
    <n v="3"/>
    <m/>
    <s v="LITORAL"/>
    <s v="NO"/>
    <s v="126039024010-2"/>
    <d v="2013-12-06T00:00:00"/>
    <d v="2015-12-06T00:00:00"/>
    <s v="ALMEJA"/>
    <s v="0250522H"/>
    <x v="0"/>
    <n v="2500"/>
    <n v="0"/>
    <n v="10"/>
    <n v="25000"/>
    <s v="PACIFICO"/>
  </r>
  <r>
    <m/>
    <m/>
    <n v="2603001"/>
    <s v="GOLFO DE SANTA CLARA"/>
    <n v="2603000585"/>
    <x v="3"/>
    <s v="SONORA"/>
    <n v="2603"/>
    <x v="0"/>
    <s v="MENORES"/>
    <s v="BA724378"/>
    <d v="2015-10-10T00:00:00"/>
    <s v="OFICINA"/>
    <n v="2603005"/>
    <s v="ZONA DE AMORTIGUAMIENTO (GOLFO SANTA CLARA)"/>
    <n v="2"/>
    <s v="OCTUBRE"/>
    <x v="8"/>
    <d v="2015-10-08T00:00:00"/>
    <d v="2015-10-10T00:00:00"/>
    <n v="2"/>
    <n v="3"/>
    <m/>
    <s v="LITORAL"/>
    <s v="NO"/>
    <s v="126039024010-1"/>
    <d v="2013-12-06T00:00:00"/>
    <d v="2015-12-06T00:00:00"/>
    <s v="ALMEJA"/>
    <s v="0250522H"/>
    <x v="0"/>
    <n v="2500"/>
    <n v="0"/>
    <n v="10"/>
    <n v="25000"/>
    <s v="PACIFICO"/>
  </r>
  <r>
    <m/>
    <m/>
    <n v="2603001"/>
    <s v="GOLFO DE SANTA CLARA"/>
    <n v="2603000585"/>
    <x v="3"/>
    <s v="SONORA"/>
    <n v="2603"/>
    <x v="0"/>
    <s v="MENORES"/>
    <s v="BA852963"/>
    <d v="2016-10-10T00:00:00"/>
    <s v="OFICINA"/>
    <n v="2603005"/>
    <s v="ZONA DE AMORTIGUAMIENTO (GOLFO SANTA CLARA)"/>
    <n v="2"/>
    <s v="OCTUBRE"/>
    <x v="2"/>
    <d v="2016-10-09T00:00:00"/>
    <d v="2016-10-10T00:00:00"/>
    <n v="1"/>
    <n v="2"/>
    <m/>
    <s v="LITORAL"/>
    <s v="NO"/>
    <s v="126039024010-1"/>
    <d v="2016-09-01T00:00:00"/>
    <d v="2020-09-01T00:00:00"/>
    <s v="ALMEJA"/>
    <s v="0250522H"/>
    <x v="0"/>
    <n v="4900"/>
    <n v="0"/>
    <n v="7"/>
    <n v="34300"/>
    <s v="PACIFICO"/>
  </r>
  <r>
    <m/>
    <m/>
    <n v="2603001"/>
    <s v="GOLFO DE SANTA CLARA"/>
    <n v="2603000585"/>
    <x v="3"/>
    <s v="SONORA"/>
    <n v="2603"/>
    <x v="0"/>
    <s v="MENORES"/>
    <s v="BA852963"/>
    <d v="2016-10-10T00:00:00"/>
    <s v="OFICINA"/>
    <n v="2603005"/>
    <s v="ZONA DE AMORTIGUAMIENTO (GOLFO SANTA CLARA)"/>
    <n v="2"/>
    <s v="OCTUBRE"/>
    <x v="2"/>
    <d v="2016-10-09T00:00:00"/>
    <d v="2016-10-10T00:00:00"/>
    <n v="1"/>
    <n v="2"/>
    <m/>
    <s v="LITORAL"/>
    <s v="NO"/>
    <s v="126039024010-2"/>
    <d v="2016-09-01T00:00:00"/>
    <d v="2020-09-01T00:00:00"/>
    <s v="ALMEJA"/>
    <s v="0250522H"/>
    <x v="0"/>
    <n v="5100"/>
    <n v="0"/>
    <n v="7"/>
    <n v="35700"/>
    <s v="PACIFICO"/>
  </r>
  <r>
    <m/>
    <m/>
    <n v="2603001"/>
    <s v="GOLFO DE SANTA CLARA"/>
    <n v="2603003530"/>
    <x v="6"/>
    <s v="SONORA"/>
    <n v="2603"/>
    <x v="0"/>
    <s v="MENORES"/>
    <s v="BA853168"/>
    <d v="2016-10-10T00:00:00"/>
    <s v="OFICINA"/>
    <n v="2603005"/>
    <s v="ZONA DE AMORTIGUAMIENTO (GOLFO SANTA CLARA)"/>
    <n v="1"/>
    <s v="OCTUBRE"/>
    <x v="2"/>
    <d v="2016-10-09T00:00:00"/>
    <d v="2016-10-10T00:00:00"/>
    <n v="1"/>
    <n v="2"/>
    <m/>
    <s v="LITORAL"/>
    <s v="NO"/>
    <s v="126039024018-7"/>
    <d v="2015-06-12T00:00:00"/>
    <d v="2020-06-12T00:00:00"/>
    <s v="ALMEJA"/>
    <s v="0250522H"/>
    <x v="0"/>
    <n v="1500"/>
    <n v="0"/>
    <n v="5"/>
    <n v="7500"/>
    <s v="PACIFICO"/>
  </r>
  <r>
    <m/>
    <m/>
    <s v="NULL"/>
    <s v="NULL"/>
    <n v="2607602949"/>
    <x v="2"/>
    <s v="SONORA"/>
    <n v="2607"/>
    <x v="1"/>
    <s v="COSECHA"/>
    <s v="C0173226"/>
    <d v="2017-10-10T00:00:00"/>
    <s v="OFICINA"/>
    <s v="NULL"/>
    <s v="NULL"/>
    <n v="0"/>
    <s v="OCTUBRE"/>
    <x v="11"/>
    <d v="2017-10-10T00:00:00"/>
    <d v="2017-10-10T00:00:00"/>
    <n v="0"/>
    <n v="0"/>
    <m/>
    <s v="NULL"/>
    <s v="NULL"/>
    <s v="PAF/DGOPA039/2015"/>
    <d v="2015-03-30T00:00:00"/>
    <d v="2015-03-30T00:00:00"/>
    <s v="ALMEJA"/>
    <s v="0251439H"/>
    <x v="2"/>
    <n v="700"/>
    <n v="700"/>
    <n v="30"/>
    <n v="21000"/>
    <s v="PACIFICO"/>
  </r>
  <r>
    <m/>
    <m/>
    <n v="2602014"/>
    <s v="PAREDON COLORADO"/>
    <n v="2602001444"/>
    <x v="20"/>
    <s v="SONORA"/>
    <n v="2602"/>
    <x v="4"/>
    <s v="MENORES"/>
    <s v="BA1121350"/>
    <d v="2018-10-10T00:00:00"/>
    <s v="OFICINA"/>
    <n v="2602014"/>
    <s v="SIARIC A BAHIA DE LOBOS"/>
    <n v="8"/>
    <s v="OCTUBRE"/>
    <x v="3"/>
    <d v="2018-10-07T00:00:00"/>
    <d v="2018-10-09T00:00:00"/>
    <n v="2"/>
    <n v="3"/>
    <n v="24"/>
    <s v="BAHIA"/>
    <s v="NO"/>
    <n v="126021024020"/>
    <d v="2016-11-09T00:00:00"/>
    <d v="2018-11-09T00:00:00"/>
    <s v="ALMEJA"/>
    <s v="0251421H"/>
    <x v="1"/>
    <n v="10000"/>
    <n v="10000"/>
    <n v="3"/>
    <n v="30000"/>
    <s v="PACIFICO"/>
  </r>
  <r>
    <m/>
    <m/>
    <n v="2612001"/>
    <s v="PUERTO LIBERTAD"/>
    <n v="2611002433"/>
    <x v="12"/>
    <s v="SONORA"/>
    <n v="2612"/>
    <x v="3"/>
    <s v="MENORES"/>
    <s v="BE000152885"/>
    <d v="2019-10-10T00:00:00"/>
    <s v="EN LINEA"/>
    <n v="2612001"/>
    <s v="PUERTO LIBERTAD"/>
    <n v="4"/>
    <s v="OCTUBRE"/>
    <x v="5"/>
    <d v="2019-10-07T00:00:00"/>
    <d v="2019-10-08T00:00:00"/>
    <n v="1"/>
    <n v="2"/>
    <n v="8"/>
    <s v="LITORAL"/>
    <s v="NO"/>
    <n v="126112024040"/>
    <d v="2017-10-13T00:00:00"/>
    <d v="2019-10-13T00:00:00"/>
    <s v="ALMEJA"/>
    <s v="0251421H"/>
    <x v="1"/>
    <n v="113"/>
    <n v="113"/>
    <n v="45"/>
    <n v="5085"/>
    <s v="PACIFICO"/>
  </r>
  <r>
    <m/>
    <m/>
    <n v="2612001"/>
    <s v="PUERTO LIBERTAD"/>
    <n v="2611002433"/>
    <x v="12"/>
    <s v="SONORA"/>
    <n v="2612"/>
    <x v="3"/>
    <s v="MENORES"/>
    <s v="BE000153031"/>
    <d v="2019-10-10T00:00:00"/>
    <s v="EN LINEA"/>
    <n v="2612001"/>
    <s v="PUERTO LIBERTAD"/>
    <n v="2"/>
    <s v="OCTUBRE"/>
    <x v="5"/>
    <d v="2019-10-08T00:00:00"/>
    <d v="2019-10-10T00:00:00"/>
    <n v="2"/>
    <n v="3"/>
    <n v="6"/>
    <s v="LITORAL"/>
    <s v="NO"/>
    <n v="126112024040"/>
    <d v="2017-10-13T00:00:00"/>
    <d v="2019-10-13T00:00:00"/>
    <s v="ALMEJA"/>
    <s v="0251421H"/>
    <x v="1"/>
    <n v="562"/>
    <n v="562"/>
    <n v="45"/>
    <n v="25290"/>
    <s v="PACIFICO"/>
  </r>
  <r>
    <m/>
    <m/>
    <n v="2607014"/>
    <s v="REC PORTUARIO"/>
    <n v="2607004203"/>
    <x v="30"/>
    <s v="SONORA"/>
    <n v="2607"/>
    <x v="1"/>
    <s v="MENORES"/>
    <s v="BE000287959"/>
    <d v="2020-10-10T00:00:00"/>
    <s v="EN LINEA"/>
    <n v="2607001"/>
    <s v="PEÃ³ASCO"/>
    <n v="5"/>
    <s v="OCTUBRE"/>
    <x v="6"/>
    <d v="2020-10-07T00:00:00"/>
    <d v="2020-10-09T00:00:00"/>
    <n v="2"/>
    <n v="3"/>
    <n v="15"/>
    <s v="LITORAL"/>
    <s v="NO"/>
    <n v="1260700230011"/>
    <d v="2019-08-09T00:00:00"/>
    <d v="2024-08-09T00:00:00"/>
    <s v="ALMEJA"/>
    <s v="0251421H"/>
    <x v="1"/>
    <n v="1000"/>
    <n v="1000"/>
    <n v="8.5"/>
    <n v="8500"/>
    <s v="PACIFICO"/>
  </r>
  <r>
    <m/>
    <m/>
    <n v="2703039"/>
    <s v="LAGUNA LAS FLORES Y GOLFO DE MEXICO"/>
    <n v="2603000056"/>
    <x v="43"/>
    <s v="SONORA"/>
    <n v="2603"/>
    <x v="0"/>
    <s v="MENORES"/>
    <s v="YH299752"/>
    <d v="2001-11-10T00:00:00"/>
    <s v="OFICINA"/>
    <n v="1300019"/>
    <s v="ALLENDE"/>
    <n v="1"/>
    <s v="NOVIEMBRE"/>
    <x v="4"/>
    <d v="2355-10-17T00:00:00"/>
    <d v="2355-10-17T00:00:00"/>
    <n v="0"/>
    <n v="1"/>
    <m/>
    <s v="NO DISPONIBLE"/>
    <s v="NO"/>
    <s v="N/D"/>
    <d v="3055-06-07T00:00:00"/>
    <d v="3055-06-07T00:00:00"/>
    <s v="ALMEJA"/>
    <s v="0251421H"/>
    <x v="1"/>
    <n v="1000"/>
    <n v="1000"/>
    <n v="6"/>
    <n v="6000"/>
    <s v="PACIFICO"/>
  </r>
  <r>
    <m/>
    <m/>
    <n v="2607004"/>
    <s v="CABO TEPOPA"/>
    <n v="2607000201"/>
    <x v="7"/>
    <s v="SONORA"/>
    <n v="2607"/>
    <x v="1"/>
    <s v="MENORES"/>
    <s v="B0708247"/>
    <d v="2008-11-10T00:00:00"/>
    <s v="OFICINA"/>
    <n v="2607001"/>
    <s v="PEÃ³ASCO"/>
    <n v="1"/>
    <s v="NOVIEMBRE"/>
    <x v="10"/>
    <d v="2008-11-10T00:00:00"/>
    <d v="2008-11-10T00:00:00"/>
    <n v="0"/>
    <n v="1"/>
    <n v="1"/>
    <s v="NO DISPONIBLE"/>
    <s v="NO"/>
    <m/>
    <d v="2008-11-01T00:00:00"/>
    <d v="2008-11-01T00:00:00"/>
    <s v="ALMEJA"/>
    <s v="0251421H"/>
    <x v="1"/>
    <n v="2427"/>
    <n v="2427"/>
    <n v="28"/>
    <n v="67956"/>
    <s v="PACIFICO"/>
  </r>
  <r>
    <m/>
    <m/>
    <n v="2607002"/>
    <s v="BAHIA SAN JORGE"/>
    <n v="2607000201"/>
    <x v="7"/>
    <s v="SONORA"/>
    <n v="2607"/>
    <x v="1"/>
    <s v="MENORES"/>
    <s v="B0828210"/>
    <d v="2009-11-10T00:00:00"/>
    <s v="OFICINA"/>
    <n v="2607002"/>
    <s v="SAN JORGE"/>
    <n v="1"/>
    <s v="NOVIEMBRE"/>
    <x v="7"/>
    <d v="2009-11-10T00:00:00"/>
    <d v="2009-11-10T00:00:00"/>
    <n v="0"/>
    <n v="1"/>
    <n v="1"/>
    <s v="NO DISPONIBLE"/>
    <s v="NO"/>
    <n v="202004"/>
    <d v="2009-07-27T00:00:00"/>
    <d v="2009-07-27T00:00:00"/>
    <s v="ALMEJA"/>
    <s v="0251421H"/>
    <x v="1"/>
    <n v="30"/>
    <n v="30"/>
    <n v="12"/>
    <n v="360"/>
    <s v="PACIFICO"/>
  </r>
  <r>
    <m/>
    <m/>
    <n v="2603001"/>
    <s v="GOLFO DE SANTA CLARA"/>
    <n v="2603003548"/>
    <x v="0"/>
    <s v="SONORA"/>
    <n v="2603"/>
    <x v="0"/>
    <s v="MENORES"/>
    <s v="BA1117273"/>
    <d v="2017-11-10T00:00:00"/>
    <s v="OFICINA"/>
    <n v="2603005"/>
    <s v="ZONA DE AMORTIGUAMIENTO (GOLFO SANTA CLARA)"/>
    <n v="1"/>
    <s v="NOVIEMBRE"/>
    <x v="11"/>
    <d v="2017-11-10T00:00:00"/>
    <d v="2017-11-10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9006"/>
    <s v="BAHIA YAVAROS"/>
    <n v="2609001215"/>
    <x v="5"/>
    <s v="SONORA"/>
    <n v="2609"/>
    <x v="2"/>
    <s v="MENORES"/>
    <s v="BA1120262"/>
    <d v="2017-11-10T00:00:00"/>
    <s v="OFICINA"/>
    <n v="2609006"/>
    <s v="BAHIA YAVAROS"/>
    <n v="3"/>
    <s v="NOVIEMBRE"/>
    <x v="11"/>
    <d v="2017-11-08T00:00:00"/>
    <d v="2017-11-10T00:00:00"/>
    <n v="2"/>
    <n v="3"/>
    <n v="9"/>
    <s v="BAHIA"/>
    <s v="NO"/>
    <n v="126090024003"/>
    <d v="2016-03-17T00:00:00"/>
    <d v="2018-03-17T00:00:00"/>
    <s v="ALMEJA"/>
    <s v="0251421H"/>
    <x v="1"/>
    <n v="800"/>
    <n v="800"/>
    <n v="4"/>
    <n v="3200"/>
    <s v="PACIFICO"/>
  </r>
  <r>
    <m/>
    <m/>
    <n v="2602003"/>
    <s v="PAREDONCITO"/>
    <n v="2602009405"/>
    <x v="26"/>
    <s v="SONORA"/>
    <n v="2602"/>
    <x v="4"/>
    <s v="MENORES"/>
    <s v="BA1121216"/>
    <d v="2017-11-10T00:00:00"/>
    <s v="OFICINA"/>
    <n v="2602014"/>
    <s v="SIARIC A BAHIA DE LOBOS"/>
    <n v="6"/>
    <s v="NOVIEMBRE"/>
    <x v="11"/>
    <d v="2017-11-08T00:00:00"/>
    <d v="2017-11-10T00:00:00"/>
    <n v="2"/>
    <n v="3"/>
    <n v="18"/>
    <s v="BAHIA"/>
    <s v="NO"/>
    <n v="126021024010"/>
    <d v="2014-08-27T00:00:00"/>
    <d v="2018-08-27T00:00:00"/>
    <s v="ALMEJA"/>
    <s v="0251421H"/>
    <x v="1"/>
    <n v="6000"/>
    <n v="6000"/>
    <n v="3"/>
    <n v="18000"/>
    <s v="PACIFICO"/>
  </r>
  <r>
    <m/>
    <m/>
    <n v="2603001"/>
    <s v="GOLFO DE SANTA CLARA"/>
    <n v="2603000809"/>
    <x v="35"/>
    <s v="SONORA"/>
    <n v="2603"/>
    <x v="0"/>
    <s v="MENORES"/>
    <s v="BA1316388"/>
    <d v="2018-11-10T00:00:00"/>
    <s v="OFICINA"/>
    <n v="2603005"/>
    <s v="ZONA DE AMORTIGUAMIENTO (GOLFO SANTA CLARA)"/>
    <n v="1"/>
    <s v="NOVIEMBRE"/>
    <x v="3"/>
    <d v="2018-11-08T00:00:00"/>
    <d v="2018-11-09T00:00:00"/>
    <n v="1"/>
    <n v="2"/>
    <m/>
    <s v="LITORAL"/>
    <s v="NO"/>
    <s v="126039024010-4"/>
    <d v="2015-06-12T00:00:00"/>
    <d v="2020-06-12T00:00:00"/>
    <s v="ALMEJA"/>
    <s v="0250522H"/>
    <x v="0"/>
    <n v="5000"/>
    <n v="0"/>
    <n v="6"/>
    <n v="30000"/>
    <s v="PACIFICO"/>
  </r>
  <r>
    <m/>
    <m/>
    <n v="2603001"/>
    <s v="GOLFO DE SANTA CLARA"/>
    <n v="2603000585"/>
    <x v="3"/>
    <s v="SONORA"/>
    <n v="2603"/>
    <x v="0"/>
    <s v="MENORES"/>
    <s v="BE000303112"/>
    <d v="2020-11-10T00:00:00"/>
    <s v="EN LINEA"/>
    <n v="2603005"/>
    <s v="ZONA DE AMORTIGUAMIENTO (GOLFO SANTA CLARA)"/>
    <n v="1"/>
    <s v="NOVIEMBRE"/>
    <x v="6"/>
    <d v="2020-11-10T00:00:00"/>
    <d v="2020-11-10T00:00:00"/>
    <n v="0"/>
    <n v="1"/>
    <m/>
    <s v="LITORAL"/>
    <s v="NO"/>
    <s v="126039024010-1"/>
    <d v="2020-10-21T00:00:00"/>
    <d v="2025-10-21T00:00:00"/>
    <s v="ALMEJA"/>
    <s v="0251421H"/>
    <x v="1"/>
    <n v="1000"/>
    <n v="1000"/>
    <n v="7.5"/>
    <n v="7500"/>
    <s v="PACIFICO"/>
  </r>
  <r>
    <m/>
    <m/>
    <n v="2602048"/>
    <s v="PAREDON COLORADO"/>
    <n v="2602000966"/>
    <x v="29"/>
    <s v="SONORA"/>
    <n v="2602"/>
    <x v="4"/>
    <s v="MENORES"/>
    <s v="B0824274"/>
    <d v="2008-12-10T00:00:00"/>
    <s v="OFICINA"/>
    <n v="2602002"/>
    <s v="BAHIA TOBARI"/>
    <n v="3"/>
    <s v="DICIEMBRE"/>
    <x v="10"/>
    <d v="2008-12-08T00:00:00"/>
    <d v="2008-12-10T00:00:00"/>
    <n v="2"/>
    <n v="3"/>
    <n v="9"/>
    <s v="NO DISPONIBLE"/>
    <s v="NO"/>
    <m/>
    <d v="2008-11-01T00:00:00"/>
    <d v="2008-11-01T00:00:00"/>
    <s v="ALMEJA"/>
    <s v="0251421H"/>
    <x v="1"/>
    <n v="500"/>
    <n v="500"/>
    <n v="1"/>
    <n v="500"/>
    <s v="PACIFICO"/>
  </r>
  <r>
    <m/>
    <m/>
    <n v="2603001"/>
    <s v="GOLFO DE SANTA CLARA"/>
    <n v="2603003530"/>
    <x v="6"/>
    <s v="SONORA"/>
    <n v="2603"/>
    <x v="0"/>
    <s v="MENORES"/>
    <s v="BA724411"/>
    <d v="2015-12-10T00:00:00"/>
    <s v="OFICINA"/>
    <n v="2603005"/>
    <s v="ZONA DE AMORTIGUAMIENTO (GOLFO SANTA CLARA)"/>
    <n v="1"/>
    <s v="DICIEMBRE"/>
    <x v="8"/>
    <d v="2015-12-06T00:00:00"/>
    <d v="2015-12-09T00:00:00"/>
    <n v="3"/>
    <n v="3"/>
    <m/>
    <s v="LITORAL"/>
    <s v="NO"/>
    <s v="126039024018-7"/>
    <d v="2015-06-12T00:00:00"/>
    <d v="2020-06-12T00:00:00"/>
    <s v="ALMEJA"/>
    <s v="0250522H"/>
    <x v="0"/>
    <n v="300"/>
    <n v="0"/>
    <n v="5"/>
    <n v="1500"/>
    <s v="PACIFICO"/>
  </r>
  <r>
    <m/>
    <m/>
    <n v="2603001"/>
    <s v="GOLFO DE SANTA CLARA"/>
    <n v="2603003548"/>
    <x v="0"/>
    <s v="SONORA"/>
    <n v="2603"/>
    <x v="0"/>
    <s v="MENORES"/>
    <s v="BA1317531"/>
    <d v="2018-12-10T00:00:00"/>
    <s v="OFICINA"/>
    <n v="2603005"/>
    <s v="ZONA DE AMORTIGUAMIENTO (GOLFO SANTA CLARA)"/>
    <n v="1"/>
    <s v="DICIEMBRE"/>
    <x v="3"/>
    <d v="2018-12-10T00:00:00"/>
    <d v="2018-12-10T00:00:00"/>
    <n v="0"/>
    <n v="1"/>
    <m/>
    <s v="LITORAL"/>
    <s v="NO"/>
    <n v="1260390240188"/>
    <d v="2017-11-01T00:00:00"/>
    <d v="2019-11-01T00:00:00"/>
    <s v="ALMEJA"/>
    <s v="0250522H"/>
    <x v="0"/>
    <n v="5000"/>
    <n v="0"/>
    <n v="6"/>
    <n v="30000"/>
    <s v="PACIFICO"/>
  </r>
  <r>
    <m/>
    <m/>
    <n v="2607014"/>
    <s v="REC PORTUARIO"/>
    <n v="2607100654"/>
    <x v="11"/>
    <s v="SONORA"/>
    <n v="2607"/>
    <x v="1"/>
    <s v="MENORES"/>
    <s v="BE000085679"/>
    <d v="2018-12-10T00:00:00"/>
    <s v="EN LINEA"/>
    <n v="2607014"/>
    <s v="LA PINTA"/>
    <n v="4"/>
    <s v="DICIEMBRE"/>
    <x v="3"/>
    <d v="2018-12-07T00:00:00"/>
    <d v="2018-12-09T00:00:00"/>
    <n v="2"/>
    <n v="3"/>
    <n v="12"/>
    <s v="LITORAL"/>
    <s v="NO"/>
    <n v="126070024037"/>
    <d v="2017-02-09T00:00:00"/>
    <d v="2019-02-09T00:00:00"/>
    <s v="ALMEJA"/>
    <s v="0251421H"/>
    <x v="1"/>
    <n v="160"/>
    <n v="160"/>
    <n v="20"/>
    <n v="3200"/>
    <s v="PACIFICO"/>
  </r>
  <r>
    <m/>
    <m/>
    <n v="2609011"/>
    <s v="HUATABAMPITO"/>
    <n v="2609001215"/>
    <x v="5"/>
    <s v="SONORA"/>
    <n v="2609"/>
    <x v="2"/>
    <s v="MENORES"/>
    <s v="BE000177761"/>
    <d v="2019-12-10T00:00:00"/>
    <s v="EN LINEA"/>
    <n v="2609011"/>
    <s v="HUATABAMPITO"/>
    <n v="4"/>
    <s v="DICIEMBRE"/>
    <x v="5"/>
    <d v="2019-12-05T00:00:00"/>
    <d v="2019-12-07T00:00:00"/>
    <n v="2"/>
    <n v="3"/>
    <n v="12"/>
    <s v="LITORAL"/>
    <s v="NO"/>
    <n v="126096024033"/>
    <d v="2018-06-19T00:00:00"/>
    <d v="2020-06-19T00:00:00"/>
    <s v="ALMEJA"/>
    <s v="0251421H"/>
    <x v="1"/>
    <n v="800"/>
    <n v="800"/>
    <n v="5"/>
    <n v="4000"/>
    <s v="PACIFICO"/>
  </r>
  <r>
    <m/>
    <m/>
    <n v="2603001"/>
    <s v="GOLFO DE SANTA CLARA"/>
    <n v="2603003548"/>
    <x v="0"/>
    <s v="SONORA"/>
    <n v="2603"/>
    <x v="0"/>
    <s v="MENORES"/>
    <s v="BE000318143"/>
    <d v="2020-12-10T00:00:00"/>
    <s v="EN LINEA"/>
    <n v="2603005"/>
    <s v="ZONA DE AMORTIGUAMIENTO (GOLFO SANTA CLARA)"/>
    <n v="1"/>
    <s v="DICIEMBRE"/>
    <x v="6"/>
    <d v="2020-12-10T00:00:00"/>
    <d v="2020-12-10T00:00:00"/>
    <n v="0"/>
    <n v="1"/>
    <m/>
    <s v="LITORAL"/>
    <s v="NO"/>
    <s v="126039024018-8"/>
    <d v="2020-10-26T00:00:00"/>
    <d v="2025-10-26T00:00:00"/>
    <s v="ALMEJA"/>
    <s v="0251421H"/>
    <x v="1"/>
    <n v="3000"/>
    <n v="3000"/>
    <n v="7"/>
    <n v="21000"/>
    <s v="PACIFICO"/>
  </r>
  <r>
    <m/>
    <m/>
    <n v="2603001"/>
    <s v="GOLFO DE SANTA CLARA"/>
    <n v="2603003530"/>
    <x v="6"/>
    <s v="SONORA"/>
    <n v="2603"/>
    <x v="0"/>
    <s v="MENORES"/>
    <s v="BE000318063"/>
    <d v="2020-12-10T00:00:00"/>
    <s v="EN LINEA"/>
    <n v="2603005"/>
    <s v="ZONA DE AMORTIGUAMIENTO (GOLFO SANTA CLARA)"/>
    <n v="1"/>
    <s v="DICIEMBRE"/>
    <x v="6"/>
    <d v="2020-12-09T00:00:00"/>
    <d v="2020-12-10T00:00:00"/>
    <n v="1"/>
    <n v="2"/>
    <m/>
    <s v="LITORAL"/>
    <s v="NO"/>
    <s v="126039024018-7"/>
    <d v="2020-09-25T00:00:00"/>
    <d v="2025-09-25T00:00:00"/>
    <s v="ALMEJA"/>
    <s v="0251421H"/>
    <x v="1"/>
    <n v="2000"/>
    <n v="2000"/>
    <n v="7"/>
    <n v="14000"/>
    <s v="PACIFICO"/>
  </r>
  <r>
    <m/>
    <m/>
    <n v="2607002"/>
    <s v="BAHIA SAN JORGE"/>
    <n v="2607000201"/>
    <x v="7"/>
    <s v="SONORA"/>
    <n v="2607"/>
    <x v="1"/>
    <s v="MENORES"/>
    <s v="B0828355"/>
    <d v="2010-01-11T00:00:00"/>
    <s v="OFICINA"/>
    <n v="2607002"/>
    <s v="SAN JORGE"/>
    <n v="1"/>
    <s v="ENERO"/>
    <x v="17"/>
    <d v="2010-01-10T00:00:00"/>
    <d v="2010-01-11T00:00:00"/>
    <n v="1"/>
    <n v="2"/>
    <n v="2"/>
    <s v="BAHIA"/>
    <s v="NO"/>
    <s v="CADGOPA0202004"/>
    <d v="2005-09-14T00:00:00"/>
    <d v="2015-09-13T00:00:00"/>
    <s v="ALMEJA"/>
    <s v="0251421H"/>
    <x v="1"/>
    <n v="3874"/>
    <n v="3874"/>
    <n v="30"/>
    <n v="116220"/>
    <s v="PACIFICO"/>
  </r>
  <r>
    <m/>
    <m/>
    <n v="2603001"/>
    <s v="GOLFO DE SANTA CLARA"/>
    <n v="2603001039"/>
    <x v="8"/>
    <s v="SONORA"/>
    <n v="2603"/>
    <x v="0"/>
    <s v="MENORES"/>
    <s v="BA366397"/>
    <d v="2013-01-11T00:00:00"/>
    <s v="OFICINA"/>
    <n v="2603005"/>
    <s v="ZONA DE AMORTIGUAMIENTO (GOLFO SANTA CLARA)"/>
    <n v="2"/>
    <s v="ENERO"/>
    <x v="0"/>
    <d v="2013-01-08T00:00:00"/>
    <d v="2013-01-10T00:00:00"/>
    <n v="2"/>
    <n v="3"/>
    <m/>
    <s v="LITORAL"/>
    <s v="NO"/>
    <s v="126039024018-10"/>
    <d v="2012-08-08T00:00:00"/>
    <d v="2013-10-24T00:00:00"/>
    <s v="ALMEJA"/>
    <s v="0250522H"/>
    <x v="0"/>
    <n v="200"/>
    <n v="0"/>
    <n v="6"/>
    <n v="1200"/>
    <s v="PACIFICO"/>
  </r>
  <r>
    <m/>
    <m/>
    <n v="2603001"/>
    <s v="GOLFO DE SANTA CLARA"/>
    <n v="2603001039"/>
    <x v="8"/>
    <s v="SONORA"/>
    <n v="2603"/>
    <x v="0"/>
    <s v="MENORES"/>
    <s v="BA366397"/>
    <d v="2013-01-11T00:00:00"/>
    <s v="OFICINA"/>
    <n v="2603005"/>
    <s v="ZONA DE AMORTIGUAMIENTO (GOLFO SANTA CLARA)"/>
    <n v="2"/>
    <s v="ENERO"/>
    <x v="0"/>
    <d v="2013-01-08T00:00:00"/>
    <d v="2013-01-10T00:00:00"/>
    <n v="2"/>
    <n v="3"/>
    <m/>
    <s v="LITORAL"/>
    <s v="NO"/>
    <s v="126039024018-9"/>
    <d v="2012-08-08T00:00:00"/>
    <d v="2013-10-24T00:00:00"/>
    <s v="ALMEJA"/>
    <s v="0250522H"/>
    <x v="0"/>
    <n v="200"/>
    <n v="0"/>
    <n v="6"/>
    <n v="1200"/>
    <s v="PACIFICO"/>
  </r>
  <r>
    <m/>
    <m/>
    <n v="2603001"/>
    <s v="GOLFO DE SANTA CLARA"/>
    <n v="2603003530"/>
    <x v="6"/>
    <s v="SONORA"/>
    <n v="2603"/>
    <x v="0"/>
    <s v="MENORES"/>
    <s v="BA1117311"/>
    <d v="2018-01-11T00:00:00"/>
    <s v="OFICINA"/>
    <n v="2603005"/>
    <s v="ZONA DE AMORTIGUAMIENTO (GOLFO SANTA CLARA)"/>
    <n v="1"/>
    <s v="ENERO"/>
    <x v="3"/>
    <d v="2018-01-10T00:00:00"/>
    <d v="2018-01-11T00:00:00"/>
    <n v="1"/>
    <n v="2"/>
    <m/>
    <s v="LITORAL"/>
    <s v="NO"/>
    <s v="126039024018-7"/>
    <d v="2015-06-12T00:00:00"/>
    <d v="2020-06-12T00:00:00"/>
    <s v="ALMEJA"/>
    <s v="0250522H"/>
    <x v="0"/>
    <n v="500"/>
    <n v="0"/>
    <n v="6"/>
    <n v="3000"/>
    <s v="PACIFICO"/>
  </r>
  <r>
    <m/>
    <m/>
    <n v="2603001"/>
    <s v="GOLFO DE SANTA CLARA"/>
    <n v="2603000585"/>
    <x v="3"/>
    <s v="SONORA"/>
    <n v="2603"/>
    <x v="0"/>
    <s v="MENORES"/>
    <s v="BA1346489"/>
    <d v="2020-01-11T00:00:00"/>
    <s v="OFICINA"/>
    <n v="2603005"/>
    <s v="ZONA DE AMORTIGUAMIENTO (GOLFO SANTA CLARA)"/>
    <n v="2"/>
    <s v="ENERO"/>
    <x v="6"/>
    <d v="2020-01-09T00:00:00"/>
    <d v="2020-01-11T00:00:00"/>
    <n v="2"/>
    <n v="2"/>
    <m/>
    <s v="LITORAL"/>
    <s v="NO"/>
    <s v="1260390241-1"/>
    <d v="2016-01-01T00:00:00"/>
    <d v="2020-09-01T00:00:00"/>
    <s v="ALMEJA"/>
    <s v="0250522H"/>
    <x v="0"/>
    <n v="1500"/>
    <n v="0"/>
    <n v="7"/>
    <n v="10500"/>
    <s v="PACIFICO"/>
  </r>
  <r>
    <m/>
    <m/>
    <n v="2603001"/>
    <s v="GOLFO DE SANTA CLARA"/>
    <n v="2603000585"/>
    <x v="3"/>
    <s v="SONORA"/>
    <n v="2603"/>
    <x v="0"/>
    <s v="MENORES"/>
    <s v="BA1346489"/>
    <d v="2020-01-11T00:00:00"/>
    <s v="OFICINA"/>
    <n v="2603005"/>
    <s v="ZONA DE AMORTIGUAMIENTO (GOLFO SANTA CLARA)"/>
    <n v="2"/>
    <s v="ENERO"/>
    <x v="6"/>
    <d v="2020-01-09T00:00:00"/>
    <d v="2020-01-11T00:00:00"/>
    <n v="2"/>
    <n v="2"/>
    <m/>
    <s v="LITORAL"/>
    <s v="NO"/>
    <s v="1260390241-2"/>
    <d v="2016-01-01T00:00:00"/>
    <d v="2020-09-01T00:00:00"/>
    <s v="ALMEJA"/>
    <s v="0250522H"/>
    <x v="0"/>
    <n v="1000"/>
    <n v="0"/>
    <n v="7"/>
    <n v="7000"/>
    <s v="PACIFICO"/>
  </r>
  <r>
    <m/>
    <m/>
    <n v="2602003"/>
    <s v="PAREDONCITO"/>
    <n v="2602009405"/>
    <x v="26"/>
    <s v="SONORA"/>
    <n v="2602"/>
    <x v="4"/>
    <s v="MENORES"/>
    <s v="BA419789"/>
    <d v="2015-02-11T00:00:00"/>
    <s v="OFICINA"/>
    <n v="2602014"/>
    <s v="SIARIC A BAHIA DE LOBOS"/>
    <n v="6"/>
    <s v="FEBRERO"/>
    <x v="8"/>
    <d v="2015-02-09T00:00:00"/>
    <d v="2015-02-11T00:00:00"/>
    <n v="2"/>
    <n v="3"/>
    <n v="18"/>
    <s v="BAHIA"/>
    <s v="NO"/>
    <n v="126021024010"/>
    <d v="2014-08-22T00:00:00"/>
    <d v="2015-08-22T00:00:00"/>
    <s v="ALMEJA"/>
    <s v="0251421H"/>
    <x v="1"/>
    <n v="3000"/>
    <n v="3000"/>
    <n v="3"/>
    <n v="9000"/>
    <s v="PACIFICO"/>
  </r>
  <r>
    <m/>
    <m/>
    <n v="2603001"/>
    <s v="GOLFO DE SANTA CLARA"/>
    <n v="2603003530"/>
    <x v="6"/>
    <s v="SONORA"/>
    <n v="2603"/>
    <x v="0"/>
    <s v="MENORES"/>
    <s v="BA724422"/>
    <d v="2016-02-11T00:00:00"/>
    <s v="OFICINA"/>
    <n v="2603005"/>
    <s v="ZONA DE AMORTIGUAMIENTO (GOLFO SANTA CLARA)"/>
    <n v="1"/>
    <s v="FEBRERO"/>
    <x v="2"/>
    <d v="2016-02-08T00:00:00"/>
    <d v="2016-02-11T00:00:00"/>
    <n v="3"/>
    <n v="3"/>
    <m/>
    <s v="LITORAL"/>
    <s v="NO"/>
    <s v="126039024018-7"/>
    <d v="2015-06-12T00:00:00"/>
    <d v="2020-06-12T00:00:00"/>
    <s v="ALMEJA"/>
    <s v="0250522H"/>
    <x v="0"/>
    <n v="10000"/>
    <n v="0"/>
    <n v="5"/>
    <n v="50000"/>
    <s v="PACIFICO"/>
  </r>
  <r>
    <m/>
    <m/>
    <n v="2603001"/>
    <s v="GOLFO DE SANTA CLARA"/>
    <n v="2603003530"/>
    <x v="6"/>
    <s v="SONORA"/>
    <n v="2603"/>
    <x v="0"/>
    <s v="MENORES"/>
    <s v="BA1317578"/>
    <d v="2019-02-11T00:00:00"/>
    <s v="OFICINA"/>
    <n v="2603005"/>
    <s v="ZONA DE AMORTIGUAMIENTO (GOLFO SANTA CLARA)"/>
    <n v="1"/>
    <s v="FEBRERO"/>
    <x v="5"/>
    <d v="2019-02-11T00:00:00"/>
    <d v="2019-02-11T00:00:00"/>
    <n v="0"/>
    <n v="1"/>
    <m/>
    <s v="LITORAL"/>
    <s v="NO"/>
    <s v="126039024018-7"/>
    <d v="2015-06-12T00:00:00"/>
    <d v="2020-06-12T00:00:00"/>
    <s v="ALMEJA"/>
    <s v="0250522H"/>
    <x v="0"/>
    <n v="6000"/>
    <n v="0"/>
    <n v="6.5"/>
    <n v="39000"/>
    <s v="PACIFICO"/>
  </r>
  <r>
    <m/>
    <m/>
    <n v="2612001"/>
    <s v="PUERTO LIBERTAD"/>
    <n v="2611002433"/>
    <x v="12"/>
    <s v="SONORA"/>
    <n v="2612"/>
    <x v="3"/>
    <s v="MENORES"/>
    <s v="BA1345309"/>
    <d v="2019-02-11T00:00:00"/>
    <s v="OFICINA"/>
    <n v="2612001"/>
    <s v="PUERTO LIBERTAD"/>
    <n v="3"/>
    <s v="FEBRERO"/>
    <x v="5"/>
    <d v="2019-02-09T00:00:00"/>
    <d v="2019-02-11T00:00:00"/>
    <n v="2"/>
    <n v="3"/>
    <n v="9"/>
    <s v="LITORAL"/>
    <s v="NO"/>
    <n v="126112024040"/>
    <d v="2017-10-13T00:00:00"/>
    <d v="2019-10-13T00:00:00"/>
    <s v="ALMEJA"/>
    <s v="0251421H"/>
    <x v="1"/>
    <n v="145"/>
    <n v="145"/>
    <n v="40"/>
    <n v="5800"/>
    <s v="PACIFICO"/>
  </r>
  <r>
    <m/>
    <m/>
    <n v="2603001"/>
    <s v="GOLFO DE SANTA CLARA"/>
    <n v="2603000809"/>
    <x v="35"/>
    <s v="SONORA"/>
    <n v="2603"/>
    <x v="0"/>
    <s v="MENORES"/>
    <s v="BA1317581"/>
    <d v="2019-02-11T00:00:00"/>
    <s v="OFICINA"/>
    <n v="2603005"/>
    <s v="ZONA DE AMORTIGUAMIENTO (GOLFO SANTA CLARA)"/>
    <n v="1"/>
    <s v="FEBRERO"/>
    <x v="5"/>
    <d v="2019-02-10T00:00:00"/>
    <d v="2019-02-11T00:00:00"/>
    <n v="1"/>
    <n v="1"/>
    <m/>
    <s v="LITORAL"/>
    <s v="NO"/>
    <s v="126039024010-4"/>
    <d v="2015-06-12T00:00:00"/>
    <d v="2020-06-12T00:00:00"/>
    <s v="ALMEJA"/>
    <s v="0250522H"/>
    <x v="0"/>
    <n v="5000"/>
    <n v="0"/>
    <n v="6"/>
    <n v="30000"/>
    <s v="PACIFICO"/>
  </r>
  <r>
    <m/>
    <m/>
    <n v="2609006"/>
    <s v="BAHIA YAVAROS"/>
    <n v="2609001215"/>
    <x v="5"/>
    <s v="SONORA"/>
    <n v="2609"/>
    <x v="2"/>
    <s v="MENORES"/>
    <s v="BE000199164"/>
    <d v="2020-02-11T00:00:00"/>
    <s v="EN LINEA"/>
    <n v="2609006"/>
    <s v="BAHIA YAVAROS"/>
    <n v="4"/>
    <s v="FEBRERO"/>
    <x v="6"/>
    <d v="2020-02-10T00:00:00"/>
    <d v="2020-02-11T00:00:00"/>
    <n v="1"/>
    <n v="2"/>
    <n v="8"/>
    <s v="LITORAL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703039"/>
    <s v="LAGUNA LAS FLORES Y GOLFO DE MEXICO"/>
    <n v="2603000296"/>
    <x v="40"/>
    <s v="SONORA"/>
    <n v="2603"/>
    <x v="0"/>
    <s v="MENORES"/>
    <s v="YH299820"/>
    <d v="2001-03-11T00:00:00"/>
    <s v="OFICINA"/>
    <n v="1300019"/>
    <s v="ALLENDE"/>
    <n v="1"/>
    <s v="MARZO"/>
    <x v="4"/>
    <d v="2354-12-27T00:00:00"/>
    <d v="2354-12-27T00:00:00"/>
    <n v="0"/>
    <n v="1"/>
    <m/>
    <s v="NO DISPONIBLE"/>
    <s v="NO"/>
    <s v="N/D"/>
    <d v="3054-01-19T00:00:00"/>
    <d v="3054-01-19T00:00:00"/>
    <s v="ALMEJA"/>
    <s v="0251421H"/>
    <x v="1"/>
    <n v="400"/>
    <n v="400"/>
    <n v="6"/>
    <n v="2400"/>
    <s v="PACIFICO"/>
  </r>
  <r>
    <m/>
    <m/>
    <n v="9999999"/>
    <s v="SITIO EMB DESEM GENERICO"/>
    <n v="2609001173"/>
    <x v="25"/>
    <s v="SONORA"/>
    <n v="2609"/>
    <x v="2"/>
    <s v="MENORES"/>
    <s v="YH074644"/>
    <d v="2004-03-11T00:00:00"/>
    <s v="OFICINA"/>
    <n v="9999999"/>
    <s v="NO DISPONIBLE"/>
    <n v="0"/>
    <s v="NOVIEMBRE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025H"/>
    <x v="3"/>
    <n v="400"/>
    <n v="3600"/>
    <n v="15"/>
    <n v="6000"/>
    <s v="PACIFICO"/>
  </r>
  <r>
    <m/>
    <m/>
    <n v="2603001"/>
    <s v="GOLFO DE SANTA CLARA"/>
    <n v="2603000114"/>
    <x v="9"/>
    <s v="SONORA"/>
    <n v="2603"/>
    <x v="0"/>
    <s v="MENORES"/>
    <s v="BY215214"/>
    <d v="2005-03-11T00:00:00"/>
    <s v="OFICINA"/>
    <n v="2603007"/>
    <s v="FRENTE AL TORNILLAL"/>
    <n v="1"/>
    <s v="MARZO"/>
    <x v="15"/>
    <d v="2005-03-10T00:00:00"/>
    <d v="2005-03-11T00:00:00"/>
    <n v="1"/>
    <n v="1"/>
    <m/>
    <s v="NO DISPONIBLE"/>
    <s v="NO"/>
    <n v="1260390240"/>
    <d v="2009-07-27T00:00:00"/>
    <d v="2009-07-27T00:00:00"/>
    <s v="ALMEJA"/>
    <s v="0251421H"/>
    <x v="1"/>
    <n v="500"/>
    <n v="500"/>
    <n v="5"/>
    <n v="2500"/>
    <s v="PACIFICO"/>
  </r>
  <r>
    <m/>
    <m/>
    <n v="2607014"/>
    <s v="REC PORTUARIO"/>
    <n v="2607004229"/>
    <x v="22"/>
    <s v="SONORA"/>
    <n v="2607"/>
    <x v="1"/>
    <s v="MENORES"/>
    <s v="B0976521"/>
    <d v="2010-03-11T00:00:00"/>
    <s v="OFICINA"/>
    <n v="2005009"/>
    <s v="FRENTE A LA PLAYA DEL ARCO"/>
    <n v="3"/>
    <s v="MARZO"/>
    <x v="17"/>
    <d v="2010-03-09T00:00:00"/>
    <d v="2010-03-10T00:00:00"/>
    <n v="1"/>
    <n v="2"/>
    <n v="6"/>
    <s v="LITORAL"/>
    <s v="NO"/>
    <n v="124922112094328"/>
    <d v="2009-12-28T00:00:00"/>
    <d v="2010-12-29T00:00:00"/>
    <s v="ALMEJA"/>
    <s v="0251421H"/>
    <x v="1"/>
    <n v="1568"/>
    <n v="1568"/>
    <n v="36"/>
    <n v="56448"/>
    <s v="PACIFICO"/>
  </r>
  <r>
    <m/>
    <m/>
    <n v="2607014"/>
    <s v="REC PORTUARIO"/>
    <n v="2607003999"/>
    <x v="38"/>
    <s v="SONORA"/>
    <n v="2607"/>
    <x v="1"/>
    <s v="MENORES"/>
    <s v="B0976582"/>
    <d v="2010-03-11T00:00:00"/>
    <s v="OFICINA"/>
    <n v="301048"/>
    <s v="LA PINTA"/>
    <n v="1"/>
    <s v="MARZO"/>
    <x v="17"/>
    <d v="2010-03-09T00:00:00"/>
    <d v="2010-03-10T00:00:00"/>
    <n v="1"/>
    <n v="2"/>
    <n v="2"/>
    <s v="LITORAL"/>
    <s v="NO"/>
    <n v="124932112094329"/>
    <d v="2009-12-28T00:00:00"/>
    <d v="2010-12-29T00:00:00"/>
    <s v="ALMEJA"/>
    <s v="0251421H"/>
    <x v="1"/>
    <n v="3164"/>
    <n v="3164"/>
    <n v="36"/>
    <n v="113904"/>
    <s v="PACIFICO"/>
  </r>
  <r>
    <m/>
    <m/>
    <n v="2607014"/>
    <s v="REC PORTUARIO"/>
    <n v="2607603582"/>
    <x v="13"/>
    <s v="SONORA"/>
    <n v="2607"/>
    <x v="1"/>
    <s v="MENORES"/>
    <s v="BA358462"/>
    <d v="2013-03-11T00:00:00"/>
    <s v="OFICINA"/>
    <n v="2607005"/>
    <s v="BAHIA ADAIR"/>
    <n v="0"/>
    <s v="MARZO"/>
    <x v="0"/>
    <d v="2013-03-09T00:00:00"/>
    <d v="2013-03-11T00:00:00"/>
    <n v="2"/>
    <n v="3"/>
    <n v="1"/>
    <s v="BAHIA"/>
    <s v="NO"/>
    <n v="126070025037"/>
    <d v="2011-08-15T00:00:00"/>
    <d v="2013-08-14T00:00:00"/>
    <s v="ALMEJA"/>
    <s v="0251421H"/>
    <x v="1"/>
    <n v="3500"/>
    <n v="3500"/>
    <n v="4"/>
    <n v="14000"/>
    <s v="PACIFICO"/>
  </r>
  <r>
    <m/>
    <m/>
    <n v="2603001"/>
    <s v="GOLFO DE SANTA CLARA"/>
    <n v="2603003548"/>
    <x v="0"/>
    <s v="SONORA"/>
    <n v="2603"/>
    <x v="0"/>
    <s v="MENORES"/>
    <s v="BA1317609"/>
    <d v="2019-03-11T00:00:00"/>
    <s v="OFICINA"/>
    <n v="2603005"/>
    <s v="ZONA DE AMORTIGUAMIENTO (GOLFO SANTA CLARA)"/>
    <n v="2"/>
    <s v="MARZO"/>
    <x v="5"/>
    <d v="2019-03-10T00:00:00"/>
    <d v="2019-03-11T00:00:00"/>
    <n v="1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9006"/>
    <s v="BAHIA YAVAROS"/>
    <n v="2609001215"/>
    <x v="5"/>
    <s v="SONORA"/>
    <n v="2609"/>
    <x v="2"/>
    <s v="MENORES"/>
    <s v="BE000209346"/>
    <d v="2020-03-11T00:00:00"/>
    <s v="EN LINEA"/>
    <n v="2609006"/>
    <s v="BAHIA YAVAROS"/>
    <n v="3"/>
    <s v="MARZO"/>
    <x v="6"/>
    <d v="2020-03-09T00:00:00"/>
    <d v="2020-03-11T00:00:00"/>
    <n v="2"/>
    <n v="3"/>
    <n v="9"/>
    <s v="LITORAL"/>
    <s v="NO"/>
    <n v="126096024033"/>
    <d v="2018-06-19T00:00:00"/>
    <d v="2020-06-19T00:00:00"/>
    <s v="ALMEJA"/>
    <s v="0251421H"/>
    <x v="1"/>
    <n v="800"/>
    <n v="800"/>
    <n v="5"/>
    <n v="4000"/>
    <s v="PACIFICO"/>
  </r>
  <r>
    <m/>
    <m/>
    <n v="2607014"/>
    <s v="REC PORTUARIO"/>
    <n v="2607002348"/>
    <x v="16"/>
    <s v="SONORA"/>
    <n v="2607"/>
    <x v="1"/>
    <s v="MENORES"/>
    <s v="B0451578"/>
    <d v="2008-04-11T00:00:00"/>
    <s v="OFICINA"/>
    <n v="2607006"/>
    <s v="LAS CUEVITAS"/>
    <n v="1"/>
    <s v="ABRIL"/>
    <x v="10"/>
    <d v="2008-04-09T00:00:00"/>
    <d v="2008-04-11T00:00:00"/>
    <n v="2"/>
    <n v="3"/>
    <n v="3"/>
    <s v="NO DISPONIBLE"/>
    <s v="NO"/>
    <m/>
    <d v="2007-06-20T00:00:00"/>
    <d v="2007-06-20T00:00:00"/>
    <s v="ALMEJA"/>
    <s v="0251421H"/>
    <x v="1"/>
    <n v="1000"/>
    <n v="1000"/>
    <n v="6"/>
    <n v="6000"/>
    <s v="PACIFICO"/>
  </r>
  <r>
    <m/>
    <m/>
    <n v="2603001"/>
    <s v="GOLFO DE SANTA CLARA"/>
    <n v="2603003548"/>
    <x v="0"/>
    <s v="SONORA"/>
    <n v="2603"/>
    <x v="0"/>
    <s v="MENORES"/>
    <s v="BA1345532"/>
    <d v="2019-04-11T00:00:00"/>
    <s v="OFICINA"/>
    <n v="2603005"/>
    <s v="ZONA DE AMORTIGUAMIENTO (GOLFO SANTA CLARA)"/>
    <n v="1"/>
    <s v="ABRIL"/>
    <x v="5"/>
    <d v="2019-04-11T00:00:00"/>
    <d v="2019-04-11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04020"/>
    <s v="LOS BAÃ‘OS"/>
    <n v="2602000966"/>
    <x v="29"/>
    <s v="SONORA"/>
    <n v="2602"/>
    <x v="4"/>
    <s v="MENORES"/>
    <s v="BY216073"/>
    <d v="2005-05-11T00:00:00"/>
    <s v="OFICINA"/>
    <n v="9999999"/>
    <s v="NO DISPONIBLE"/>
    <n v="0"/>
    <s v="MAYO"/>
    <x v="15"/>
    <d v="2005-05-09T00:00:00"/>
    <d v="2005-05-11T00:00:00"/>
    <n v="2"/>
    <n v="1"/>
    <m/>
    <s v="NO DISPONIBLE"/>
    <s v="NO"/>
    <n v="1260210240"/>
    <d v="2009-07-27T00:00:00"/>
    <d v="2009-07-27T00:00:00"/>
    <s v="ALMEJA"/>
    <s v="0250522H"/>
    <x v="0"/>
    <n v="8110"/>
    <n v="0"/>
    <n v="2"/>
    <n v="16220"/>
    <s v="PACIFICO"/>
  </r>
  <r>
    <m/>
    <m/>
    <n v="2607002"/>
    <s v="BAHIA SAN JORGE"/>
    <n v="2607000201"/>
    <x v="7"/>
    <s v="SONORA"/>
    <n v="2607"/>
    <x v="1"/>
    <s v="MENORES"/>
    <s v="B0708666"/>
    <d v="2009-05-11T00:00:00"/>
    <s v="OFICINA"/>
    <n v="2607002"/>
    <s v="SAN JORGE"/>
    <n v="1"/>
    <s v="MAYO"/>
    <x v="7"/>
    <d v="2009-05-11T00:00:00"/>
    <d v="2009-05-11T00:00:00"/>
    <n v="0"/>
    <n v="1"/>
    <n v="1"/>
    <s v="NO DISPONIBLE"/>
    <s v="NO"/>
    <m/>
    <d v="2009-04-10T00:00:00"/>
    <d v="2009-04-10T00:00:00"/>
    <s v="ALMEJA"/>
    <s v="0251421H"/>
    <x v="1"/>
    <n v="3270"/>
    <n v="3270"/>
    <n v="30"/>
    <n v="98100"/>
    <s v="PACIFICO"/>
  </r>
  <r>
    <m/>
    <m/>
    <n v="2607014"/>
    <s v="REC PORTUARIO"/>
    <n v="2607002348"/>
    <x v="16"/>
    <s v="SONORA"/>
    <n v="2607"/>
    <x v="1"/>
    <s v="MENORES"/>
    <s v="B0708608"/>
    <d v="2009-05-11T00:00:00"/>
    <s v="OFICINA"/>
    <n v="2607015"/>
    <s v="JAGUEY"/>
    <n v="1"/>
    <s v="MAYO"/>
    <x v="7"/>
    <d v="2009-05-08T00:00:00"/>
    <d v="2009-05-11T00:00:00"/>
    <n v="3"/>
    <n v="3"/>
    <n v="3"/>
    <s v="NO DISPONIBLE"/>
    <s v="NO"/>
    <m/>
    <d v="2009-04-10T00:00:00"/>
    <d v="2009-04-10T00:00:00"/>
    <s v="ALMEJA"/>
    <s v="0251421H"/>
    <x v="1"/>
    <n v="600"/>
    <n v="600"/>
    <n v="6"/>
    <n v="3600"/>
    <s v="PACIFICO"/>
  </r>
  <r>
    <m/>
    <m/>
    <n v="2603001"/>
    <s v="GOLFO DE SANTA CLARA"/>
    <n v="2603003548"/>
    <x v="0"/>
    <s v="SONORA"/>
    <n v="2603"/>
    <x v="0"/>
    <s v="MENORES"/>
    <s v="BA1205356"/>
    <d v="2018-05-11T00:00:00"/>
    <s v="OFICINA"/>
    <n v="2603005"/>
    <s v="ZONA DE AMORTIGUAMIENTO (GOLFO SANTA CLARA)"/>
    <n v="1"/>
    <s v="MAYO"/>
    <x v="3"/>
    <d v="2018-05-11T00:00:00"/>
    <d v="2018-05-11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703039"/>
    <s v="LAGUNA LAS FLORES Y GOLFO DE MEXICO"/>
    <n v="9999999999"/>
    <x v="4"/>
    <s v="SONORA"/>
    <n v="2607"/>
    <x v="1"/>
    <s v="MENORES"/>
    <s v="YH226634"/>
    <d v="2000-06-11T00:00:00"/>
    <s v="OFICINA"/>
    <n v="1300019"/>
    <s v="ALLENDE"/>
    <n v="1"/>
    <s v="JUNIO"/>
    <x v="14"/>
    <d v="2365-07-10T00:00:00"/>
    <d v="2365-07-10T00:00:00"/>
    <n v="0"/>
    <n v="1"/>
    <n v="1"/>
    <s v="NO DISPONIBLE"/>
    <s v="NO"/>
    <s v="N/D"/>
    <d v="3070-03-24T00:00:00"/>
    <d v="3070-03-24T00:00:00"/>
    <s v="ALMEJA"/>
    <s v="0251421H"/>
    <x v="1"/>
    <n v="17000"/>
    <n v="17000"/>
    <n v="7"/>
    <n v="119000"/>
    <s v="PACIFICO"/>
  </r>
  <r>
    <m/>
    <m/>
    <n v="2703039"/>
    <s v="LAGUNA LAS FLORES Y GOLFO DE MEXICO"/>
    <n v="9999999999"/>
    <x v="4"/>
    <s v="SONORA"/>
    <n v="2609"/>
    <x v="2"/>
    <s v="MENORES"/>
    <s v="YH174623"/>
    <d v="2000-06-11T00:00:00"/>
    <s v="OFICINA"/>
    <n v="1300019"/>
    <s v="ALLENDE"/>
    <n v="1"/>
    <s v="JUNIO"/>
    <x v="14"/>
    <d v="2368-02-14T00:00:00"/>
    <d v="2368-02-14T00:00:00"/>
    <n v="0"/>
    <n v="1"/>
    <n v="1"/>
    <s v="NO DISPONIBLE"/>
    <s v="NO"/>
    <s v="N/D"/>
    <d v="3074-07-25T00:00:00"/>
    <d v="3074-07-25T00:00:00"/>
    <s v="ALMEJA"/>
    <s v="0251421H"/>
    <x v="1"/>
    <n v="10000"/>
    <n v="10000"/>
    <n v="2"/>
    <n v="20000"/>
    <s v="PACIFICO"/>
  </r>
  <r>
    <m/>
    <m/>
    <n v="2703039"/>
    <s v="LAGUNA LAS FLORES Y GOLFO DE MEXICO"/>
    <n v="2603000296"/>
    <x v="40"/>
    <s v="SONORA"/>
    <n v="2603"/>
    <x v="0"/>
    <s v="MENORES"/>
    <s v="YH299829"/>
    <d v="2001-06-11T00:00:00"/>
    <s v="OFICINA"/>
    <n v="1300019"/>
    <s v="ALLENDE"/>
    <n v="1"/>
    <s v="JUNIO"/>
    <x v="4"/>
    <d v="2355-04-01T00:00:00"/>
    <d v="2355-04-01T00:00:00"/>
    <n v="0"/>
    <n v="1"/>
    <m/>
    <s v="NO DISPONIBLE"/>
    <s v="NO"/>
    <s v="N/D"/>
    <d v="3054-06-27T00:00:00"/>
    <d v="3054-06-27T00:00:00"/>
    <s v="ALMEJA"/>
    <s v="0251421H"/>
    <x v="1"/>
    <n v="200"/>
    <n v="200"/>
    <n v="6"/>
    <n v="1200"/>
    <s v="PACIFICO"/>
  </r>
  <r>
    <m/>
    <m/>
    <n v="2603001"/>
    <s v="GOLFO DE SANTA CLARA"/>
    <n v="2603003530"/>
    <x v="6"/>
    <s v="SONORA"/>
    <n v="2603"/>
    <x v="0"/>
    <s v="MENORES"/>
    <s v="BA1205853"/>
    <d v="2018-06-11T00:00:00"/>
    <s v="OFICINA"/>
    <n v="2603005"/>
    <s v="ZONA DE AMORTIGUAMIENTO (GOLFO SANTA CLARA)"/>
    <n v="1"/>
    <s v="JUNIO"/>
    <x v="3"/>
    <d v="2018-06-10T00:00:00"/>
    <d v="2018-06-11T00:00:00"/>
    <n v="1"/>
    <n v="2"/>
    <m/>
    <s v="LITORAL"/>
    <s v="NO"/>
    <n v="1260390240187"/>
    <d v="2018-06-12T00:00:00"/>
    <d v="2018-06-12T00:00:00"/>
    <s v="ALMEJA"/>
    <s v="0250522H"/>
    <x v="0"/>
    <n v="2000"/>
    <n v="0"/>
    <n v="7"/>
    <n v="14000"/>
    <s v="PACIFICO"/>
  </r>
  <r>
    <m/>
    <m/>
    <n v="2603001"/>
    <s v="GOLFO DE SANTA CLARA"/>
    <n v="2603003548"/>
    <x v="0"/>
    <s v="SONORA"/>
    <n v="2603"/>
    <x v="0"/>
    <s v="MENORES"/>
    <s v="BA1205834"/>
    <d v="2018-06-11T00:00:00"/>
    <s v="OFICINA"/>
    <n v="2603005"/>
    <s v="ZONA DE AMORTIGUAMIENTO (GOLFO SANTA CLARA)"/>
    <n v="1"/>
    <s v="JUNIO"/>
    <x v="3"/>
    <d v="2018-06-11T00:00:00"/>
    <d v="2018-06-11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12001"/>
    <s v="PUERTO LIBERTAD"/>
    <n v="2611002433"/>
    <x v="12"/>
    <s v="SONORA"/>
    <n v="2612"/>
    <x v="3"/>
    <s v="MENORES"/>
    <s v="BE000114073"/>
    <d v="2019-06-11T00:00:00"/>
    <s v="EN LINEA"/>
    <n v="2612001"/>
    <s v="PUERTO LIBERTAD"/>
    <n v="3"/>
    <s v="JUNIO"/>
    <x v="5"/>
    <d v="2019-06-08T00:00:00"/>
    <d v="2019-06-10T00:00:00"/>
    <n v="2"/>
    <n v="3"/>
    <n v="9"/>
    <s v="LITORAL"/>
    <s v="NO"/>
    <n v="126112024040"/>
    <d v="2017-10-13T00:00:00"/>
    <d v="2019-10-13T00:00:00"/>
    <s v="ALMEJA"/>
    <s v="0251421H"/>
    <x v="1"/>
    <n v="68"/>
    <n v="68"/>
    <n v="40"/>
    <n v="2720"/>
    <s v="PACIFICO"/>
  </r>
  <r>
    <m/>
    <m/>
    <s v="NULL"/>
    <s v="NULL"/>
    <n v="2607002348"/>
    <x v="16"/>
    <s v="SONORA"/>
    <n v="2607"/>
    <x v="1"/>
    <s v="COSECHA"/>
    <s v="C0174371"/>
    <d v="2019-06-11T00:00:00"/>
    <s v="OFICINA"/>
    <s v="NULL"/>
    <s v="NULL"/>
    <n v="0"/>
    <s v="JUNIO"/>
    <x v="5"/>
    <d v="2019-06-11T00:00:00"/>
    <d v="2019-06-11T00:00:00"/>
    <n v="0"/>
    <n v="0"/>
    <m/>
    <s v="NULL"/>
    <s v="NULL"/>
    <n v="126013024006"/>
    <d v="2018-07-23T00:00:00"/>
    <d v="2018-07-23T00:00:00"/>
    <s v="ALMEJA"/>
    <s v="0251439H"/>
    <x v="2"/>
    <n v="2500"/>
    <n v="2500"/>
    <n v="10"/>
    <n v="25000"/>
    <s v="PACIFICO"/>
  </r>
  <r>
    <m/>
    <m/>
    <n v="2607001"/>
    <s v="PEÃ‘ASCO"/>
    <n v="2607603988"/>
    <x v="39"/>
    <s v="SONORA"/>
    <n v="2607"/>
    <x v="1"/>
    <s v="MENORES"/>
    <s v="BE000239830"/>
    <d v="2020-06-11T00:00:00"/>
    <s v="EN LINEA"/>
    <n v="2607002"/>
    <s v="SAN JORGE"/>
    <n v="1"/>
    <s v="JUNIO"/>
    <x v="6"/>
    <d v="2020-06-09T00:00:00"/>
    <d v="2020-06-11T00:00:00"/>
    <n v="2"/>
    <n v="3"/>
    <n v="3"/>
    <s v="BAHIA"/>
    <s v="NO"/>
    <n v="126070024038"/>
    <d v="2019-07-31T00:00:00"/>
    <d v="2022-07-31T00:00:00"/>
    <s v="ALMEJA"/>
    <s v="0251421H"/>
    <x v="1"/>
    <n v="200"/>
    <n v="200"/>
    <n v="30"/>
    <n v="6000"/>
    <s v="PACIFICO"/>
  </r>
  <r>
    <m/>
    <m/>
    <n v="2607001"/>
    <s v="PEÃ‘ASCO"/>
    <n v="2607000201"/>
    <x v="7"/>
    <s v="SONORA"/>
    <n v="2607"/>
    <x v="1"/>
    <s v="MENORES"/>
    <s v="B0451737"/>
    <d v="2008-07-11T00:00:00"/>
    <s v="OFICINA"/>
    <n v="2607002"/>
    <s v="SAN JORGE"/>
    <n v="1"/>
    <s v="JULIO"/>
    <x v="10"/>
    <d v="2008-07-10T00:00:00"/>
    <d v="2008-07-11T00:00:00"/>
    <n v="1"/>
    <n v="1"/>
    <n v="1"/>
    <s v="NO DISPONIBLE"/>
    <s v="NO"/>
    <n v="202004"/>
    <d v="2007-06-20T00:00:00"/>
    <d v="2007-06-20T00:00:00"/>
    <s v="ALMEJA"/>
    <s v="0251421H"/>
    <x v="1"/>
    <n v="5440"/>
    <n v="5440"/>
    <n v="24"/>
    <n v="130560"/>
    <s v="PACIFICO"/>
  </r>
  <r>
    <m/>
    <m/>
    <n v="2604009"/>
    <s v="BAHIA DE LOBOS"/>
    <n v="2602001444"/>
    <x v="20"/>
    <s v="SONORA"/>
    <n v="2602"/>
    <x v="4"/>
    <s v="MENORES"/>
    <s v="B0231031"/>
    <d v="2012-07-11T00:00:00"/>
    <s v="OFICINA"/>
    <n v="2602014"/>
    <s v="SIARIC A BAHIA DE LOBOS"/>
    <n v="0"/>
    <s v="JULIO"/>
    <x v="13"/>
    <d v="2012-07-09T00:00:00"/>
    <d v="2012-07-11T00:00:00"/>
    <n v="2"/>
    <n v="3"/>
    <n v="1"/>
    <s v="BAHIA"/>
    <s v="NO"/>
    <n v="126021024020"/>
    <d v="2012-03-24T00:00:00"/>
    <d v="2014-03-23T00:00:00"/>
    <s v="ALMEJA"/>
    <s v="0251421H"/>
    <x v="1"/>
    <n v="15500"/>
    <n v="15500"/>
    <n v="2"/>
    <n v="31000"/>
    <s v="PACIFICO"/>
  </r>
  <r>
    <m/>
    <m/>
    <n v="2602014"/>
    <s v="PAREDON COLORADO"/>
    <n v="2602001444"/>
    <x v="20"/>
    <s v="SONORA"/>
    <n v="2602"/>
    <x v="4"/>
    <s v="MENORES"/>
    <s v="B0358088"/>
    <d v="2013-07-11T00:00:00"/>
    <s v="OFICINA"/>
    <n v="2602014"/>
    <s v="SIARIC A BAHIA DE LOBOS"/>
    <n v="10"/>
    <s v="JULIO"/>
    <x v="0"/>
    <d v="2013-07-09T00:00:00"/>
    <d v="2013-07-11T00:00:00"/>
    <n v="2"/>
    <n v="3"/>
    <n v="30"/>
    <s v="BAHIA"/>
    <s v="NO"/>
    <n v="126021024020"/>
    <d v="2012-03-24T00:00:00"/>
    <d v="2014-03-23T00:00:00"/>
    <s v="ALMEJA"/>
    <s v="0251421H"/>
    <x v="1"/>
    <n v="25000"/>
    <n v="25000"/>
    <n v="2"/>
    <n v="50000"/>
    <s v="PACIFICO"/>
  </r>
  <r>
    <m/>
    <m/>
    <n v="2607011"/>
    <s v="LA PINTA"/>
    <n v="2607602949"/>
    <x v="2"/>
    <s v="SONORA"/>
    <n v="2607"/>
    <x v="1"/>
    <s v="MENORES"/>
    <s v="BE000004475"/>
    <d v="2016-07-11T00:00:00"/>
    <s v="EN LINEA"/>
    <n v="2607017"/>
    <s v="LA PINTA"/>
    <n v="1"/>
    <s v="JULIO"/>
    <x v="2"/>
    <d v="2016-07-09T00:00:00"/>
    <d v="2016-07-11T00:00:00"/>
    <n v="2"/>
    <n v="3"/>
    <n v="3"/>
    <s v="BAHIA"/>
    <s v="NO"/>
    <s v="PPF/DGOPA-002/2015"/>
    <d v="2015-01-13T00:00:00"/>
    <d v="2017-01-19T00:00:00"/>
    <s v="ALMEJA"/>
    <s v="0251421H"/>
    <x v="1"/>
    <n v="600"/>
    <n v="600"/>
    <n v="13"/>
    <n v="7800"/>
    <s v="PACIFICO"/>
  </r>
  <r>
    <m/>
    <m/>
    <n v="2603001"/>
    <s v="GOLFO DE SANTA CLARA"/>
    <n v="2603000585"/>
    <x v="3"/>
    <s v="SONORA"/>
    <n v="2603"/>
    <x v="0"/>
    <s v="MENORES"/>
    <s v="BA1094714"/>
    <d v="2017-07-11T00:00:00"/>
    <s v="OFICINA"/>
    <n v="2603005"/>
    <s v="ZONA DE AMORTIGUAMIENTO (GOLFO SANTA CLARA)"/>
    <n v="2"/>
    <s v="JULIO"/>
    <x v="11"/>
    <d v="2017-07-11T00:00:00"/>
    <d v="2017-07-11T00:00:00"/>
    <n v="0"/>
    <n v="1"/>
    <m/>
    <s v="LITORAL"/>
    <s v="NO"/>
    <s v="126039024010-2"/>
    <d v="2016-09-01T00:00:00"/>
    <d v="2020-09-01T00:00:00"/>
    <s v="ALMEJA"/>
    <s v="0250522H"/>
    <x v="0"/>
    <n v="1500"/>
    <n v="0"/>
    <n v="6.5"/>
    <n v="9750"/>
    <s v="PACIFICO"/>
  </r>
  <r>
    <m/>
    <m/>
    <n v="2603001"/>
    <s v="GOLFO DE SANTA CLARA"/>
    <n v="2603000585"/>
    <x v="3"/>
    <s v="SONORA"/>
    <n v="2603"/>
    <x v="0"/>
    <s v="MENORES"/>
    <s v="BA1094714"/>
    <d v="2017-07-11T00:00:00"/>
    <s v="OFICINA"/>
    <n v="2603005"/>
    <s v="ZONA DE AMORTIGUAMIENTO (GOLFO SANTA CLARA)"/>
    <n v="2"/>
    <s v="JULIO"/>
    <x v="11"/>
    <d v="2017-07-11T00:00:00"/>
    <d v="2017-07-11T00:00:00"/>
    <n v="0"/>
    <n v="1"/>
    <m/>
    <s v="LITORAL"/>
    <s v="NO"/>
    <s v="126039024010-1"/>
    <d v="2016-09-01T00:00:00"/>
    <d v="2020-09-01T00:00:00"/>
    <s v="ALMEJA"/>
    <s v="0250522H"/>
    <x v="0"/>
    <n v="1500"/>
    <n v="0"/>
    <n v="6.5"/>
    <n v="9750"/>
    <s v="PACIFICO"/>
  </r>
  <r>
    <m/>
    <m/>
    <n v="2603001"/>
    <s v="GOLFO DE SANTA CLARA"/>
    <n v="2603003548"/>
    <x v="0"/>
    <s v="SONORA"/>
    <n v="2603"/>
    <x v="0"/>
    <s v="MENORES"/>
    <s v="BA1316134"/>
    <d v="2018-07-11T00:00:00"/>
    <s v="OFICINA"/>
    <n v="2603005"/>
    <s v="ZONA DE AMORTIGUAMIENTO (GOLFO SANTA CLARA)"/>
    <n v="1"/>
    <s v="JULIO"/>
    <x v="3"/>
    <d v="2018-07-11T00:00:00"/>
    <d v="2018-07-11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7"/>
    <n v="10500"/>
    <s v="PACIFICO"/>
  </r>
  <r>
    <m/>
    <m/>
    <n v="2603001"/>
    <s v="GOLFO DE SANTA CLARA"/>
    <n v="2603003548"/>
    <x v="0"/>
    <s v="SONORA"/>
    <n v="2603"/>
    <x v="0"/>
    <s v="MENORES"/>
    <s v="BA1346964"/>
    <d v="2019-07-11T00:00:00"/>
    <s v="OFICINA"/>
    <n v="2603001"/>
    <s v="GOLFO DE SANTA CLARA"/>
    <n v="1"/>
    <s v="JULIO"/>
    <x v="5"/>
    <d v="2019-07-11T00:00:00"/>
    <d v="2019-07-11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12001"/>
    <s v="PUERTO LIBERTAD"/>
    <n v="2611002433"/>
    <x v="12"/>
    <s v="SONORA"/>
    <n v="2612"/>
    <x v="3"/>
    <s v="MENORES"/>
    <s v="BE000121095"/>
    <d v="2019-07-11T00:00:00"/>
    <s v="EN LINEA"/>
    <n v="2612001"/>
    <s v="PUERTO LIBERTAD"/>
    <n v="3"/>
    <s v="JULIO"/>
    <x v="5"/>
    <d v="2019-07-10T00:00:00"/>
    <d v="2019-07-11T00:00:00"/>
    <n v="1"/>
    <n v="2"/>
    <n v="6"/>
    <s v="LITORAL"/>
    <s v="NO"/>
    <n v="126112024040"/>
    <d v="2017-10-13T00:00:00"/>
    <d v="2019-10-13T00:00:00"/>
    <s v="ALMEJA"/>
    <s v="0251421H"/>
    <x v="1"/>
    <n v="23"/>
    <n v="23"/>
    <n v="40"/>
    <n v="920"/>
    <s v="PACIFICO"/>
  </r>
  <r>
    <m/>
    <m/>
    <n v="2607002"/>
    <s v="BAHIA SAN JORGE"/>
    <n v="2607000201"/>
    <x v="7"/>
    <s v="SONORA"/>
    <n v="2607"/>
    <x v="1"/>
    <s v="MENORES"/>
    <s v="B0707487"/>
    <d v="2008-08-11T00:00:00"/>
    <s v="OFICINA"/>
    <n v="308074"/>
    <s v="ESTERO SAN JORGE"/>
    <n v="1"/>
    <s v="AGOSTO"/>
    <x v="10"/>
    <d v="2008-08-11T00:00:00"/>
    <d v="2008-08-11T00:00:00"/>
    <n v="0"/>
    <n v="1"/>
    <n v="1"/>
    <s v="NO DISPONIBLE"/>
    <s v="NO"/>
    <m/>
    <d v="2007-06-20T00:00:00"/>
    <d v="2007-06-20T00:00:00"/>
    <s v="ALMEJA"/>
    <s v="0251421H"/>
    <x v="1"/>
    <n v="3486"/>
    <n v="3486"/>
    <n v="24"/>
    <n v="83664"/>
    <s v="PACIFICO"/>
  </r>
  <r>
    <m/>
    <m/>
    <n v="2607014"/>
    <s v="REC PORTUARIO"/>
    <n v="2607004005"/>
    <x v="21"/>
    <s v="SONORA"/>
    <n v="2607"/>
    <x v="1"/>
    <s v="MENORES"/>
    <s v="BA1317331"/>
    <d v="2018-08-11T00:00:00"/>
    <s v="OFICINA"/>
    <n v="2607001"/>
    <s v="PEÃ³ASCO"/>
    <n v="4"/>
    <s v="AGOSTO"/>
    <x v="3"/>
    <d v="2018-08-08T00:00:00"/>
    <d v="2018-08-10T00:00:00"/>
    <n v="2"/>
    <n v="3"/>
    <n v="12"/>
    <s v="LITORAL"/>
    <s v="NO"/>
    <n v="126070024043"/>
    <d v="2017-05-08T00:00:00"/>
    <d v="2019-05-08T00:00:00"/>
    <s v="ALMEJA"/>
    <s v="0251421H"/>
    <x v="1"/>
    <n v="750"/>
    <n v="750"/>
    <n v="15"/>
    <n v="1125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7871"/>
    <d v="2020-08-11T00:00:00"/>
    <s v="EN LINEA"/>
    <s v="NULL"/>
    <s v="NULL"/>
    <n v="0"/>
    <s v="AGOSTO"/>
    <x v="6"/>
    <d v="2020-08-11T00:00:00"/>
    <d v="2020-08-11T00:00:00"/>
    <n v="0"/>
    <n v="0"/>
    <m/>
    <s v="NULL"/>
    <s v="NULL"/>
    <s v="PAF/DGOPA-005/2018"/>
    <d v="2018-01-29T00:00:00"/>
    <d v="2018-01-29T00:00:00"/>
    <s v="ALMEJA"/>
    <s v="0251439H"/>
    <x v="2"/>
    <n v="704"/>
    <n v="704"/>
    <n v="25"/>
    <n v="17600"/>
    <s v="PACIFICO"/>
  </r>
  <r>
    <m/>
    <m/>
    <n v="2603001"/>
    <s v="GOLFO DE SANTA CLARA"/>
    <n v="2603000585"/>
    <x v="3"/>
    <s v="SONORA"/>
    <n v="2603"/>
    <x v="0"/>
    <s v="MENORES"/>
    <s v="BE000261021"/>
    <d v="2020-08-11T00:00:00"/>
    <s v="EN LINEA"/>
    <n v="2603005"/>
    <s v="ZONA DE AMORTIGUAMIENTO (GOLFO SANTA CLARA)"/>
    <n v="1"/>
    <s v="AGOSTO"/>
    <x v="6"/>
    <d v="2020-08-11T00:00:00"/>
    <d v="2020-08-11T00:00:00"/>
    <n v="0"/>
    <n v="1"/>
    <m/>
    <s v="LITORAL"/>
    <s v="NO"/>
    <s v="126039024010-1"/>
    <d v="2016-09-01T00:00:00"/>
    <d v="2020-09-01T00:00:00"/>
    <s v="ALMEJA"/>
    <s v="0251421H"/>
    <x v="1"/>
    <n v="1600"/>
    <n v="1600"/>
    <n v="7.5"/>
    <n v="12000"/>
    <s v="PACIFICO"/>
  </r>
  <r>
    <m/>
    <m/>
    <n v="2703039"/>
    <s v="LAGUNA LAS FLORES Y GOLFO DE MEXICO"/>
    <n v="2603000296"/>
    <x v="40"/>
    <s v="SONORA"/>
    <n v="2603"/>
    <x v="0"/>
    <s v="MENORES"/>
    <s v="YH299845"/>
    <d v="2001-09-11T00:00:00"/>
    <s v="OFICINA"/>
    <n v="1300019"/>
    <s v="ALLENDE"/>
    <n v="1"/>
    <s v="SEPTIEMBRE"/>
    <x v="4"/>
    <d v="2355-08-04T00:00:00"/>
    <d v="2355-08-04T00:00:00"/>
    <n v="0"/>
    <n v="1"/>
    <m/>
    <s v="NO DISPONIBLE"/>
    <s v="NO"/>
    <s v="N/D"/>
    <d v="3054-11-27T00:00:00"/>
    <d v="3054-11-27T00:00:00"/>
    <s v="ALMEJA"/>
    <s v="0251421H"/>
    <x v="1"/>
    <n v="200"/>
    <n v="200"/>
    <n v="6"/>
    <n v="1200"/>
    <s v="PACIFICO"/>
  </r>
  <r>
    <m/>
    <m/>
    <n v="2607002"/>
    <s v="BAHIA SAN JORGE"/>
    <n v="2607000201"/>
    <x v="7"/>
    <s v="SONORA"/>
    <n v="2607"/>
    <x v="1"/>
    <s v="MENORES"/>
    <s v="B0708083"/>
    <d v="2008-09-11T00:00:00"/>
    <s v="OFICINA"/>
    <n v="2607002"/>
    <s v="SAN JORGE"/>
    <n v="1"/>
    <s v="SEPTIEMBRE"/>
    <x v="10"/>
    <d v="2008-09-11T00:00:00"/>
    <d v="2008-09-11T00:00:00"/>
    <n v="0"/>
    <n v="1"/>
    <n v="1"/>
    <s v="NO DISPONIBLE"/>
    <s v="NO"/>
    <n v="202004"/>
    <d v="2007-06-20T00:00:00"/>
    <d v="2007-06-20T00:00:00"/>
    <s v="ALMEJA"/>
    <s v="0251421H"/>
    <x v="1"/>
    <n v="4"/>
    <n v="4"/>
    <n v="24"/>
    <n v="96"/>
    <s v="PACIFICO"/>
  </r>
  <r>
    <m/>
    <m/>
    <n v="2607002"/>
    <s v="BAHIA SAN JORGE"/>
    <n v="2607000201"/>
    <x v="7"/>
    <s v="SONORA"/>
    <n v="2607"/>
    <x v="1"/>
    <s v="MENORES"/>
    <s v="B0827899"/>
    <d v="2009-09-11T00:00:00"/>
    <s v="OFICINA"/>
    <n v="2607002"/>
    <s v="SAN JORGE"/>
    <n v="1"/>
    <s v="SEPTIEMBRE"/>
    <x v="7"/>
    <d v="2009-09-10T00:00:00"/>
    <d v="2009-09-11T00:00:00"/>
    <n v="1"/>
    <n v="2"/>
    <n v="2"/>
    <s v="NO DISPONIBLE"/>
    <s v="NO"/>
    <n v="202004"/>
    <d v="2009-04-10T00:00:00"/>
    <d v="2009-04-10T00:00:00"/>
    <s v="ALMEJA"/>
    <s v="0251421H"/>
    <x v="1"/>
    <n v="4197"/>
    <n v="4197"/>
    <n v="30"/>
    <n v="125910"/>
    <s v="PACIFICO"/>
  </r>
  <r>
    <m/>
    <m/>
    <n v="2607014"/>
    <s v="REC PORTUARIO"/>
    <n v="2607004229"/>
    <x v="22"/>
    <s v="SONORA"/>
    <n v="2607"/>
    <x v="1"/>
    <s v="MENORES"/>
    <s v="BA1118232"/>
    <d v="2017-09-11T00:00:00"/>
    <s v="OFICINA"/>
    <n v="2607017"/>
    <s v="LA PINTA"/>
    <n v="1"/>
    <s v="SEPTIEMBRE"/>
    <x v="11"/>
    <d v="2017-09-09T00:00:00"/>
    <d v="2017-09-10T00:00:00"/>
    <n v="1"/>
    <n v="2"/>
    <n v="2"/>
    <s v="LITORAL"/>
    <s v="NO"/>
    <n v="126070024039"/>
    <d v="2017-02-27T00:00:00"/>
    <d v="2019-02-27T00:00:00"/>
    <s v="ALMEJA"/>
    <s v="0251421H"/>
    <x v="1"/>
    <n v="484"/>
    <n v="484"/>
    <n v="8.5"/>
    <n v="4114"/>
    <s v="PACIFICO"/>
  </r>
  <r>
    <m/>
    <m/>
    <n v="2603001"/>
    <s v="GOLFO DE SANTA CLARA"/>
    <n v="2603003548"/>
    <x v="0"/>
    <s v="SONORA"/>
    <n v="2603"/>
    <x v="0"/>
    <s v="MENORES"/>
    <s v="BA1117229"/>
    <d v="2017-09-11T00:00:00"/>
    <s v="OFICINA"/>
    <n v="2603005"/>
    <s v="ZONA DE AMORTIGUAMIENTO (GOLFO SANTA CLARA)"/>
    <n v="1"/>
    <s v="NOVIEMBRE"/>
    <x v="11"/>
    <d v="2017-09-11T00:00:00"/>
    <d v="2017-09-11T00:00:00"/>
    <n v="0"/>
    <n v="1"/>
    <m/>
    <s v="LITORAL"/>
    <s v="NO"/>
    <s v="126039024018-8"/>
    <d v="2015-10-25T00:00:00"/>
    <d v="2017-10-25T00:00:00"/>
    <s v="ALMEJA"/>
    <s v="0250522H"/>
    <x v="0"/>
    <n v="5000"/>
    <n v="0"/>
    <n v="6"/>
    <n v="30000"/>
    <s v="PACIFICO"/>
  </r>
  <r>
    <m/>
    <m/>
    <n v="2603001"/>
    <s v="GOLFO DE SANTA CLARA"/>
    <n v="2603003530"/>
    <x v="6"/>
    <s v="SONORA"/>
    <n v="2603"/>
    <x v="0"/>
    <s v="MENORES"/>
    <s v="BA1316380"/>
    <d v="2018-09-11T00:00:00"/>
    <s v="OFICINA"/>
    <n v="2603005"/>
    <s v="ZONA DE AMORTIGUAMIENTO (GOLFO SANTA CLARA)"/>
    <n v="1"/>
    <s v="SEPTIEMBRE"/>
    <x v="3"/>
    <d v="2018-09-10T00:00:00"/>
    <d v="2018-09-11T00:00:00"/>
    <n v="1"/>
    <n v="1"/>
    <m/>
    <s v="LITORAL"/>
    <s v="NO"/>
    <s v="126039024018-7"/>
    <d v="2015-06-12T00:00:00"/>
    <d v="2020-06-12T00:00:00"/>
    <s v="ALMEJA"/>
    <s v="0250522H"/>
    <x v="0"/>
    <n v="2000"/>
    <n v="0"/>
    <n v="7"/>
    <n v="14000"/>
    <s v="PACIFICO"/>
  </r>
  <r>
    <m/>
    <m/>
    <n v="2603001"/>
    <s v="GOLFO DE SANTA CLARA"/>
    <n v="2603003530"/>
    <x v="6"/>
    <s v="SONORA"/>
    <n v="2603"/>
    <x v="0"/>
    <s v="MENORES"/>
    <s v="BE000274108"/>
    <d v="2020-09-11T00:00:00"/>
    <s v="EN LINEA"/>
    <n v="2603005"/>
    <s v="ZONA DE AMORTIGUAMIENTO (GOLFO SANTA CLARA)"/>
    <n v="1"/>
    <s v="SEPTIEMBRE"/>
    <x v="6"/>
    <d v="2020-09-10T00:00:00"/>
    <d v="2020-09-11T00:00:00"/>
    <n v="1"/>
    <n v="2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612001"/>
    <s v="PUERTO LIBERTAD"/>
    <n v="2611002433"/>
    <x v="12"/>
    <s v="SONORA"/>
    <n v="2612"/>
    <x v="3"/>
    <s v="MENORES"/>
    <s v="BE000274105"/>
    <d v="2020-09-11T00:00:00"/>
    <s v="EN LINEA"/>
    <n v="2612001"/>
    <s v="PUERTO LIBERTAD"/>
    <n v="4"/>
    <s v="SEPTIEMBRE"/>
    <x v="6"/>
    <d v="2020-09-09T00:00:00"/>
    <d v="2020-09-11T00:00:00"/>
    <n v="2"/>
    <n v="3"/>
    <n v="12"/>
    <s v="LITORAL"/>
    <s v="NO"/>
    <n v="126112024040"/>
    <d v="2020-01-16T00:00:00"/>
    <d v="2024-01-16T00:00:00"/>
    <s v="ALMEJA"/>
    <s v="0251421H"/>
    <x v="1"/>
    <n v="80"/>
    <n v="80"/>
    <n v="50"/>
    <n v="4000"/>
    <s v="PACIFICO"/>
  </r>
  <r>
    <m/>
    <m/>
    <n v="2703039"/>
    <s v="LAGUNA LAS FLORES Y GOLFO DE MEXICO"/>
    <n v="2603000114"/>
    <x v="9"/>
    <s v="SONORA"/>
    <n v="2603"/>
    <x v="0"/>
    <s v="MENORES"/>
    <s v="YH291932"/>
    <d v="2003-10-11T00:00:00"/>
    <s v="OFICINA"/>
    <n v="1300019"/>
    <s v="ALLENDE"/>
    <n v="1"/>
    <s v="NOVIEMBRE"/>
    <x v="19"/>
    <d v="2389-04-08T00:00:00"/>
    <d v="2389-04-08T00:00:00"/>
    <n v="0"/>
    <n v="1"/>
    <m/>
    <s v="NO DISPONIBLE"/>
    <s v="NO"/>
    <s v="N/D"/>
    <d v="3208-06-20T00:00:00"/>
    <d v="3208-06-21T00:00:00"/>
    <s v="ALMEJA"/>
    <s v="0251421H"/>
    <x v="1"/>
    <n v="600"/>
    <n v="600"/>
    <n v="8"/>
    <n v="4800"/>
    <s v="PACIFICO"/>
  </r>
  <r>
    <m/>
    <m/>
    <n v="2603001"/>
    <s v="GOLFO DE SANTA CLARA"/>
    <n v="2603000890"/>
    <x v="15"/>
    <s v="SONORA"/>
    <n v="2603"/>
    <x v="0"/>
    <s v="MENORES"/>
    <s v="B1012837"/>
    <d v="2010-10-11T00:00:00"/>
    <s v="OFICINA"/>
    <n v="2603005"/>
    <s v="ZONA DE AMORTIGUAMIENTO (GOLFO SANTA CLARA)"/>
    <n v="1"/>
    <s v="OCTUBRE"/>
    <x v="17"/>
    <d v="2010-10-09T00:00:00"/>
    <d v="2010-10-11T00:00:00"/>
    <n v="2"/>
    <n v="2"/>
    <m/>
    <s v="LITORAL"/>
    <s v="NO"/>
    <n v="12603925001"/>
    <d v="2010-08-24T00:00:00"/>
    <d v="2012-05-23T00:00:00"/>
    <s v="ALMEJA"/>
    <s v="0250522H"/>
    <x v="0"/>
    <n v="2000"/>
    <n v="0"/>
    <n v="6"/>
    <n v="12000"/>
    <s v="PACIFICO"/>
  </r>
  <r>
    <m/>
    <m/>
    <n v="2607011"/>
    <s v="LA PINTA"/>
    <n v="2607602949"/>
    <x v="2"/>
    <s v="SONORA"/>
    <n v="2607"/>
    <x v="1"/>
    <s v="MENORES"/>
    <s v="BE000008278"/>
    <d v="2016-10-11T00:00:00"/>
    <s v="EN LINEA"/>
    <n v="2607010"/>
    <s v="EL DESEMBOQUE"/>
    <n v="1"/>
    <s v="OCTUBRE"/>
    <x v="2"/>
    <d v="2016-10-08T00:00:00"/>
    <d v="2016-10-11T00:00:00"/>
    <n v="3"/>
    <n v="4"/>
    <n v="4"/>
    <s v="BAHIA"/>
    <s v="NO"/>
    <s v="PPF/DGOPA-002/2015"/>
    <d v="2015-01-13T00:00:00"/>
    <d v="2017-01-19T00:00:00"/>
    <s v="ALMEJA"/>
    <s v="0251421H"/>
    <x v="1"/>
    <n v="1000"/>
    <n v="1000"/>
    <n v="13"/>
    <n v="13000"/>
    <s v="PACIFICO"/>
  </r>
  <r>
    <m/>
    <m/>
    <n v="2603001"/>
    <s v="GOLFO DE SANTA CLARA"/>
    <n v="2603000809"/>
    <x v="35"/>
    <s v="SONORA"/>
    <n v="2603"/>
    <x v="0"/>
    <s v="MENORES"/>
    <s v="BA1316390"/>
    <d v="2018-10-11T00:00:00"/>
    <s v="OFICINA"/>
    <n v="2603005"/>
    <s v="ZONA DE AMORTIGUAMIENTO (GOLFO SANTA CLARA)"/>
    <n v="1"/>
    <s v="OCTUBRE"/>
    <x v="3"/>
    <d v="2018-10-09T00:00:00"/>
    <d v="2018-10-10T00:00:00"/>
    <n v="1"/>
    <n v="2"/>
    <m/>
    <s v="LITORAL"/>
    <s v="NO"/>
    <s v="126039024010-4"/>
    <d v="2015-06-12T00:00:00"/>
    <d v="2020-06-12T00:00:00"/>
    <s v="ALMEJA"/>
    <s v="0250522H"/>
    <x v="0"/>
    <n v="5500"/>
    <n v="0"/>
    <n v="6"/>
    <n v="33000"/>
    <s v="PACIFICO"/>
  </r>
  <r>
    <m/>
    <m/>
    <n v="2607014"/>
    <s v="REC PORTUARIO"/>
    <n v="2607603582"/>
    <x v="13"/>
    <s v="SONORA"/>
    <n v="2607"/>
    <x v="1"/>
    <s v="MENORES"/>
    <n v="1317325"/>
    <d v="2018-10-11T00:00:00"/>
    <s v="OFICINA"/>
    <n v="2607005"/>
    <s v="BAHIA ADAIR"/>
    <n v="1"/>
    <s v="OCTUBRE"/>
    <x v="3"/>
    <d v="2018-10-08T00:00:00"/>
    <d v="2018-10-10T00:00:00"/>
    <n v="2"/>
    <n v="3"/>
    <n v="3"/>
    <s v="LITORAL"/>
    <s v="NO"/>
    <n v="126070025037"/>
    <d v="2017-09-19T00:00:00"/>
    <d v="2019-09-19T00:00:00"/>
    <s v="ALMEJA"/>
    <s v="0251421H"/>
    <x v="1"/>
    <n v="3000"/>
    <n v="3000"/>
    <n v="6"/>
    <n v="18000"/>
    <s v="PACIFICO"/>
  </r>
  <r>
    <m/>
    <m/>
    <n v="2607014"/>
    <s v="REC PORTUARIO"/>
    <n v="2607100654"/>
    <x v="11"/>
    <s v="SONORA"/>
    <n v="2607"/>
    <x v="1"/>
    <s v="MENORES"/>
    <s v="BE000071992"/>
    <d v="2018-10-11T00:00:00"/>
    <s v="EN LINEA"/>
    <n v="2607014"/>
    <s v="LA PINTA"/>
    <n v="4"/>
    <s v="OCTUBRE"/>
    <x v="3"/>
    <d v="2018-10-08T00:00:00"/>
    <d v="2018-10-10T00:00:00"/>
    <n v="2"/>
    <n v="3"/>
    <n v="12"/>
    <s v="LITORAL"/>
    <s v="NO"/>
    <n v="126070024037"/>
    <d v="2017-02-09T00:00:00"/>
    <d v="2019-02-09T00:00:00"/>
    <s v="ALMEJA"/>
    <s v="0251421H"/>
    <x v="1"/>
    <n v="150"/>
    <n v="150"/>
    <n v="20"/>
    <n v="3000"/>
    <s v="PACIFICO"/>
  </r>
  <r>
    <m/>
    <m/>
    <n v="9999999"/>
    <s v="SITIO EMB DESEM GENERICO"/>
    <n v="2607002348"/>
    <x v="16"/>
    <s v="SONORA"/>
    <n v="2607"/>
    <x v="1"/>
    <s v="MENORES"/>
    <s v="YH072511"/>
    <d v="2004-11-11T00:00:00"/>
    <s v="OFICINA"/>
    <n v="9999999"/>
    <s v="NO DISPONIBLE"/>
    <n v="0"/>
    <s v="NOVIEMBRE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2500"/>
    <n v="0"/>
    <n v="6"/>
    <n v="15000"/>
    <s v="PACIFICO"/>
  </r>
  <r>
    <m/>
    <m/>
    <n v="9999999"/>
    <s v="SITIO EMB DESEM GENERICO"/>
    <n v="2607002348"/>
    <x v="16"/>
    <s v="SONORA"/>
    <n v="2607"/>
    <x v="1"/>
    <s v="MENORES"/>
    <s v="BY217824"/>
    <d v="2005-11-11T00:00:00"/>
    <s v="OFICINA"/>
    <n v="2607023"/>
    <s v="CHOLLA"/>
    <n v="1"/>
    <s v="NOVIEMBRE"/>
    <x v="15"/>
    <d v="2005-11-09T00:00:00"/>
    <d v="2005-11-11T00:00:00"/>
    <n v="2"/>
    <n v="1"/>
    <n v="1"/>
    <s v="NO DISPONIBLE"/>
    <s v="NO"/>
    <n v="1260130240"/>
    <d v="2009-07-27T00:00:00"/>
    <d v="2009-07-27T00:00:00"/>
    <s v="ALMEJA"/>
    <s v="0251421H"/>
    <x v="1"/>
    <n v="1000"/>
    <n v="1000"/>
    <n v="6"/>
    <n v="6000"/>
    <s v="PACIFICO"/>
  </r>
  <r>
    <m/>
    <m/>
    <n v="2603001"/>
    <s v="GOLFO DE SANTA CLARA"/>
    <n v="2603000890"/>
    <x v="15"/>
    <s v="SONORA"/>
    <n v="2603"/>
    <x v="0"/>
    <s v="MENORES"/>
    <s v="BA230854"/>
    <d v="2011-11-11T00:00:00"/>
    <s v="OFICINA"/>
    <n v="2603005"/>
    <s v="ZONA DE AMORTIGUAMIENTO (GOLFO SANTA CLARA)"/>
    <n v="4"/>
    <s v="NOVIEMBRE"/>
    <x v="18"/>
    <d v="2011-11-08T00:00:00"/>
    <d v="2011-11-10T00:00:00"/>
    <n v="2"/>
    <n v="3"/>
    <m/>
    <s v="LITORAL"/>
    <s v="NO"/>
    <n v="1260390250001"/>
    <d v="2011-06-27T00:00:00"/>
    <d v="2013-06-26T00:00:00"/>
    <s v="ALMEJA"/>
    <s v="0250522H"/>
    <x v="0"/>
    <n v="2200"/>
    <n v="0"/>
    <n v="8"/>
    <n v="17600"/>
    <s v="PACIFICO"/>
  </r>
  <r>
    <m/>
    <m/>
    <n v="2607015"/>
    <s v="LA CINITA"/>
    <n v="2607002348"/>
    <x v="16"/>
    <s v="SONORA"/>
    <n v="2607"/>
    <x v="1"/>
    <s v="MENORES"/>
    <s v="BA726567"/>
    <d v="2015-11-11T00:00:00"/>
    <s v="OFICINA"/>
    <n v="2607018"/>
    <s v="LA CINITA"/>
    <n v="0"/>
    <s v="NOVIEMBRE"/>
    <x v="8"/>
    <d v="2015-11-08T00:00:00"/>
    <d v="2015-11-10T00:00:00"/>
    <n v="2"/>
    <n v="3"/>
    <n v="1"/>
    <s v="BAHIA"/>
    <s v="NO"/>
    <n v="126013024006"/>
    <d v="2015-11-04T00:00:00"/>
    <d v="2015-11-08T00:00:00"/>
    <s v="ALMEJA"/>
    <s v="0251421H"/>
    <x v="1"/>
    <n v="2000"/>
    <n v="2000"/>
    <n v="10"/>
    <n v="20000"/>
    <s v="PACIFICO"/>
  </r>
  <r>
    <m/>
    <m/>
    <n v="2607014"/>
    <s v="REC PORTUARIO"/>
    <n v="2607603988"/>
    <x v="39"/>
    <s v="SONORA"/>
    <n v="2607"/>
    <x v="1"/>
    <s v="MENORES"/>
    <s v="BE000165812"/>
    <d v="2019-11-11T00:00:00"/>
    <s v="EN LINEA"/>
    <n v="2607017"/>
    <s v="LA PINTA"/>
    <n v="1"/>
    <s v="NOVIEMBRE"/>
    <x v="5"/>
    <d v="2019-11-08T00:00:00"/>
    <d v="2019-11-10T00:00:00"/>
    <n v="2"/>
    <n v="3"/>
    <n v="3"/>
    <s v="LITORAL"/>
    <s v="NO"/>
    <n v="126070024038"/>
    <d v="2019-07-31T00:00:00"/>
    <d v="2022-07-31T00:00:00"/>
    <s v="ALMEJA"/>
    <s v="0251421H"/>
    <x v="1"/>
    <n v="1250"/>
    <n v="1250"/>
    <n v="20"/>
    <n v="25000"/>
    <s v="PACIFICO"/>
  </r>
  <r>
    <m/>
    <m/>
    <n v="2603001"/>
    <s v="GOLFO DE SANTA CLARA"/>
    <n v="2603003530"/>
    <x v="6"/>
    <s v="SONORA"/>
    <n v="2603"/>
    <x v="0"/>
    <s v="MENORES"/>
    <s v="BA1347193"/>
    <d v="2019-11-11T00:00:00"/>
    <s v="OFICINA"/>
    <n v="2603005"/>
    <s v="ZONA DE AMORTIGUAMIENTO (GOLFO SANTA CLARA)"/>
    <n v="1"/>
    <s v="NOVIEMBRE"/>
    <x v="5"/>
    <d v="2019-11-09T00:00:00"/>
    <d v="2019-11-10T00:00:00"/>
    <n v="1"/>
    <n v="2"/>
    <m/>
    <s v="LITORAL"/>
    <s v="NO"/>
    <s v="1260392418-7"/>
    <d v="2015-06-12T00:00:00"/>
    <d v="2020-06-12T00:00:00"/>
    <s v="ALMEJA"/>
    <s v="0250522H"/>
    <x v="0"/>
    <n v="1000"/>
    <n v="0"/>
    <n v="7"/>
    <n v="7000"/>
    <s v="PACIFICO"/>
  </r>
  <r>
    <m/>
    <m/>
    <n v="2612001"/>
    <s v="PUERTO LIBERTAD"/>
    <n v="2611002433"/>
    <x v="12"/>
    <s v="SONORA"/>
    <n v="2612"/>
    <x v="3"/>
    <s v="MENORES"/>
    <s v="BE000303630"/>
    <d v="2020-11-11T00:00:00"/>
    <s v="EN LINEA"/>
    <n v="2612001"/>
    <s v="PUERTO LIBERTAD"/>
    <n v="4"/>
    <s v="NOVIEMBRE"/>
    <x v="6"/>
    <d v="2020-11-09T00:00:00"/>
    <d v="2020-11-11T00:00:00"/>
    <n v="2"/>
    <n v="3"/>
    <n v="12"/>
    <s v="LITORAL"/>
    <s v="NO"/>
    <n v="126112024040"/>
    <d v="2020-01-16T00:00:00"/>
    <d v="2024-01-16T00:00:00"/>
    <s v="ALMEJA"/>
    <s v="0251421H"/>
    <x v="1"/>
    <n v="45"/>
    <n v="45"/>
    <n v="50"/>
    <n v="2250"/>
    <s v="PACIFICO"/>
  </r>
  <r>
    <m/>
    <m/>
    <n v="2603001"/>
    <s v="GOLFO DE SANTA CLARA"/>
    <n v="2603003548"/>
    <x v="0"/>
    <s v="SONORA"/>
    <n v="2603"/>
    <x v="0"/>
    <s v="MENORES"/>
    <s v="BE000303516"/>
    <d v="2020-11-11T00:00:00"/>
    <s v="EN LINEA"/>
    <n v="2603005"/>
    <s v="ZONA DE AMORTIGUAMIENTO (GOLFO SANTA CLARA)"/>
    <n v="1"/>
    <s v="NOVIEMBRE"/>
    <x v="6"/>
    <d v="2020-11-10T00:00:00"/>
    <d v="2020-11-11T00:00:00"/>
    <n v="1"/>
    <n v="2"/>
    <m/>
    <s v="LITORAL"/>
    <s v="NO"/>
    <s v="126039024018-8"/>
    <d v="2020-10-26T00:00:00"/>
    <d v="2025-10-26T00:00:00"/>
    <s v="ALMEJA"/>
    <s v="0251421H"/>
    <x v="1"/>
    <n v="4000"/>
    <n v="4000"/>
    <n v="8"/>
    <n v="32000"/>
    <s v="PACIFICO"/>
  </r>
  <r>
    <m/>
    <m/>
    <n v="2703039"/>
    <s v="LAGUNA LAS FLORES Y GOLFO DE MEXICO"/>
    <n v="2603000296"/>
    <x v="40"/>
    <s v="SONORA"/>
    <n v="2603"/>
    <x v="0"/>
    <s v="MENORES"/>
    <s v="YH299847"/>
    <d v="2001-12-11T00:00:00"/>
    <s v="OFICINA"/>
    <n v="1300019"/>
    <s v="ALLENDE"/>
    <n v="1"/>
    <s v="DICIEMBRE"/>
    <x v="4"/>
    <d v="2355-12-23T00:00:00"/>
    <d v="2355-12-23T00:00:00"/>
    <n v="0"/>
    <n v="1"/>
    <m/>
    <s v="NO DISPONIBLE"/>
    <s v="NO"/>
    <s v="N/D"/>
    <d v="3055-10-20T00:00:00"/>
    <d v="3055-10-20T00:00:00"/>
    <s v="ALMEJA"/>
    <s v="0251421H"/>
    <x v="1"/>
    <n v="1000"/>
    <n v="1000"/>
    <n v="6"/>
    <n v="6000"/>
    <s v="PACIFICO"/>
  </r>
  <r>
    <m/>
    <m/>
    <n v="2603001"/>
    <s v="GOLFO DE SANTA CLARA"/>
    <n v="2603000890"/>
    <x v="15"/>
    <s v="SONORA"/>
    <n v="2603"/>
    <x v="0"/>
    <s v="MENORES"/>
    <s v="BY452786"/>
    <d v="2007-12-11T00:00:00"/>
    <s v="OFICINA"/>
    <n v="2603005"/>
    <s v="ZONA DE AMORTIGUAMIENTO (GOLFO SANTA CLARA)"/>
    <n v="1"/>
    <s v="DICIEMBRE"/>
    <x v="12"/>
    <d v="2007-12-08T00:00:00"/>
    <d v="2007-12-10T00:00:00"/>
    <n v="2"/>
    <n v="3"/>
    <m/>
    <s v="NO DISPONIBLE"/>
    <s v="SÃ"/>
    <n v="12639"/>
    <d v="2007-06-20T00:00:00"/>
    <d v="2007-06-20T00:00:00"/>
    <s v="ALMEJA"/>
    <s v="0251421H"/>
    <x v="1"/>
    <n v="5400"/>
    <n v="5400"/>
    <n v="8"/>
    <n v="43200"/>
    <s v="PACIFICO"/>
  </r>
  <r>
    <m/>
    <m/>
    <n v="2607002"/>
    <s v="BAHIA SAN JORGE"/>
    <n v="2607000201"/>
    <x v="7"/>
    <s v="SONORA"/>
    <n v="2607"/>
    <x v="1"/>
    <s v="MENORES"/>
    <s v="B0828270"/>
    <d v="2009-12-11T00:00:00"/>
    <s v="OFICINA"/>
    <n v="2607002"/>
    <s v="SAN JORGE"/>
    <n v="1"/>
    <s v="DICIEMBRE"/>
    <x v="7"/>
    <d v="2009-12-10T00:00:00"/>
    <d v="2009-12-11T00:00:00"/>
    <n v="1"/>
    <n v="2"/>
    <n v="2"/>
    <s v="NO DISPONIBLE"/>
    <s v="NO"/>
    <n v="202004"/>
    <d v="2009-07-27T00:00:00"/>
    <d v="2009-07-27T00:00:00"/>
    <s v="ALMEJA"/>
    <s v="0251421H"/>
    <x v="1"/>
    <n v="6625"/>
    <n v="6625"/>
    <n v="30"/>
    <n v="198750"/>
    <s v="PACIFICO"/>
  </r>
  <r>
    <m/>
    <m/>
    <n v="2612001"/>
    <s v="PUERTO LIBERTAD"/>
    <n v="2611002433"/>
    <x v="12"/>
    <s v="SONORA"/>
    <n v="2612"/>
    <x v="3"/>
    <s v="MENORES"/>
    <s v="BA1094367"/>
    <d v="2017-12-11T00:00:00"/>
    <s v="OFICINA"/>
    <n v="2612001"/>
    <s v="PUERTO LIBERTAD"/>
    <n v="3"/>
    <s v="DICIEMBRE"/>
    <x v="11"/>
    <d v="2017-12-09T00:00:00"/>
    <d v="2017-12-11T00:00:00"/>
    <n v="2"/>
    <n v="3"/>
    <n v="9"/>
    <s v="LITORAL"/>
    <s v="NO"/>
    <n v="126112024040"/>
    <d v="2017-10-13T00:00:00"/>
    <d v="2019-10-13T00:00:00"/>
    <s v="ALMEJA"/>
    <s v="0251421H"/>
    <x v="1"/>
    <n v="149"/>
    <n v="149"/>
    <n v="45"/>
    <n v="6705"/>
    <s v="PACIFICO"/>
  </r>
  <r>
    <m/>
    <m/>
    <n v="2609006"/>
    <s v="BAHIA YAVAROS"/>
    <n v="2609001215"/>
    <x v="5"/>
    <s v="SONORA"/>
    <n v="2609"/>
    <x v="2"/>
    <s v="MENORES"/>
    <s v="BE000085852"/>
    <d v="2018-12-11T00:00:00"/>
    <s v="EN LINEA"/>
    <n v="2609006"/>
    <s v="BAHIA YAVAROS"/>
    <n v="3"/>
    <s v="DICIEMBRE"/>
    <x v="3"/>
    <d v="2018-12-05T00:00:00"/>
    <d v="2018-12-07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n v="2603001"/>
    <s v="GOLFO DE SANTA CLARA"/>
    <n v="2603007782"/>
    <x v="34"/>
    <s v="SONORA"/>
    <n v="2603"/>
    <x v="0"/>
    <s v="MENORES"/>
    <s v="BA1317533"/>
    <d v="2018-12-11T00:00:00"/>
    <s v="OFICINA"/>
    <n v="2603005"/>
    <s v="ZONA DE AMORTIGUAMIENTO (GOLFO SANTA CLARA)"/>
    <n v="1"/>
    <s v="DICIEMBRE"/>
    <x v="3"/>
    <d v="2018-12-10T00:00:00"/>
    <d v="2018-12-11T00:00:00"/>
    <n v="1"/>
    <n v="2"/>
    <m/>
    <s v="LITORAL"/>
    <s v="NO"/>
    <n v="126039050001"/>
    <d v="2016-08-31T00:00:00"/>
    <d v="2020-08-31T00:00:00"/>
    <s v="ALMEJA"/>
    <s v="0250522H"/>
    <x v="0"/>
    <n v="800"/>
    <n v="0"/>
    <n v="8"/>
    <n v="6400"/>
    <s v="PACIFICO"/>
  </r>
  <r>
    <m/>
    <m/>
    <n v="2603001"/>
    <s v="GOLFO DE SANTA CLARA"/>
    <n v="2603003530"/>
    <x v="6"/>
    <s v="SONORA"/>
    <n v="2603"/>
    <x v="0"/>
    <s v="MENORES"/>
    <s v="BA1346465"/>
    <d v="2019-12-11T00:00:00"/>
    <s v="OFICINA"/>
    <n v="2603005"/>
    <s v="ZONA DE AMORTIGUAMIENTO (GOLFO SANTA CLARA)"/>
    <n v="1"/>
    <s v="DICIEMBRE"/>
    <x v="5"/>
    <d v="2019-12-10T00:00:00"/>
    <d v="2019-12-11T00:00:00"/>
    <n v="1"/>
    <n v="2"/>
    <m/>
    <s v="LITORAL"/>
    <s v="NO"/>
    <s v="126039024018-7"/>
    <d v="2015-06-12T00:00:00"/>
    <d v="2020-06-12T00:00:00"/>
    <s v="ALMEJA"/>
    <s v="0250522H"/>
    <x v="0"/>
    <n v="6000"/>
    <n v="0"/>
    <n v="7"/>
    <n v="42000"/>
    <s v="PACIFICO"/>
  </r>
  <r>
    <m/>
    <m/>
    <n v="2607011"/>
    <s v="LA PINTA"/>
    <n v="2607603988"/>
    <x v="39"/>
    <s v="SONORA"/>
    <n v="2607"/>
    <x v="1"/>
    <s v="MENORES"/>
    <s v="BE000178462"/>
    <d v="2019-12-11T00:00:00"/>
    <s v="EN LINEA"/>
    <n v="2607014"/>
    <s v="LA PINTA"/>
    <n v="1"/>
    <s v="DICIEMBRE"/>
    <x v="5"/>
    <d v="2019-12-09T00:00:00"/>
    <d v="2019-12-11T00:00:00"/>
    <n v="2"/>
    <n v="3"/>
    <n v="3"/>
    <s v="LITORAL"/>
    <s v="NO"/>
    <n v="126070024038"/>
    <d v="2019-07-31T00:00:00"/>
    <d v="2022-07-31T00:00:00"/>
    <s v="ALMEJA"/>
    <s v="0251025H"/>
    <x v="3"/>
    <n v="1000"/>
    <n v="9000"/>
    <n v="20"/>
    <n v="20000"/>
    <s v="PACIFICO"/>
  </r>
  <r>
    <m/>
    <m/>
    <n v="2607014"/>
    <s v="REC PORTUARIO"/>
    <n v="2607604275"/>
    <x v="14"/>
    <s v="SONORA"/>
    <n v="2607"/>
    <x v="1"/>
    <s v="MENORES"/>
    <s v="BE000318709"/>
    <d v="2020-12-11T00:00:00"/>
    <s v="EN LINEA"/>
    <n v="2607001"/>
    <s v="PEÃ³ASCO"/>
    <n v="1"/>
    <s v="DICIEMBRE"/>
    <x v="6"/>
    <d v="2020-12-08T00:00:00"/>
    <d v="2020-12-10T00:00:00"/>
    <n v="2"/>
    <n v="3"/>
    <n v="3"/>
    <s v="LITORAL"/>
    <s v="NO"/>
    <n v="126070024042"/>
    <d v="2019-10-21T00:00:00"/>
    <d v="2022-10-21T00:00:00"/>
    <s v="ALMEJA"/>
    <s v="0251421H"/>
    <x v="1"/>
    <n v="100"/>
    <n v="100"/>
    <n v="25"/>
    <n v="2500"/>
    <s v="PACIFICO"/>
  </r>
  <r>
    <m/>
    <m/>
    <n v="2603001"/>
    <s v="GOLFO DE SANTA CLARA"/>
    <n v="2603003548"/>
    <x v="0"/>
    <s v="SONORA"/>
    <n v="2603"/>
    <x v="0"/>
    <s v="MENORES"/>
    <s v="BE000318757"/>
    <d v="2020-12-11T00:00:00"/>
    <s v="EN LINEA"/>
    <n v="2603005"/>
    <s v="ZONA DE AMORTIGUAMIENTO (GOLFO SANTA CLARA)"/>
    <n v="1"/>
    <s v="DICIEMBRE"/>
    <x v="6"/>
    <d v="2020-12-10T00:00:00"/>
    <d v="2020-12-11T00:00:00"/>
    <n v="1"/>
    <n v="2"/>
    <m/>
    <s v="LITORAL"/>
    <s v="NO"/>
    <s v="126039024018-8"/>
    <d v="2020-10-26T00:00:00"/>
    <d v="2025-10-26T00:00:00"/>
    <s v="ALMEJA"/>
    <s v="0251421H"/>
    <x v="1"/>
    <n v="1000"/>
    <n v="1000"/>
    <n v="7"/>
    <n v="7000"/>
    <s v="PACIFICO"/>
  </r>
  <r>
    <m/>
    <m/>
    <n v="2603001"/>
    <s v="GOLFO DE SANTA CLARA"/>
    <n v="2603003548"/>
    <x v="0"/>
    <s v="SONORA"/>
    <n v="2603"/>
    <x v="0"/>
    <s v="MENORES"/>
    <s v="BE000318752"/>
    <d v="2020-12-11T00:00:00"/>
    <s v="EN LINEA"/>
    <n v="2603005"/>
    <s v="ZONA DE AMORTIGUAMIENTO (GOLFO SANTA CLARA)"/>
    <n v="1"/>
    <s v="DICIEMBRE"/>
    <x v="6"/>
    <d v="2020-12-10T00:00:00"/>
    <d v="2020-12-11T00:00:00"/>
    <n v="1"/>
    <n v="2"/>
    <m/>
    <s v="LITORAL"/>
    <s v="NO"/>
    <s v="126039024018-8"/>
    <d v="2020-10-26T00:00:00"/>
    <d v="2025-10-26T00:00:00"/>
    <s v="ALMEJA"/>
    <s v="0251421H"/>
    <x v="1"/>
    <n v="4000"/>
    <n v="4000"/>
    <n v="7"/>
    <n v="28000"/>
    <s v="PACIFICO"/>
  </r>
  <r>
    <m/>
    <m/>
    <n v="2607002"/>
    <s v="BAHIA SAN JORGE"/>
    <n v="2607000201"/>
    <x v="7"/>
    <s v="SONORA"/>
    <n v="2607"/>
    <x v="1"/>
    <s v="MENORES"/>
    <s v="B0708380"/>
    <d v="2009-01-12T00:00:00"/>
    <s v="OFICINA"/>
    <n v="2607002"/>
    <s v="SAN JORGE"/>
    <n v="1"/>
    <s v="ENERO"/>
    <x v="7"/>
    <d v="2009-01-12T00:00:00"/>
    <d v="2009-01-12T00:00:00"/>
    <n v="0"/>
    <n v="1"/>
    <n v="1"/>
    <s v="NO DISPONIBLE"/>
    <s v="NO"/>
    <m/>
    <d v="2009-04-10T00:00:00"/>
    <d v="2009-04-10T00:00:00"/>
    <s v="ALMEJA"/>
    <s v="0251421H"/>
    <x v="1"/>
    <n v="4048"/>
    <n v="4048"/>
    <n v="29"/>
    <n v="117392"/>
    <s v="PACIFICO"/>
  </r>
  <r>
    <m/>
    <m/>
    <n v="2607014"/>
    <s v="REC PORTUARIO"/>
    <n v="2607002348"/>
    <x v="16"/>
    <s v="SONORA"/>
    <n v="2607"/>
    <x v="1"/>
    <s v="MENORES"/>
    <s v="B0708374"/>
    <d v="2009-01-12T00:00:00"/>
    <s v="OFICINA"/>
    <n v="2607015"/>
    <s v="JAGUEY"/>
    <n v="1"/>
    <s v="ENERO"/>
    <x v="7"/>
    <d v="2009-01-09T00:00:00"/>
    <d v="2009-01-12T00:00:00"/>
    <n v="3"/>
    <n v="3"/>
    <n v="3"/>
    <s v="NO DISPONIBLE"/>
    <s v="NO"/>
    <m/>
    <d v="2009-04-10T00:00:00"/>
    <d v="2009-04-10T00:00:00"/>
    <s v="ALMEJA"/>
    <s v="0251421H"/>
    <x v="1"/>
    <n v="450"/>
    <n v="450"/>
    <n v="6"/>
    <n v="2700"/>
    <s v="PACIFICO"/>
  </r>
  <r>
    <m/>
    <m/>
    <n v="2607014"/>
    <s v="REC PORTUARIO"/>
    <n v="2607004005"/>
    <x v="21"/>
    <s v="SONORA"/>
    <n v="2607"/>
    <x v="1"/>
    <s v="MENORES"/>
    <s v="B0229902"/>
    <d v="2012-01-12T00:00:00"/>
    <s v="OFICINA"/>
    <n v="2607008"/>
    <s v="LA CHOYA"/>
    <n v="2"/>
    <s v="ENERO"/>
    <x v="13"/>
    <d v="2012-01-10T00:00:00"/>
    <d v="2012-01-12T00:00:00"/>
    <n v="2"/>
    <n v="3"/>
    <n v="6"/>
    <s v="LITORAL"/>
    <s v="NO"/>
    <s v="dgopa027281404111016"/>
    <d v="2011-04-20T00:00:00"/>
    <d v="2012-04-19T00:00:00"/>
    <s v="ALMEJA"/>
    <s v="0251421H"/>
    <x v="1"/>
    <n v="118"/>
    <n v="118"/>
    <n v="5"/>
    <n v="590"/>
    <s v="PACIFICO"/>
  </r>
  <r>
    <m/>
    <m/>
    <n v="2609006"/>
    <s v="BAHIA YAVAROS"/>
    <n v="2609001215"/>
    <x v="5"/>
    <s v="SONORA"/>
    <n v="2609"/>
    <x v="2"/>
    <s v="MENORES"/>
    <s v="BE000090557"/>
    <d v="2019-01-12T00:00:00"/>
    <s v="EN LINEA"/>
    <n v="2609006"/>
    <s v="BAHIA YAVAROS"/>
    <n v="3"/>
    <s v="ENERO"/>
    <x v="5"/>
    <d v="2019-01-09T00:00:00"/>
    <d v="2019-01-11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n v="2603001"/>
    <s v="GOLFO DE SANTA CLARA"/>
    <n v="2603000304"/>
    <x v="19"/>
    <s v="SONORA"/>
    <n v="2603"/>
    <x v="0"/>
    <s v="MENORES"/>
    <s v="BA1317548"/>
    <d v="2019-01-12T00:00:00"/>
    <s v="OFICINA"/>
    <n v="2603005"/>
    <s v="ZONA DE AMORTIGUAMIENTO (GOLFO SANTA CLARA)"/>
    <n v="1"/>
    <s v="ENERO"/>
    <x v="5"/>
    <d v="2019-01-10T00:00:00"/>
    <d v="2019-01-11T00:00:00"/>
    <n v="1"/>
    <n v="2"/>
    <m/>
    <s v="LITORAL"/>
    <s v="NO"/>
    <s v="126039024018-12"/>
    <d v="2018-10-06T00:00:00"/>
    <d v="2020-10-06T00:00:00"/>
    <s v="ALMEJA"/>
    <s v="0250522H"/>
    <x v="0"/>
    <n v="8000"/>
    <n v="0"/>
    <n v="6"/>
    <n v="48000"/>
    <s v="PACIFICO"/>
  </r>
  <r>
    <m/>
    <m/>
    <n v="2607002"/>
    <s v="BAHIA SAN JORGE"/>
    <n v="2607002348"/>
    <x v="16"/>
    <s v="SONORA"/>
    <n v="2607"/>
    <x v="1"/>
    <s v="MENORES"/>
    <s v="B0828276"/>
    <d v="2010-02-12T00:00:00"/>
    <s v="OFICINA"/>
    <n v="202007"/>
    <s v="LA RINCONADA (BAHIA DEL ROSARIO)"/>
    <n v="1"/>
    <s v="FEBRERO"/>
    <x v="17"/>
    <d v="2010-02-10T00:00:00"/>
    <d v="2010-02-12T00:00:00"/>
    <n v="2"/>
    <n v="3"/>
    <n v="3"/>
    <s v="BAHIA"/>
    <s v="NO"/>
    <n v="126013024006"/>
    <d v="2008-02-06T00:00:00"/>
    <d v="2011-02-06T00:00:00"/>
    <s v="ALMEJA"/>
    <s v="0251421H"/>
    <x v="1"/>
    <n v="550"/>
    <n v="550"/>
    <n v="6"/>
    <n v="3300"/>
    <s v="PACIFICO"/>
  </r>
  <r>
    <m/>
    <m/>
    <n v="2602014"/>
    <s v="PAREDON COLORADO"/>
    <n v="2602001444"/>
    <x v="20"/>
    <s v="SONORA"/>
    <n v="2602"/>
    <x v="4"/>
    <s v="MENORES"/>
    <s v="B0357926"/>
    <d v="2013-02-12T00:00:00"/>
    <s v="OFICINA"/>
    <n v="2602002"/>
    <s v="BAHIA TOBARI"/>
    <n v="10"/>
    <s v="FEBRERO"/>
    <x v="0"/>
    <d v="2013-02-10T00:00:00"/>
    <d v="2013-02-12T00:00:00"/>
    <n v="2"/>
    <n v="3"/>
    <n v="30"/>
    <s v="BAHIA"/>
    <s v="NO"/>
    <n v="126021024020"/>
    <d v="2012-03-24T00:00:00"/>
    <d v="2014-03-23T00:00:00"/>
    <s v="ALMEJA"/>
    <s v="0251421H"/>
    <x v="1"/>
    <n v="26000"/>
    <n v="26000"/>
    <n v="2"/>
    <n v="52000"/>
    <s v="PACIFICO"/>
  </r>
  <r>
    <m/>
    <m/>
    <n v="2603001"/>
    <s v="GOLFO DE SANTA CLARA"/>
    <n v="2603003530"/>
    <x v="6"/>
    <s v="SONORA"/>
    <n v="2603"/>
    <x v="0"/>
    <s v="MENORES"/>
    <s v="BA1117334"/>
    <d v="2018-02-12T00:00:00"/>
    <s v="OFICINA"/>
    <n v="2603005"/>
    <s v="ZONA DE AMORTIGUAMIENTO (GOLFO SANTA CLARA)"/>
    <n v="1"/>
    <s v="FEBRERO"/>
    <x v="3"/>
    <d v="2018-02-12T00:00:00"/>
    <d v="2018-02-12T00:00:00"/>
    <n v="0"/>
    <n v="1"/>
    <m/>
    <s v="LITORAL"/>
    <s v="NO"/>
    <s v="126039024018-7"/>
    <d v="2015-06-12T00:00:00"/>
    <d v="2020-06-12T00:00:00"/>
    <s v="ALMEJA"/>
    <s v="0250522H"/>
    <x v="0"/>
    <n v="1000"/>
    <n v="0"/>
    <n v="6"/>
    <n v="6000"/>
    <s v="PACIFICO"/>
  </r>
  <r>
    <m/>
    <m/>
    <n v="2603001"/>
    <s v="GOLFO DE SANTA CLARA"/>
    <n v="2603000304"/>
    <x v="19"/>
    <s v="SONORA"/>
    <n v="2603"/>
    <x v="0"/>
    <s v="MENORES"/>
    <s v="BA1117326"/>
    <d v="2018-02-12T00:00:00"/>
    <s v="OFICINA"/>
    <n v="2603005"/>
    <s v="ZONA DE AMORTIGUAMIENTO (GOLFO SANTA CLARA)"/>
    <n v="1"/>
    <s v="FEBRERO"/>
    <x v="3"/>
    <d v="2018-02-10T00:00:00"/>
    <d v="2018-02-11T00:00:00"/>
    <n v="1"/>
    <n v="2"/>
    <m/>
    <s v="LITORAL"/>
    <s v="NO"/>
    <s v="126039024018-12"/>
    <d v="2016-10-06T00:00:00"/>
    <d v="2018-10-06T00:00:00"/>
    <s v="ALMEJA"/>
    <s v="0250522H"/>
    <x v="0"/>
    <n v="4000"/>
    <n v="0"/>
    <n v="6.5"/>
    <n v="26000"/>
    <s v="PACIFICO"/>
  </r>
  <r>
    <m/>
    <m/>
    <n v="2607014"/>
    <s v="REC PORTUARIO"/>
    <n v="2607604275"/>
    <x v="14"/>
    <s v="SONORA"/>
    <n v="2607"/>
    <x v="1"/>
    <s v="MENORES"/>
    <s v="BE000199483"/>
    <d v="2020-02-12T00:00:00"/>
    <s v="EN LINEA"/>
    <n v="2607001"/>
    <s v="PEÃ³ASCO"/>
    <n v="1"/>
    <s v="FEBRERO"/>
    <x v="6"/>
    <d v="2020-02-09T00:00:00"/>
    <d v="2020-02-11T00:00:00"/>
    <n v="2"/>
    <n v="3"/>
    <n v="3"/>
    <s v="BAHIA"/>
    <s v="NO"/>
    <n v="126070024042"/>
    <d v="2019-10-21T00:00:00"/>
    <d v="2022-10-21T00:00:00"/>
    <s v="ALMEJA"/>
    <s v="0251421H"/>
    <x v="1"/>
    <n v="25"/>
    <n v="25"/>
    <n v="20"/>
    <n v="500"/>
    <s v="PACIFICO"/>
  </r>
  <r>
    <m/>
    <m/>
    <n v="2607014"/>
    <s v="REC PORTUARIO"/>
    <n v="2607004203"/>
    <x v="30"/>
    <s v="SONORA"/>
    <n v="2607"/>
    <x v="1"/>
    <s v="MENORES"/>
    <s v="B0976609"/>
    <d v="2010-03-12T00:00:00"/>
    <s v="OFICINA"/>
    <n v="2607001"/>
    <s v="PEÃ³ASCO"/>
    <n v="4"/>
    <s v="MARZO"/>
    <x v="17"/>
    <d v="2010-03-10T00:00:00"/>
    <d v="2010-03-12T00:00:00"/>
    <n v="2"/>
    <n v="3"/>
    <n v="12"/>
    <s v="LITORAL"/>
    <s v="NO"/>
    <n v="124912112094327"/>
    <d v="2009-12-28T00:00:00"/>
    <d v="2010-12-29T00:00:00"/>
    <s v="ALMEJA"/>
    <s v="0251421H"/>
    <x v="1"/>
    <n v="5362"/>
    <n v="5362"/>
    <n v="36"/>
    <n v="193032"/>
    <s v="PACIFICO"/>
  </r>
  <r>
    <m/>
    <m/>
    <n v="2603001"/>
    <s v="GOLFO DE SANTA CLARA"/>
    <n v="2603000585"/>
    <x v="3"/>
    <s v="SONORA"/>
    <n v="2603"/>
    <x v="0"/>
    <s v="MENORES"/>
    <s v="BA361018"/>
    <d v="2013-03-12T00:00:00"/>
    <s v="OFICINA"/>
    <n v="2603005"/>
    <s v="ZONA DE AMORTIGUAMIENTO (GOLFO SANTA CLARA)"/>
    <n v="3"/>
    <s v="MARZO"/>
    <x v="0"/>
    <d v="2013-03-09T00:00:00"/>
    <d v="2013-03-11T00:00:00"/>
    <n v="2"/>
    <n v="3"/>
    <m/>
    <s v="LITORAL"/>
    <s v="NO"/>
    <s v="1260393024010-2"/>
    <d v="2012-08-08T00:00:00"/>
    <d v="2013-10-09T00:00:00"/>
    <s v="ALMEJA"/>
    <s v="0250522H"/>
    <x v="0"/>
    <n v="500"/>
    <n v="0"/>
    <n v="5"/>
    <n v="2500"/>
    <s v="PACIFICO"/>
  </r>
  <r>
    <m/>
    <m/>
    <n v="2603001"/>
    <s v="GOLFO DE SANTA CLARA"/>
    <n v="2603000585"/>
    <x v="3"/>
    <s v="SONORA"/>
    <n v="2603"/>
    <x v="0"/>
    <s v="MENORES"/>
    <s v="BA361018"/>
    <d v="2013-03-12T00:00:00"/>
    <s v="OFICINA"/>
    <n v="2603005"/>
    <s v="ZONA DE AMORTIGUAMIENTO (GOLFO SANTA CLARA)"/>
    <n v="3"/>
    <s v="MARZO"/>
    <x v="0"/>
    <d v="2013-03-09T00:00:00"/>
    <d v="2013-03-11T00:00:00"/>
    <n v="2"/>
    <n v="3"/>
    <m/>
    <s v="LITORAL"/>
    <s v="NO"/>
    <s v="1260393024010-1"/>
    <d v="2012-08-08T00:00:00"/>
    <d v="2013-10-09T00:00:00"/>
    <s v="ALMEJA"/>
    <s v="0250522H"/>
    <x v="0"/>
    <n v="500"/>
    <n v="0"/>
    <n v="5"/>
    <n v="2500"/>
    <s v="PACIFICO"/>
  </r>
  <r>
    <m/>
    <m/>
    <n v="2607015"/>
    <s v="LA CINITA"/>
    <n v="2607002348"/>
    <x v="16"/>
    <s v="SONORA"/>
    <n v="2607"/>
    <x v="1"/>
    <s v="MENORES"/>
    <s v="BA366589"/>
    <d v="2013-03-12T00:00:00"/>
    <s v="OFICINA"/>
    <n v="2607018"/>
    <s v="LA CINITA"/>
    <n v="0"/>
    <s v="MARZO"/>
    <x v="0"/>
    <d v="2013-03-12T00:00:00"/>
    <d v="2013-03-14T00:00:00"/>
    <n v="2"/>
    <n v="3"/>
    <n v="1"/>
    <s v="ESTEROS"/>
    <s v="NO"/>
    <n v="126013024006"/>
    <d v="2012-06-29T00:00:00"/>
    <d v="2014-06-28T00:00:00"/>
    <s v="ALMEJA"/>
    <s v="0251421H"/>
    <x v="1"/>
    <n v="2000"/>
    <n v="2000"/>
    <n v="9"/>
    <n v="18000"/>
    <s v="PACIFICO"/>
  </r>
  <r>
    <m/>
    <m/>
    <n v="2603001"/>
    <s v="GOLFO DE SANTA CLARA"/>
    <n v="2603003530"/>
    <x v="6"/>
    <s v="SONORA"/>
    <n v="2603"/>
    <x v="0"/>
    <s v="MENORES"/>
    <s v="BA582411"/>
    <d v="2015-03-12T00:00:00"/>
    <s v="OFICINA"/>
    <n v="2603005"/>
    <s v="ZONA DE AMORTIGUAMIENTO (GOLFO SANTA CLARA)"/>
    <n v="1"/>
    <s v="MARZO"/>
    <x v="8"/>
    <d v="2015-03-09T00:00:00"/>
    <d v="2015-03-11T00:00:00"/>
    <n v="2"/>
    <n v="3"/>
    <m/>
    <s v="LITORAL"/>
    <s v="NO"/>
    <s v="126039024018-7"/>
    <d v="2013-11-15T00:00:00"/>
    <d v="2015-11-14T00:00:00"/>
    <s v="ALMEJA"/>
    <s v="0250522H"/>
    <x v="0"/>
    <n v="700"/>
    <n v="0"/>
    <n v="5"/>
    <n v="3500"/>
    <s v="PACIFICO"/>
  </r>
  <r>
    <m/>
    <m/>
    <n v="2603001"/>
    <s v="GOLFO DE SANTA CLARA"/>
    <n v="2603001039"/>
    <x v="8"/>
    <s v="SONORA"/>
    <n v="2603"/>
    <x v="0"/>
    <s v="MENORES"/>
    <s v="BA1117330"/>
    <d v="2018-03-12T00:00:00"/>
    <s v="OFICINA"/>
    <n v="2603005"/>
    <s v="ZONA DE AMORTIGUAMIENTO (GOLFO SANTA CLARA)"/>
    <n v="1"/>
    <s v="MARZO"/>
    <x v="3"/>
    <d v="2018-03-10T00:00:00"/>
    <d v="2018-03-12T00:00:00"/>
    <n v="2"/>
    <n v="1"/>
    <m/>
    <s v="LITORAL"/>
    <s v="NO"/>
    <s v="126039024018-9"/>
    <d v="2016-09-01T00:00:00"/>
    <d v="2020-09-01T00:00:00"/>
    <s v="ALMEJA"/>
    <s v="0250522H"/>
    <x v="0"/>
    <n v="350"/>
    <n v="0"/>
    <n v="9"/>
    <n v="3150"/>
    <s v="PACIFICO"/>
  </r>
  <r>
    <m/>
    <m/>
    <n v="2603001"/>
    <s v="GOLFO DE SANTA CLARA"/>
    <n v="2603001039"/>
    <x v="8"/>
    <s v="SONORA"/>
    <n v="2603"/>
    <x v="0"/>
    <s v="MENORES"/>
    <s v="BA1117330"/>
    <d v="2018-03-12T00:00:00"/>
    <s v="OFICINA"/>
    <n v="2603005"/>
    <s v="ZONA DE AMORTIGUAMIENTO (GOLFO SANTA CLARA)"/>
    <n v="1"/>
    <s v="MARZO"/>
    <x v="3"/>
    <d v="2018-03-10T00:00:00"/>
    <d v="2018-03-12T00:00:00"/>
    <n v="2"/>
    <n v="1"/>
    <m/>
    <s v="LITORAL"/>
    <s v="NO"/>
    <s v="126039024018-10"/>
    <d v="2016-09-01T00:00:00"/>
    <d v="2020-09-01T00:00:00"/>
    <s v="ALMEJA"/>
    <s v="0250522H"/>
    <x v="0"/>
    <n v="320"/>
    <n v="0"/>
    <n v="9"/>
    <n v="2880"/>
    <s v="PACIFICO"/>
  </r>
  <r>
    <m/>
    <m/>
    <s v="NULL"/>
    <s v="NULL"/>
    <n v="2607602949"/>
    <x v="2"/>
    <s v="SONORA"/>
    <n v="2607"/>
    <x v="1"/>
    <s v="COSECHA"/>
    <s v="C0173746"/>
    <d v="2018-03-12T00:00:00"/>
    <s v="OFICINA"/>
    <s v="NULL"/>
    <s v="NULL"/>
    <n v="0"/>
    <s v="MARZO"/>
    <x v="3"/>
    <d v="2018-03-12T00:00:00"/>
    <d v="2018-03-12T00:00:00"/>
    <n v="0"/>
    <n v="0"/>
    <m/>
    <s v="NULL"/>
    <s v="NULL"/>
    <s v="PAFDGOPA0052018"/>
    <d v="2018-01-29T00:00:00"/>
    <d v="2018-01-29T00:00:00"/>
    <s v="ALMEJA"/>
    <s v="0251439H"/>
    <x v="2"/>
    <n v="90"/>
    <n v="90"/>
    <n v="20"/>
    <n v="1800"/>
    <s v="PACIFICO"/>
  </r>
  <r>
    <m/>
    <m/>
    <n v="2603001"/>
    <s v="GOLFO DE SANTA CLARA"/>
    <n v="2603003530"/>
    <x v="6"/>
    <s v="SONORA"/>
    <n v="2603"/>
    <x v="0"/>
    <s v="MENORES"/>
    <n v="1204620"/>
    <d v="2018-03-12T00:00:00"/>
    <s v="OFICINA"/>
    <n v="2603005"/>
    <s v="ZONA DE AMORTIGUAMIENTO (GOLFO SANTA CLARA)"/>
    <n v="1"/>
    <s v="MARZO"/>
    <x v="3"/>
    <d v="2018-03-12T00:00:00"/>
    <d v="2018-03-12T00:00:00"/>
    <n v="0"/>
    <n v="1"/>
    <m/>
    <s v="LITORAL"/>
    <s v="NO"/>
    <s v="126039024018-7"/>
    <d v="2015-06-12T00:00:00"/>
    <d v="2020-06-12T00:00:00"/>
    <s v="ALMEJA"/>
    <s v="0250522H"/>
    <x v="0"/>
    <n v="1000"/>
    <n v="0"/>
    <n v="6"/>
    <n v="6000"/>
    <s v="PACIFICO"/>
  </r>
  <r>
    <m/>
    <m/>
    <n v="2604009"/>
    <s v="BAHIA DE LOBOS"/>
    <n v="2602001444"/>
    <x v="20"/>
    <s v="SONORA"/>
    <n v="2602"/>
    <x v="4"/>
    <s v="MENORES"/>
    <s v="B0230299"/>
    <d v="2012-04-12T00:00:00"/>
    <s v="OFICINA"/>
    <n v="2602014"/>
    <s v="SIARIC A BAHIA DE LOBOS"/>
    <n v="1"/>
    <s v="ABRIL"/>
    <x v="13"/>
    <d v="2012-04-10T00:00:00"/>
    <d v="2012-04-12T00:00:00"/>
    <n v="2"/>
    <n v="3"/>
    <n v="3"/>
    <s v="BAHIA"/>
    <s v="NO"/>
    <n v="126021024020"/>
    <d v="2012-03-24T00:00:00"/>
    <d v="2014-03-23T00:00:00"/>
    <s v="ALMEJA"/>
    <s v="0251421H"/>
    <x v="1"/>
    <n v="2500"/>
    <n v="2500"/>
    <n v="2"/>
    <n v="5000"/>
    <s v="PACIFICO"/>
  </r>
  <r>
    <m/>
    <m/>
    <n v="2603001"/>
    <s v="GOLFO DE SANTA CLARA"/>
    <n v="2603003548"/>
    <x v="0"/>
    <s v="SONORA"/>
    <n v="2603"/>
    <x v="0"/>
    <s v="MENORES"/>
    <s v="BA361736"/>
    <d v="2013-04-12T00:00:00"/>
    <s v="OFICINA"/>
    <n v="2603005"/>
    <s v="ZONA DE AMORTIGUAMIENTO (GOLFO SANTA CLARA)"/>
    <n v="1"/>
    <s v="ABRIL"/>
    <x v="0"/>
    <d v="2013-04-10T00:00:00"/>
    <d v="2013-04-12T00:00:00"/>
    <n v="2"/>
    <n v="3"/>
    <m/>
    <s v="LITORAL"/>
    <s v="NO"/>
    <s v="12603924018-8"/>
    <d v="2011-10-24T00:00:00"/>
    <d v="2013-10-23T00:00:00"/>
    <s v="ALMEJA"/>
    <s v="0250522H"/>
    <x v="0"/>
    <n v="5000"/>
    <n v="0"/>
    <n v="4"/>
    <n v="20000"/>
    <s v="PACIFICO"/>
  </r>
  <r>
    <m/>
    <m/>
    <n v="2607011"/>
    <s v="LA PINTA"/>
    <n v="2607602949"/>
    <x v="2"/>
    <s v="SONORA"/>
    <n v="2607"/>
    <x v="1"/>
    <s v="MENORES"/>
    <s v="BE000002114"/>
    <d v="2016-04-12T00:00:00"/>
    <s v="EN LINEA"/>
    <n v="2607010"/>
    <s v="EL DESEMBOQUE"/>
    <n v="1"/>
    <s v="ABRIL"/>
    <x v="2"/>
    <d v="2016-04-10T00:00:00"/>
    <d v="2016-04-12T00:00:00"/>
    <n v="2"/>
    <n v="3"/>
    <n v="3"/>
    <s v="BAHIA"/>
    <s v="NO"/>
    <s v="PPF/DGOPA-002/2015"/>
    <d v="2015-01-13T00:00:00"/>
    <d v="2017-01-19T00:00:00"/>
    <s v="ALMEJA"/>
    <s v="0251421H"/>
    <x v="1"/>
    <n v="650"/>
    <n v="650"/>
    <n v="13"/>
    <n v="8450"/>
    <s v="PACIFICO"/>
  </r>
  <r>
    <m/>
    <m/>
    <n v="2603001"/>
    <s v="GOLFO DE SANTA CLARA"/>
    <n v="2603000809"/>
    <x v="35"/>
    <s v="SONORA"/>
    <n v="2603"/>
    <x v="0"/>
    <s v="MENORES"/>
    <s v="BA857201"/>
    <d v="2017-04-12T00:00:00"/>
    <s v="OFICINA"/>
    <n v="2603005"/>
    <s v="ZONA DE AMORTIGUAMIENTO (GOLFO SANTA CLARA)"/>
    <n v="1"/>
    <s v="ABRIL"/>
    <x v="11"/>
    <d v="2017-04-09T00:00:00"/>
    <d v="2017-04-11T00:00:00"/>
    <n v="2"/>
    <n v="3"/>
    <m/>
    <s v="LITORAL"/>
    <s v="NO"/>
    <s v="126039024010-4"/>
    <d v="2015-06-12T00:00:00"/>
    <d v="2020-06-12T00:00:00"/>
    <s v="ALMEJA"/>
    <s v="0250522H"/>
    <x v="0"/>
    <n v="3000"/>
    <n v="0"/>
    <n v="6"/>
    <n v="18000"/>
    <s v="PACIFICO"/>
  </r>
  <r>
    <m/>
    <m/>
    <n v="2603001"/>
    <s v="GOLFO DE SANTA CLARA"/>
    <n v="2603003548"/>
    <x v="0"/>
    <s v="SONORA"/>
    <n v="2603"/>
    <x v="0"/>
    <s v="MENORES"/>
    <s v="BA853288"/>
    <d v="2017-04-12T00:00:00"/>
    <s v="OFICINA"/>
    <n v="2603005"/>
    <s v="ZONA DE AMORTIGUAMIENTO (GOLFO SANTA CLARA)"/>
    <n v="1"/>
    <s v="ABRIL"/>
    <x v="11"/>
    <d v="2017-04-09T00:00:00"/>
    <d v="2017-04-12T00:00:00"/>
    <n v="3"/>
    <n v="3"/>
    <m/>
    <s v="LITORAL"/>
    <s v="NO"/>
    <s v="126039024018-8"/>
    <d v="2015-10-12T00:00:00"/>
    <d v="2017-10-12T00:00:00"/>
    <s v="ALMEJA"/>
    <s v="0250522H"/>
    <x v="0"/>
    <n v="2500"/>
    <n v="0"/>
    <n v="5"/>
    <n v="12500"/>
    <s v="PACIFICO"/>
  </r>
  <r>
    <m/>
    <m/>
    <s v="NULL"/>
    <s v="NULL"/>
    <n v="2607602949"/>
    <x v="2"/>
    <s v="SONORA"/>
    <n v="2607"/>
    <x v="1"/>
    <s v="COSECHA"/>
    <s v="C0173754"/>
    <d v="2018-04-12T00:00:00"/>
    <s v="OFICINA"/>
    <s v="NULL"/>
    <s v="NULL"/>
    <n v="0"/>
    <s v="ABRIL"/>
    <x v="3"/>
    <d v="2018-04-12T00:00:00"/>
    <d v="2018-04-12T00:00:00"/>
    <n v="0"/>
    <n v="0"/>
    <m/>
    <s v="NULL"/>
    <s v="NULL"/>
    <s v="PAF/DGOPA-005/2018"/>
    <d v="2018-01-29T00:00:00"/>
    <d v="2018-01-29T00:00:00"/>
    <s v="ALMEJA"/>
    <s v="0251439H"/>
    <x v="2"/>
    <n v="350"/>
    <n v="350"/>
    <n v="163"/>
    <n v="57050"/>
    <s v="PACIFICO"/>
  </r>
  <r>
    <m/>
    <m/>
    <n v="2603001"/>
    <s v="GOLFO DE SANTA CLARA"/>
    <n v="2603003530"/>
    <x v="6"/>
    <s v="SONORA"/>
    <n v="2603"/>
    <x v="0"/>
    <s v="MENORES"/>
    <s v="BA1204985"/>
    <d v="2018-04-12T00:00:00"/>
    <s v="OFICINA"/>
    <n v="2603005"/>
    <s v="ZONA DE AMORTIGUAMIENTO (GOLFO SANTA CLARA)"/>
    <n v="1"/>
    <s v="ABRIL"/>
    <x v="3"/>
    <d v="2018-04-12T00:00:00"/>
    <d v="2018-04-12T00:00:00"/>
    <n v="0"/>
    <n v="1"/>
    <m/>
    <s v="LITORAL"/>
    <s v="NO"/>
    <s v="126039024018-7"/>
    <d v="2015-06-12T00:00:00"/>
    <d v="2020-06-12T00:00:00"/>
    <s v="ALMEJA"/>
    <s v="0250522H"/>
    <x v="0"/>
    <n v="600"/>
    <n v="0"/>
    <n v="6"/>
    <n v="3600"/>
    <s v="PACIFICO"/>
  </r>
  <r>
    <m/>
    <m/>
    <n v="2603001"/>
    <s v="GOLFO DE SANTA CLARA"/>
    <n v="2603000304"/>
    <x v="19"/>
    <s v="SONORA"/>
    <n v="2603"/>
    <x v="0"/>
    <s v="MENORES"/>
    <s v="BA1204864"/>
    <d v="2018-04-12T00:00:00"/>
    <s v="OFICINA"/>
    <n v="2603005"/>
    <s v="ZONA DE AMORTIGUAMIENTO (GOLFO SANTA CLARA)"/>
    <n v="1"/>
    <s v="ABRIL"/>
    <x v="3"/>
    <d v="2018-04-09T00:00:00"/>
    <d v="2018-04-11T00:00:00"/>
    <n v="2"/>
    <n v="3"/>
    <m/>
    <s v="LITORAL"/>
    <s v="NO"/>
    <s v="126039024018-12"/>
    <d v="2016-10-06T00:00:00"/>
    <d v="2018-10-06T00:00:00"/>
    <s v="ALMEJA"/>
    <s v="0250522H"/>
    <x v="0"/>
    <n v="7000"/>
    <n v="0"/>
    <n v="6"/>
    <n v="42000"/>
    <s v="PACIFICO"/>
  </r>
  <r>
    <m/>
    <m/>
    <n v="2603001"/>
    <s v="GOLFO DE SANTA CLARA"/>
    <n v="2603003548"/>
    <x v="0"/>
    <s v="SONORA"/>
    <n v="2603"/>
    <x v="0"/>
    <s v="MENORES"/>
    <s v="BA1204984"/>
    <d v="2018-04-12T00:00:00"/>
    <s v="OFICINA"/>
    <n v="2603005"/>
    <s v="ZONA DE AMORTIGUAMIENTO (GOLFO SANTA CLARA)"/>
    <n v="1"/>
    <s v="ABRIL"/>
    <x v="3"/>
    <d v="2018-04-12T00:00:00"/>
    <d v="2018-04-12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12001"/>
    <s v="PUERTO LIBERTAD"/>
    <n v="2611002433"/>
    <x v="12"/>
    <s v="SONORA"/>
    <n v="2612"/>
    <x v="3"/>
    <s v="MENORES"/>
    <s v="BA1203881"/>
    <d v="2018-04-12T00:00:00"/>
    <s v="OFICINA"/>
    <n v="2612001"/>
    <s v="PUERTO LIBERTAD"/>
    <n v="3"/>
    <s v="ABRIL"/>
    <x v="3"/>
    <d v="2018-04-10T00:00:00"/>
    <d v="2018-04-12T00:00:00"/>
    <n v="2"/>
    <n v="3"/>
    <n v="9"/>
    <s v="LITORAL"/>
    <s v="NO"/>
    <n v="126112024040"/>
    <d v="2017-10-13T00:00:00"/>
    <d v="2019-10-13T00:00:00"/>
    <s v="ALMEJA"/>
    <s v="0251421H"/>
    <x v="1"/>
    <n v="75"/>
    <n v="75"/>
    <n v="40"/>
    <n v="3000"/>
    <s v="PACIFICO"/>
  </r>
  <r>
    <m/>
    <m/>
    <n v="2603001"/>
    <s v="GOLFO DE SANTA CLARA"/>
    <n v="2603003548"/>
    <x v="0"/>
    <s v="SONORA"/>
    <n v="2603"/>
    <x v="0"/>
    <s v="MENORES"/>
    <s v="BA1345533"/>
    <d v="2019-04-12T00:00:00"/>
    <s v="OFICINA"/>
    <n v="2603005"/>
    <s v="ZONA DE AMORTIGUAMIENTO (GOLFO SANTA CLARA)"/>
    <n v="1"/>
    <s v="ABRIL"/>
    <x v="5"/>
    <d v="2019-04-12T00:00:00"/>
    <d v="2019-04-12T00:00:00"/>
    <n v="0"/>
    <n v="1"/>
    <m/>
    <s v="LITORAL"/>
    <s v="NO"/>
    <n v="1260390240188"/>
    <d v="2017-11-01T00:00:00"/>
    <d v="2019-11-01T00:00:00"/>
    <s v="ALMEJA"/>
    <s v="0250522H"/>
    <x v="0"/>
    <n v="4000"/>
    <n v="0"/>
    <n v="6"/>
    <n v="24000"/>
    <s v="PACIFICO"/>
  </r>
  <r>
    <m/>
    <m/>
    <n v="2612001"/>
    <s v="PUERTO LIBERTAD"/>
    <n v="2611002433"/>
    <x v="12"/>
    <s v="SONORA"/>
    <n v="2612"/>
    <x v="3"/>
    <s v="MENORES"/>
    <s v="BE000104032"/>
    <d v="2019-04-12T00:00:00"/>
    <s v="EN LINEA"/>
    <n v="2612001"/>
    <s v="PUERTO LIBERTAD"/>
    <n v="3"/>
    <s v="ABRIL"/>
    <x v="5"/>
    <d v="2019-04-10T00:00:00"/>
    <d v="2019-04-11T00:00:00"/>
    <n v="1"/>
    <n v="2"/>
    <n v="6"/>
    <s v="LITORAL"/>
    <s v="NO"/>
    <n v="126112024040"/>
    <d v="2017-10-13T00:00:00"/>
    <d v="2019-10-13T00:00:00"/>
    <s v="ALMEJA"/>
    <s v="0251421H"/>
    <x v="1"/>
    <n v="69"/>
    <n v="69"/>
    <n v="40"/>
    <n v="2760"/>
    <s v="PACIFICO"/>
  </r>
  <r>
    <m/>
    <m/>
    <n v="2607001"/>
    <s v="PEÃ‘ASCO"/>
    <n v="2607001951"/>
    <x v="27"/>
    <s v="SONORA"/>
    <n v="2607"/>
    <x v="1"/>
    <s v="MENORES"/>
    <s v="BY106722"/>
    <d v="2005-05-12T00:00:00"/>
    <s v="OFICINA"/>
    <n v="2607005"/>
    <s v="BAHIA ADAIR"/>
    <n v="0"/>
    <s v="MAYO"/>
    <x v="15"/>
    <d v="2005-05-11T00:00:00"/>
    <d v="2005-05-12T00:00:00"/>
    <n v="1"/>
    <n v="1"/>
    <m/>
    <s v="NO DISPONIBLE"/>
    <s v="NO"/>
    <n v="1260700250"/>
    <d v="2009-07-27T00:00:00"/>
    <d v="2009-07-27T00:00:00"/>
    <s v="ALMEJA"/>
    <s v="0250522H"/>
    <x v="0"/>
    <n v="3040"/>
    <n v="0"/>
    <n v="10"/>
    <n v="30400"/>
    <s v="PACIFICO"/>
  </r>
  <r>
    <m/>
    <m/>
    <n v="2603001"/>
    <s v="GOLFO DE SANTA CLARA"/>
    <n v="2603003548"/>
    <x v="0"/>
    <s v="SONORA"/>
    <n v="2603"/>
    <x v="0"/>
    <s v="MENORES"/>
    <s v="BA853299"/>
    <d v="2017-05-12T00:00:00"/>
    <s v="OFICINA"/>
    <n v="2603005"/>
    <s v="ZONA DE AMORTIGUAMIENTO (GOLFO SANTA CLARA)"/>
    <n v="1"/>
    <s v="MAYO"/>
    <x v="11"/>
    <d v="2017-05-09T00:00:00"/>
    <d v="2017-05-12T00:00:00"/>
    <n v="3"/>
    <n v="3"/>
    <m/>
    <s v="LITORAL"/>
    <s v="NO"/>
    <s v="12603924018-8"/>
    <d v="2015-10-25T00:00:00"/>
    <d v="2017-10-25T00:00:00"/>
    <s v="ALMEJA"/>
    <s v="0250522H"/>
    <x v="0"/>
    <n v="4000"/>
    <n v="0"/>
    <n v="6"/>
    <n v="24000"/>
    <s v="PACIFICO"/>
  </r>
  <r>
    <m/>
    <m/>
    <n v="2603001"/>
    <s v="GOLFO DE SANTA CLARA"/>
    <n v="2603000585"/>
    <x v="3"/>
    <s v="SONORA"/>
    <n v="2603"/>
    <x v="0"/>
    <s v="MENORES"/>
    <s v="BE000231165"/>
    <d v="2020-05-12T00:00:00"/>
    <s v="EN LINEA"/>
    <n v="2603005"/>
    <s v="ZONA DE AMORTIGUAMIENTO (GOLFO SANTA CLARA)"/>
    <n v="1"/>
    <s v="MAYO"/>
    <x v="6"/>
    <d v="2020-05-12T00:00:00"/>
    <d v="2020-05-12T00:00:00"/>
    <n v="0"/>
    <n v="1"/>
    <m/>
    <s v="LITORAL"/>
    <s v="NO"/>
    <s v="126039024010-1"/>
    <d v="2016-09-01T00:00:00"/>
    <d v="2020-09-01T00:00:00"/>
    <s v="ALMEJA"/>
    <s v="0251421H"/>
    <x v="1"/>
    <n v="1600"/>
    <n v="1600"/>
    <n v="7.5"/>
    <n v="12000"/>
    <s v="PACIFICO"/>
  </r>
  <r>
    <m/>
    <m/>
    <n v="2607002"/>
    <s v="BAHIA SAN JORGE"/>
    <n v="2607000201"/>
    <x v="7"/>
    <s v="SONORA"/>
    <n v="2607"/>
    <x v="1"/>
    <s v="MENORES"/>
    <s v="B0708711"/>
    <d v="2009-06-12T00:00:00"/>
    <s v="OFICINA"/>
    <n v="2607002"/>
    <s v="SAN JORGE"/>
    <n v="1"/>
    <s v="JUNIO"/>
    <x v="7"/>
    <d v="2009-06-12T00:00:00"/>
    <d v="2009-06-12T00:00:00"/>
    <n v="0"/>
    <n v="1"/>
    <n v="1"/>
    <s v="NO DISPONIBLE"/>
    <s v="NO"/>
    <n v="202004"/>
    <d v="2009-04-10T00:00:00"/>
    <d v="2009-04-10T00:00:00"/>
    <s v="ALMEJA"/>
    <s v="0251421H"/>
    <x v="1"/>
    <n v="3794"/>
    <n v="3794"/>
    <n v="30"/>
    <n v="113820"/>
    <s v="PACIFICO"/>
  </r>
  <r>
    <m/>
    <m/>
    <n v="2607020"/>
    <s v="R. PORTUARIO PCO"/>
    <n v="2607001951"/>
    <x v="27"/>
    <s v="SONORA"/>
    <n v="2607"/>
    <x v="1"/>
    <s v="MENORES"/>
    <s v="B0450937"/>
    <d v="2007-07-12T00:00:00"/>
    <s v="OFICINA"/>
    <n v="2607005"/>
    <s v="BAHIA ADAIR"/>
    <n v="1"/>
    <s v="JULIO"/>
    <x v="12"/>
    <d v="2007-07-12T00:00:00"/>
    <d v="2007-07-12T00:00:00"/>
    <n v="0"/>
    <n v="1"/>
    <n v="1"/>
    <s v="NO DISPONIBLE"/>
    <s v="SÃ"/>
    <n v="126000000000"/>
    <d v="2006-02-28T00:00:00"/>
    <d v="2006-02-28T00:00:00"/>
    <s v="ALMEJA"/>
    <s v="0251421H"/>
    <x v="1"/>
    <n v="1600"/>
    <n v="1600"/>
    <n v="6"/>
    <n v="9600"/>
    <s v="PACIFICO"/>
  </r>
  <r>
    <m/>
    <m/>
    <n v="2603001"/>
    <s v="GOLFO DE SANTA CLARA"/>
    <n v="2603000890"/>
    <x v="15"/>
    <s v="SONORA"/>
    <n v="2603"/>
    <x v="0"/>
    <s v="MENORES"/>
    <s v="BA116284"/>
    <d v="2011-07-12T00:00:00"/>
    <s v="OFICINA"/>
    <n v="2603005"/>
    <s v="ZONA DE AMORTIGUAMIENTO (GOLFO SANTA CLARA)"/>
    <n v="1"/>
    <s v="JULIO"/>
    <x v="18"/>
    <d v="2011-07-12T00:00:00"/>
    <d v="2011-07-12T00:00:00"/>
    <n v="0"/>
    <n v="1"/>
    <m/>
    <s v="LITORAL"/>
    <s v="NO"/>
    <n v="1260390250001"/>
    <d v="2010-05-24T00:00:00"/>
    <d v="2012-05-23T00:00:00"/>
    <s v="ALMEJA"/>
    <s v="0250522H"/>
    <x v="0"/>
    <n v="1200"/>
    <n v="0"/>
    <n v="6"/>
    <n v="7200"/>
    <s v="PACIFICO"/>
  </r>
  <r>
    <m/>
    <m/>
    <n v="2603001"/>
    <s v="GOLFO DE SANTA CLARA"/>
    <n v="2603003548"/>
    <x v="0"/>
    <s v="SONORA"/>
    <n v="2603"/>
    <x v="0"/>
    <s v="MENORES"/>
    <s v="BA853143"/>
    <d v="2016-07-12T00:00:00"/>
    <s v="OFICINA"/>
    <n v="2603005"/>
    <s v="ZONA DE AMORTIGUAMIENTO (GOLFO SANTA CLARA)"/>
    <n v="1"/>
    <s v="JULIO"/>
    <x v="2"/>
    <d v="2016-07-09T00:00:00"/>
    <d v="2016-07-12T00:00:00"/>
    <n v="3"/>
    <n v="3"/>
    <m/>
    <s v="LITORAL"/>
    <s v="NO"/>
    <s v="126039024018-8"/>
    <d v="2015-10-12T00:00:00"/>
    <d v="2017-10-12T00:00:00"/>
    <s v="ALMEJA"/>
    <s v="0250522H"/>
    <x v="0"/>
    <n v="2000"/>
    <n v="0"/>
    <n v="5"/>
    <n v="10000"/>
    <s v="PACIFICO"/>
  </r>
  <r>
    <m/>
    <m/>
    <n v="2607014"/>
    <s v="REC PORTUARIO"/>
    <n v="2607004005"/>
    <x v="21"/>
    <s v="SONORA"/>
    <n v="2607"/>
    <x v="1"/>
    <s v="MENORES"/>
    <s v="BA1092392"/>
    <d v="2017-07-12T00:00:00"/>
    <s v="OFICINA"/>
    <n v="2607017"/>
    <s v="LA PINTA"/>
    <n v="4"/>
    <s v="JULIO"/>
    <x v="11"/>
    <d v="2017-07-09T00:00:00"/>
    <d v="2017-07-11T00:00:00"/>
    <n v="2"/>
    <n v="3"/>
    <n v="12"/>
    <s v="LITORAL"/>
    <s v="NO"/>
    <n v="126070024043"/>
    <d v="2017-05-08T00:00:00"/>
    <d v="2019-05-08T00:00:00"/>
    <s v="ALMEJA"/>
    <s v="0251421H"/>
    <x v="1"/>
    <n v="400"/>
    <n v="400"/>
    <n v="15"/>
    <n v="6000"/>
    <s v="PACIFICO"/>
  </r>
  <r>
    <m/>
    <m/>
    <n v="2603001"/>
    <s v="GOLFO DE SANTA CLARA"/>
    <n v="2603003548"/>
    <x v="0"/>
    <s v="SONORA"/>
    <n v="2603"/>
    <x v="0"/>
    <s v="MENORES"/>
    <s v="BA1095561"/>
    <d v="2017-07-12T00:00:00"/>
    <s v="OFICINA"/>
    <n v="2603005"/>
    <s v="ZONA DE AMORTIGUAMIENTO (GOLFO SANTA CLARA)"/>
    <n v="1"/>
    <s v="JULIO"/>
    <x v="11"/>
    <d v="2017-07-12T00:00:00"/>
    <d v="2017-07-12T00:00:00"/>
    <n v="0"/>
    <n v="1"/>
    <m/>
    <s v="LITORAL"/>
    <s v="NO"/>
    <n v="126039240188"/>
    <d v="2015-10-25T00:00:00"/>
    <d v="2017-10-25T00:00:00"/>
    <s v="ALMEJA"/>
    <s v="0250522H"/>
    <x v="0"/>
    <n v="800"/>
    <n v="0"/>
    <n v="6"/>
    <n v="4800"/>
    <s v="PACIFICO"/>
  </r>
  <r>
    <m/>
    <m/>
    <n v="2603001"/>
    <s v="GOLFO DE SANTA CLARA"/>
    <n v="2603003548"/>
    <x v="0"/>
    <s v="SONORA"/>
    <n v="2603"/>
    <x v="0"/>
    <s v="MENORES"/>
    <s v="BA1316147"/>
    <d v="2018-07-12T00:00:00"/>
    <s v="OFICINA"/>
    <n v="2603005"/>
    <s v="ZONA DE AMORTIGUAMIENTO (GOLFO SANTA CLARA)"/>
    <n v="1"/>
    <s v="JULIO"/>
    <x v="3"/>
    <d v="2018-07-12T00:00:00"/>
    <d v="2018-07-12T00:00:00"/>
    <n v="0"/>
    <n v="1"/>
    <m/>
    <s v="LITORAL"/>
    <s v="NO"/>
    <n v="1260390240188"/>
    <d v="2017-11-01T00:00:00"/>
    <d v="2019-11-01T00:00:00"/>
    <s v="ALMEJA"/>
    <s v="0250522H"/>
    <x v="0"/>
    <n v="1000"/>
    <n v="0"/>
    <n v="6"/>
    <n v="6000"/>
    <s v="PACIFICO"/>
  </r>
  <r>
    <m/>
    <m/>
    <n v="2603001"/>
    <s v="GOLFO DE SANTA CLARA"/>
    <n v="2603003555"/>
    <x v="1"/>
    <s v="SONORA"/>
    <n v="2603"/>
    <x v="0"/>
    <s v="MENORES"/>
    <s v="BA1346971"/>
    <d v="2019-07-12T00:00:00"/>
    <s v="OFICINA"/>
    <n v="2603005"/>
    <s v="ZONA DE AMORTIGUAMIENTO (GOLFO SANTA CLARA)"/>
    <n v="1"/>
    <s v="JULIO"/>
    <x v="5"/>
    <d v="2019-07-09T00:00:00"/>
    <d v="2019-07-11T00:00:00"/>
    <n v="2"/>
    <n v="3"/>
    <m/>
    <s v="LITORAL"/>
    <s v="NO"/>
    <s v="126039024018-11"/>
    <d v="2016-09-01T00:00:00"/>
    <d v="2020-09-01T00:00:00"/>
    <s v="ALMEJA"/>
    <s v="0250522H"/>
    <x v="0"/>
    <n v="380"/>
    <n v="0"/>
    <n v="7"/>
    <n v="2660"/>
    <s v="PACIFICO"/>
  </r>
  <r>
    <m/>
    <m/>
    <n v="2612001"/>
    <s v="PUERTO LIBERTAD"/>
    <n v="2611002433"/>
    <x v="12"/>
    <s v="SONORA"/>
    <n v="2612"/>
    <x v="3"/>
    <s v="MENORES"/>
    <s v="BE000121330"/>
    <d v="2019-07-12T00:00:00"/>
    <s v="EN LINEA"/>
    <n v="2612001"/>
    <s v="PUERTO LIBERTAD"/>
    <n v="3"/>
    <s v="JULIO"/>
    <x v="5"/>
    <d v="2019-07-11T00:00:00"/>
    <d v="2019-07-12T00:00:00"/>
    <n v="1"/>
    <n v="2"/>
    <n v="6"/>
    <s v="LITORAL"/>
    <s v="NO"/>
    <n v="126112024040"/>
    <d v="2017-10-13T00:00:00"/>
    <d v="2019-10-13T00:00:00"/>
    <s v="ALMEJA"/>
    <s v="0251421H"/>
    <x v="1"/>
    <n v="90"/>
    <n v="90"/>
    <n v="45"/>
    <n v="4050"/>
    <s v="PACIFICO"/>
  </r>
  <r>
    <m/>
    <m/>
    <n v="2603001"/>
    <s v="GOLFO DE SANTA CLARA"/>
    <n v="2603003548"/>
    <x v="0"/>
    <s v="SONORA"/>
    <n v="2603"/>
    <x v="0"/>
    <s v="MENORES"/>
    <s v="BA853150"/>
    <d v="2016-08-12T00:00:00"/>
    <s v="OFICINA"/>
    <n v="2603005"/>
    <s v="ZONA DE AMORTIGUAMIENTO (GOLFO SANTA CLARA)"/>
    <n v="1"/>
    <s v="AGOSTO"/>
    <x v="2"/>
    <d v="2016-08-09T00:00:00"/>
    <d v="2016-08-12T00:00:00"/>
    <n v="3"/>
    <n v="3"/>
    <m/>
    <s v="LITORAL"/>
    <s v="NO"/>
    <s v="12603924018-8"/>
    <d v="2015-10-25T00:00:00"/>
    <d v="2017-10-25T00:00:00"/>
    <s v="ALMEJA"/>
    <s v="0250522H"/>
    <x v="0"/>
    <n v="2000"/>
    <n v="0"/>
    <n v="5"/>
    <n v="10000"/>
    <s v="PACIFICO"/>
  </r>
  <r>
    <m/>
    <m/>
    <n v="2609006"/>
    <s v="BAHIA YAVAROS"/>
    <n v="2609001215"/>
    <x v="5"/>
    <s v="SONORA"/>
    <n v="2609"/>
    <x v="2"/>
    <s v="MENORES"/>
    <s v="BA852300"/>
    <d v="2016-08-12T00:00:00"/>
    <s v="OFICINA"/>
    <n v="2609006"/>
    <s v="BAHIA YAVAROS"/>
    <n v="3"/>
    <s v="AGOSTO"/>
    <x v="2"/>
    <d v="2016-08-10T00:00:00"/>
    <d v="2016-08-12T00:00:00"/>
    <n v="2"/>
    <n v="3"/>
    <n v="9"/>
    <s v="BAHIA"/>
    <s v="NO"/>
    <n v="126096024033"/>
    <d v="2016-03-17T00:00:00"/>
    <d v="2018-03-12T00:00:00"/>
    <s v="ALMEJA"/>
    <s v="0251421H"/>
    <x v="1"/>
    <n v="1900"/>
    <n v="1900"/>
    <n v="9"/>
    <n v="17100"/>
    <s v="PACIFICO"/>
  </r>
  <r>
    <m/>
    <m/>
    <n v="2602048"/>
    <s v="PAREDON COLORADO"/>
    <n v="2602001444"/>
    <x v="20"/>
    <s v="SONORA"/>
    <n v="2602"/>
    <x v="4"/>
    <s v="MENORES"/>
    <s v="BA731033"/>
    <d v="2016-08-12T00:00:00"/>
    <s v="OFICINA"/>
    <n v="2602014"/>
    <s v="SIARIC A BAHIA DE LOBOS"/>
    <n v="6"/>
    <s v="AGOSTO"/>
    <x v="2"/>
    <d v="2016-08-10T00:00:00"/>
    <d v="2016-08-12T00:00:00"/>
    <n v="2"/>
    <n v="3"/>
    <n v="18"/>
    <s v="BAHIA"/>
    <s v="NO"/>
    <n v="126021624070"/>
    <d v="2014-09-18T00:00:00"/>
    <d v="2016-09-15T00:00:00"/>
    <s v="ALMEJA"/>
    <s v="0251421H"/>
    <x v="1"/>
    <n v="35000"/>
    <n v="35000"/>
    <n v="3"/>
    <n v="105000"/>
    <s v="PACIFICO"/>
  </r>
  <r>
    <m/>
    <m/>
    <n v="2602003"/>
    <s v="PAREDONCITO"/>
    <n v="2602009405"/>
    <x v="26"/>
    <s v="SONORA"/>
    <n v="2602"/>
    <x v="4"/>
    <s v="MENORES"/>
    <s v="BA731085"/>
    <d v="2016-08-12T00:00:00"/>
    <s v="OFICINA"/>
    <n v="2602014"/>
    <s v="SIARIC A BAHIA DE LOBOS"/>
    <n v="5"/>
    <s v="AGOSTO"/>
    <x v="2"/>
    <d v="2016-08-10T00:00:00"/>
    <d v="2016-08-12T00:00:00"/>
    <n v="2"/>
    <n v="3"/>
    <n v="15"/>
    <s v="BAHIA"/>
    <s v="NO"/>
    <n v="126021024010"/>
    <d v="2014-08-22T00:00:00"/>
    <d v="2018-08-22T00:00:00"/>
    <s v="ALMEJA"/>
    <s v="0251421H"/>
    <x v="1"/>
    <n v="6000"/>
    <n v="6000"/>
    <n v="3"/>
    <n v="18000"/>
    <s v="PACIFICO"/>
  </r>
  <r>
    <m/>
    <m/>
    <n v="2612001"/>
    <s v="PUERTO LIBERTAD"/>
    <n v="2611002433"/>
    <x v="12"/>
    <s v="SONORA"/>
    <n v="2612"/>
    <x v="3"/>
    <s v="MENORES"/>
    <s v="BE000130337"/>
    <d v="2019-08-12T00:00:00"/>
    <s v="EN LINEA"/>
    <n v="2612001"/>
    <s v="PUERTO LIBERTAD"/>
    <n v="3"/>
    <s v="AGOSTO"/>
    <x v="5"/>
    <d v="2019-08-09T00:00:00"/>
    <d v="2019-08-11T00:00:00"/>
    <n v="2"/>
    <n v="3"/>
    <n v="9"/>
    <s v="LITORAL"/>
    <s v="NO"/>
    <n v="126112024040"/>
    <d v="2017-10-13T00:00:00"/>
    <d v="2019-10-13T00:00:00"/>
    <s v="ALMEJA"/>
    <s v="0251421H"/>
    <x v="1"/>
    <n v="73"/>
    <n v="73"/>
    <n v="40"/>
    <n v="2920"/>
    <s v="PACIFICO"/>
  </r>
  <r>
    <m/>
    <m/>
    <n v="2612001"/>
    <s v="PUERTO LIBERTAD"/>
    <n v="2611002433"/>
    <x v="12"/>
    <s v="SONORA"/>
    <n v="2612"/>
    <x v="3"/>
    <s v="MENORES"/>
    <s v="BE000261590"/>
    <d v="2020-08-12T00:00:00"/>
    <s v="EN LINEA"/>
    <n v="2612001"/>
    <s v="PUERTO LIBERTAD"/>
    <n v="4"/>
    <s v="AGOSTO"/>
    <x v="6"/>
    <d v="2020-08-10T00:00:00"/>
    <d v="2020-08-12T00:00:00"/>
    <n v="2"/>
    <n v="3"/>
    <n v="12"/>
    <s v="LITORAL"/>
    <s v="NO"/>
    <n v="126112024040"/>
    <d v="2020-01-16T00:00:00"/>
    <d v="2024-01-16T00:00:00"/>
    <s v="ALMEJA"/>
    <s v="0251421H"/>
    <x v="1"/>
    <n v="19"/>
    <n v="19"/>
    <n v="50"/>
    <n v="950"/>
    <s v="PACIFICO"/>
  </r>
  <r>
    <m/>
    <m/>
    <n v="2609006"/>
    <s v="BAHIA YAVAROS"/>
    <n v="2609092339"/>
    <x v="33"/>
    <s v="SONORA"/>
    <n v="2609"/>
    <x v="2"/>
    <s v="MENORES"/>
    <s v="BE000261636"/>
    <d v="2020-08-12T00:00:00"/>
    <s v="EN LINEA"/>
    <n v="2609006"/>
    <s v="BAHIA YAVAROS"/>
    <n v="2"/>
    <s v="AGOSTO"/>
    <x v="6"/>
    <d v="2020-08-08T00:00:00"/>
    <d v="2020-08-12T00:00:00"/>
    <n v="4"/>
    <n v="5"/>
    <n v="10"/>
    <s v="BAHIA"/>
    <s v="NO"/>
    <n v="126096029024"/>
    <d v="2019-08-20T00:00:00"/>
    <d v="2021-08-20T00:00:00"/>
    <s v="ALMEJA"/>
    <s v="0251421H"/>
    <x v="1"/>
    <n v="397"/>
    <n v="397"/>
    <n v="60"/>
    <n v="23820"/>
    <s v="PACIFICO"/>
  </r>
  <r>
    <m/>
    <m/>
    <n v="2607020"/>
    <s v="R. PORTUARIO PCO"/>
    <n v="2607001951"/>
    <x v="27"/>
    <s v="SONORA"/>
    <n v="2607"/>
    <x v="1"/>
    <s v="MENORES"/>
    <s v="B0450938"/>
    <d v="2007-09-12T00:00:00"/>
    <s v="OFICINA"/>
    <n v="2607005"/>
    <s v="BAHIA ADAIR"/>
    <n v="1"/>
    <s v="SEPTIEMBRE"/>
    <x v="12"/>
    <d v="2007-09-06T00:00:00"/>
    <d v="2007-09-12T00:00:00"/>
    <n v="6"/>
    <n v="1"/>
    <n v="1"/>
    <s v="NO DISPONIBLE"/>
    <s v="SÃ"/>
    <n v="126000000000"/>
    <d v="2006-02-28T00:00:00"/>
    <d v="2006-02-28T00:00:00"/>
    <s v="ALMEJA"/>
    <s v="0251421H"/>
    <x v="1"/>
    <n v="1000"/>
    <n v="1000"/>
    <n v="6"/>
    <n v="6000"/>
    <s v="PACIFICO"/>
  </r>
  <r>
    <m/>
    <m/>
    <n v="2607002"/>
    <s v="BAHIA SAN JORGE"/>
    <n v="2607000201"/>
    <x v="7"/>
    <s v="SONORA"/>
    <n v="2607"/>
    <x v="1"/>
    <s v="MENORES"/>
    <s v="B0708105"/>
    <d v="2008-09-12T00:00:00"/>
    <s v="OFICINA"/>
    <n v="2607002"/>
    <s v="SAN JORGE"/>
    <n v="1"/>
    <s v="SEPTIEMBRE"/>
    <x v="10"/>
    <d v="2008-09-11T00:00:00"/>
    <d v="2008-09-11T00:00:00"/>
    <n v="0"/>
    <n v="1"/>
    <n v="1"/>
    <s v="NO DISPONIBLE"/>
    <s v="NO"/>
    <n v="202004"/>
    <d v="2007-06-20T00:00:00"/>
    <d v="2007-06-20T00:00:00"/>
    <s v="ALMEJA"/>
    <s v="0251421H"/>
    <x v="1"/>
    <n v="3629"/>
    <n v="3629"/>
    <n v="24"/>
    <n v="87096"/>
    <s v="PACIFICO"/>
  </r>
  <r>
    <m/>
    <m/>
    <n v="2607014"/>
    <s v="REC PORTUARIO"/>
    <n v="2607004203"/>
    <x v="30"/>
    <s v="SONORA"/>
    <n v="2607"/>
    <x v="1"/>
    <s v="MENORES"/>
    <s v="BA221845"/>
    <d v="2012-09-12T00:00:00"/>
    <s v="OFICINA"/>
    <n v="2607005"/>
    <s v="BAHIA ADAIR"/>
    <n v="10"/>
    <s v="SEPTIEMBRE"/>
    <x v="13"/>
    <d v="2012-09-10T00:00:00"/>
    <d v="2012-09-12T00:00:00"/>
    <n v="2"/>
    <n v="3"/>
    <n v="30"/>
    <s v="BAHIA"/>
    <s v="NO"/>
    <s v="126070024002-1"/>
    <d v="2011-11-25T00:00:00"/>
    <d v="2013-11-24T00:00:00"/>
    <s v="ALMEJA"/>
    <s v="0251421H"/>
    <x v="1"/>
    <n v="1700"/>
    <n v="1700"/>
    <n v="6"/>
    <n v="10200"/>
    <s v="PACIFICO"/>
  </r>
  <r>
    <m/>
    <m/>
    <s v="NULL"/>
    <s v="NULL"/>
    <n v="2607602949"/>
    <x v="2"/>
    <s v="SONORA"/>
    <n v="2607"/>
    <x v="1"/>
    <s v="COSECHA"/>
    <s v="C0173210"/>
    <d v="2017-09-12T00:00:00"/>
    <s v="OFICINA"/>
    <s v="NULL"/>
    <s v="NULL"/>
    <n v="0"/>
    <s v="AGOSTO"/>
    <x v="11"/>
    <d v="2017-09-12T00:00:00"/>
    <d v="2017-09-12T00:00:00"/>
    <n v="0"/>
    <n v="0"/>
    <m/>
    <s v="NULL"/>
    <s v="NULL"/>
    <s v="PAF/DGOPA-039/2015"/>
    <d v="2015-03-30T00:00:00"/>
    <d v="2015-03-30T00:00:00"/>
    <s v="ALMEJA"/>
    <s v="0251439H"/>
    <x v="2"/>
    <n v="600"/>
    <n v="600"/>
    <n v="30"/>
    <n v="18000"/>
    <s v="PACIFICO"/>
  </r>
  <r>
    <m/>
    <m/>
    <n v="2603001"/>
    <s v="GOLFO DE SANTA CLARA"/>
    <n v="2603003548"/>
    <x v="0"/>
    <s v="SONORA"/>
    <n v="2603"/>
    <x v="0"/>
    <s v="MENORES"/>
    <s v="BA1117231"/>
    <d v="2017-09-12T00:00:00"/>
    <s v="OFICINA"/>
    <n v="2603005"/>
    <s v="ZONA DE AMORTIGUAMIENTO (GOLFO SANTA CLARA)"/>
    <n v="1"/>
    <s v="SEPTIEMBRE"/>
    <x v="11"/>
    <d v="2017-09-12T00:00:00"/>
    <d v="2017-09-12T00:00:00"/>
    <n v="0"/>
    <n v="1"/>
    <m/>
    <s v="LITORAL"/>
    <s v="NO"/>
    <s v="126039024018-8"/>
    <d v="2015-10-25T00:00:00"/>
    <d v="2017-10-25T00:00:00"/>
    <s v="ALMEJA"/>
    <s v="0250522H"/>
    <x v="0"/>
    <n v="3000"/>
    <n v="0"/>
    <n v="6"/>
    <n v="18000"/>
    <s v="PACIFICO"/>
  </r>
  <r>
    <m/>
    <m/>
    <n v="2612001"/>
    <s v="PUERTO LIBERTAD"/>
    <n v="2611002433"/>
    <x v="12"/>
    <s v="SONORA"/>
    <n v="2612"/>
    <x v="3"/>
    <s v="MENORES"/>
    <s v="BE000141658"/>
    <d v="2019-09-12T00:00:00"/>
    <s v="EN LINEA"/>
    <n v="2612001"/>
    <s v="PUERTO LIBERTAD"/>
    <n v="4"/>
    <s v="SEPTIEMBRE"/>
    <x v="5"/>
    <d v="2019-09-09T00:00:00"/>
    <d v="2019-09-11T00:00:00"/>
    <n v="2"/>
    <n v="3"/>
    <n v="12"/>
    <s v="LITORAL"/>
    <s v="NO"/>
    <n v="126112024040"/>
    <d v="2017-10-13T00:00:00"/>
    <d v="2019-10-13T00:00:00"/>
    <s v="ALMEJA"/>
    <s v="0251421H"/>
    <x v="1"/>
    <n v="150"/>
    <n v="150"/>
    <n v="45"/>
    <n v="6750"/>
    <s v="PACIFICO"/>
  </r>
  <r>
    <m/>
    <m/>
    <n v="2607014"/>
    <s v="REC PORTUARIO"/>
    <n v="2607004203"/>
    <x v="30"/>
    <s v="SONORA"/>
    <n v="2607"/>
    <x v="1"/>
    <s v="MENORES"/>
    <s v="BE000142006"/>
    <d v="2019-09-12T00:00:00"/>
    <s v="EN LINEA"/>
    <n v="2607001"/>
    <s v="PEÃ³ASCO"/>
    <n v="5"/>
    <s v="SEPTIEMBRE"/>
    <x v="5"/>
    <d v="2019-09-11T00:00:00"/>
    <d v="2019-09-12T00:00:00"/>
    <n v="1"/>
    <n v="2"/>
    <n v="10"/>
    <s v="LITORAL"/>
    <s v="NO"/>
    <s v="126070024002-1"/>
    <d v="2017-09-12T00:00:00"/>
    <d v="2019-09-12T00:00:00"/>
    <s v="ALMEJA"/>
    <s v="0251421H"/>
    <x v="1"/>
    <n v="2530"/>
    <n v="2530"/>
    <n v="4"/>
    <n v="10120"/>
    <s v="PACIFICO"/>
  </r>
  <r>
    <m/>
    <m/>
    <n v="9999999"/>
    <s v="SITIO EMB DESEM GENERICO"/>
    <n v="2607001951"/>
    <x v="27"/>
    <s v="SONORA"/>
    <n v="2607"/>
    <x v="1"/>
    <s v="MENORES"/>
    <s v="YH073957"/>
    <d v="2004-10-12T00:00:00"/>
    <s v="OFICINA"/>
    <n v="9999999"/>
    <s v="NO DISPONIBLE"/>
    <n v="0"/>
    <s v="DICIEMBRE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1120"/>
    <n v="0"/>
    <n v="10"/>
    <n v="11200"/>
    <s v="PACIFICO"/>
  </r>
  <r>
    <m/>
    <m/>
    <n v="2607002"/>
    <s v="BAHIA SAN JORGE"/>
    <n v="2607000201"/>
    <x v="7"/>
    <s v="SONORA"/>
    <n v="2607"/>
    <x v="1"/>
    <s v="MENORES"/>
    <s v="B0828028"/>
    <d v="2009-10-12T00:00:00"/>
    <s v="OFICINA"/>
    <n v="2607002"/>
    <s v="SAN JORGE"/>
    <n v="1"/>
    <s v="OCTUBRE"/>
    <x v="7"/>
    <d v="2009-10-11T00:00:00"/>
    <d v="2009-10-12T00:00:00"/>
    <n v="1"/>
    <n v="2"/>
    <n v="2"/>
    <s v="NO DISPONIBLE"/>
    <s v="NO"/>
    <n v="202004"/>
    <d v="2009-07-27T00:00:00"/>
    <d v="2009-07-27T00:00:00"/>
    <s v="ALMEJA"/>
    <s v="0251421H"/>
    <x v="1"/>
    <n v="4240"/>
    <n v="4240"/>
    <n v="30"/>
    <n v="127200"/>
    <s v="PACIFICO"/>
  </r>
  <r>
    <m/>
    <m/>
    <n v="2607014"/>
    <s v="REC PORTUARIO"/>
    <n v="2607603582"/>
    <x v="13"/>
    <s v="SONORA"/>
    <n v="2607"/>
    <x v="1"/>
    <s v="MENORES"/>
    <s v="BA855640"/>
    <d v="2016-10-12T00:00:00"/>
    <s v="OFICINA"/>
    <n v="2607001"/>
    <s v="PEÃ³ASCO"/>
    <n v="0"/>
    <s v="OCTUBRE"/>
    <x v="2"/>
    <d v="2016-10-09T00:00:00"/>
    <d v="2016-10-11T00:00:00"/>
    <n v="2"/>
    <n v="3"/>
    <n v="1"/>
    <s v="LITORAL"/>
    <s v="NO"/>
    <n v="126070025037"/>
    <d v="2015-08-17T00:00:00"/>
    <d v="2017-08-17T00:00:00"/>
    <s v="ALMEJA"/>
    <s v="0251421H"/>
    <x v="1"/>
    <n v="500"/>
    <n v="500"/>
    <n v="10"/>
    <n v="5000"/>
    <s v="PACIFICO"/>
  </r>
  <r>
    <m/>
    <m/>
    <n v="2612001"/>
    <s v="PUERTO LIBERTAD"/>
    <n v="2611002433"/>
    <x v="12"/>
    <s v="SONORA"/>
    <n v="2612"/>
    <x v="3"/>
    <s v="MENORES"/>
    <s v="BE000288712"/>
    <d v="2020-10-12T00:00:00"/>
    <s v="EN LINEA"/>
    <n v="2612001"/>
    <s v="PUERTO LIBERTAD"/>
    <n v="4"/>
    <s v="OCTUBRE"/>
    <x v="6"/>
    <d v="2020-10-02T00:00:00"/>
    <d v="2020-10-04T00:00:00"/>
    <n v="2"/>
    <n v="3"/>
    <n v="12"/>
    <s v="LITORAL"/>
    <s v="NO"/>
    <n v="126112024040"/>
    <d v="2020-01-16T00:00:00"/>
    <d v="2024-01-16T00:00:00"/>
    <s v="ALMEJA"/>
    <s v="0251421H"/>
    <x v="1"/>
    <n v="80"/>
    <n v="80"/>
    <n v="50"/>
    <n v="4000"/>
    <s v="PACIFICO"/>
  </r>
  <r>
    <m/>
    <m/>
    <n v="2607015"/>
    <s v="LA CINITA"/>
    <n v="2607002348"/>
    <x v="16"/>
    <s v="SONORA"/>
    <n v="2607"/>
    <x v="1"/>
    <s v="MENORES"/>
    <n v="1205547"/>
    <d v="2018-11-12T00:00:00"/>
    <s v="OFICINA"/>
    <n v="2607018"/>
    <s v="LA CINITA"/>
    <n v="0"/>
    <s v="NOVIEMBRE"/>
    <x v="3"/>
    <d v="2018-11-09T00:00:00"/>
    <d v="2018-11-11T00:00:00"/>
    <n v="2"/>
    <n v="3"/>
    <n v="1"/>
    <s v="LITORAL"/>
    <s v="NO"/>
    <n v="126013024006"/>
    <d v="2018-07-23T00:00:00"/>
    <d v="2020-07-23T00:00:00"/>
    <s v="ALMEJA"/>
    <s v="0251421H"/>
    <x v="1"/>
    <n v="2500"/>
    <n v="2500"/>
    <n v="10"/>
    <n v="25000"/>
    <s v="PACIFICO"/>
  </r>
  <r>
    <m/>
    <m/>
    <n v="2603001"/>
    <s v="GOLFO DE SANTA CLARA"/>
    <n v="2603003548"/>
    <x v="0"/>
    <s v="SONORA"/>
    <n v="2603"/>
    <x v="0"/>
    <s v="MENORES"/>
    <s v="BA1317516"/>
    <d v="2018-11-12T00:00:00"/>
    <s v="OFICINA"/>
    <n v="2603005"/>
    <s v="ZONA DE AMORTIGUAMIENTO (GOLFO SANTA CLARA)"/>
    <n v="1"/>
    <s v="NOVIEMBRE"/>
    <x v="3"/>
    <d v="2018-11-12T00:00:00"/>
    <d v="2018-11-12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07002"/>
    <s v="BAHIA SAN JORGE"/>
    <n v="2607000201"/>
    <x v="7"/>
    <s v="SONORA"/>
    <n v="2607"/>
    <x v="1"/>
    <s v="MENORES"/>
    <s v="B0708333"/>
    <d v="2008-12-12T00:00:00"/>
    <s v="OFICINA"/>
    <n v="2607002"/>
    <s v="SAN JORGE"/>
    <n v="1"/>
    <s v="DICIEMBRE"/>
    <x v="10"/>
    <d v="2008-12-12T00:00:00"/>
    <d v="2008-12-12T00:00:00"/>
    <n v="0"/>
    <n v="1"/>
    <n v="1"/>
    <s v="NO DISPONIBLE"/>
    <s v="NO"/>
    <m/>
    <d v="2008-11-01T00:00:00"/>
    <d v="2008-11-01T00:00:00"/>
    <s v="ALMEJA"/>
    <s v="0251421H"/>
    <x v="1"/>
    <n v="6164"/>
    <n v="6164"/>
    <n v="29"/>
    <n v="178756"/>
    <s v="PACIFICO"/>
  </r>
  <r>
    <m/>
    <m/>
    <n v="2603001"/>
    <s v="GOLFO DE SANTA CLARA"/>
    <n v="2603003548"/>
    <x v="0"/>
    <s v="SONORA"/>
    <n v="2603"/>
    <x v="0"/>
    <s v="MENORES"/>
    <s v="BA366892"/>
    <d v="2012-12-12T00:00:00"/>
    <s v="OFICINA"/>
    <n v="2603005"/>
    <s v="ZONA DE AMORTIGUAMIENTO (GOLFO SANTA CLARA)"/>
    <n v="1"/>
    <s v="DICIEMBRE"/>
    <x v="13"/>
    <d v="2012-12-10T00:00:00"/>
    <d v="2012-12-12T00:00:00"/>
    <n v="2"/>
    <n v="3"/>
    <m/>
    <s v="LITORAL"/>
    <s v="NO"/>
    <s v="12603924018-8"/>
    <d v="2011-10-24T00:00:00"/>
    <d v="2013-10-23T00:00:00"/>
    <s v="ALMEJA"/>
    <s v="0250522H"/>
    <x v="0"/>
    <n v="3700"/>
    <n v="0"/>
    <n v="4"/>
    <n v="14800"/>
    <s v="PACIFICO"/>
  </r>
  <r>
    <m/>
    <m/>
    <n v="2603001"/>
    <s v="GOLFO DE SANTA CLARA"/>
    <n v="2603003548"/>
    <x v="0"/>
    <s v="SONORA"/>
    <n v="2603"/>
    <x v="0"/>
    <s v="MENORES"/>
    <s v="BA853227"/>
    <d v="2016-12-12T00:00:00"/>
    <s v="OFICINA"/>
    <n v="2603005"/>
    <s v="ZONA DE AMORTIGUAMIENTO (GOLFO SANTA CLARA)"/>
    <n v="1"/>
    <s v="DICIEMBRE"/>
    <x v="2"/>
    <d v="2016-12-09T00:00:00"/>
    <d v="2016-12-12T00:00:00"/>
    <n v="3"/>
    <n v="3"/>
    <m/>
    <s v="LITORAL"/>
    <s v="NO"/>
    <s v="12603920418-8"/>
    <d v="2015-10-25T00:00:00"/>
    <d v="2017-10-25T00:00:00"/>
    <s v="ALMEJA"/>
    <s v="0250522H"/>
    <x v="0"/>
    <n v="3000"/>
    <n v="0"/>
    <n v="5"/>
    <n v="15000"/>
    <s v="PACIFICO"/>
  </r>
  <r>
    <m/>
    <m/>
    <n v="2609006"/>
    <s v="BAHIA YAVAROS"/>
    <n v="2609001215"/>
    <x v="5"/>
    <s v="SONORA"/>
    <n v="2609"/>
    <x v="2"/>
    <s v="MENORES"/>
    <s v="BA857577"/>
    <d v="2016-12-12T00:00:00"/>
    <s v="OFICINA"/>
    <n v="2609006"/>
    <s v="BAHIA YAVAROS"/>
    <n v="3"/>
    <s v="DICIEMBRE"/>
    <x v="2"/>
    <d v="2016-12-10T00:00:00"/>
    <d v="2016-12-12T00:00:00"/>
    <n v="2"/>
    <n v="3"/>
    <n v="9"/>
    <s v="BAHIA"/>
    <s v="NO"/>
    <n v="126096024033"/>
    <d v="2016-03-17T00:00:00"/>
    <d v="2018-03-17T00:00:00"/>
    <s v="ALMEJA"/>
    <s v="0251421H"/>
    <x v="1"/>
    <n v="4000"/>
    <n v="4000"/>
    <n v="9"/>
    <n v="36000"/>
    <s v="PACIFICO"/>
  </r>
  <r>
    <m/>
    <m/>
    <n v="2603001"/>
    <s v="GOLFO DE SANTA CLARA"/>
    <n v="2603003548"/>
    <x v="0"/>
    <s v="SONORA"/>
    <n v="2603"/>
    <x v="0"/>
    <s v="MENORES"/>
    <s v="BA1317535"/>
    <d v="2018-12-12T00:00:00"/>
    <s v="OFICINA"/>
    <n v="2603005"/>
    <s v="ZONA DE AMORTIGUAMIENTO (GOLFO SANTA CLARA)"/>
    <n v="1"/>
    <s v="DICIEMBRE"/>
    <x v="3"/>
    <d v="2018-12-12T00:00:00"/>
    <d v="2018-12-12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9999999"/>
    <s v="SITIO EMB DESEM GENERICO"/>
    <n v="2609001173"/>
    <x v="25"/>
    <s v="SONORA"/>
    <n v="2609"/>
    <x v="2"/>
    <s v="MENORES"/>
    <s v="YH071607"/>
    <d v="2004-02-13T00:00:00"/>
    <s v="OFICINA"/>
    <n v="9999999"/>
    <s v="NO DISPONIBLE"/>
    <n v="0"/>
    <s v="FEBRER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025H"/>
    <x v="3"/>
    <n v="1500"/>
    <n v="13500"/>
    <n v="10"/>
    <n v="15000"/>
    <s v="PACIFICO"/>
  </r>
  <r>
    <m/>
    <m/>
    <n v="2607002"/>
    <s v="BAHIA SAN JORGE"/>
    <n v="2607000201"/>
    <x v="7"/>
    <s v="SONORA"/>
    <n v="2607"/>
    <x v="1"/>
    <s v="MENORES"/>
    <s v="B0708510"/>
    <d v="2009-02-13T00:00:00"/>
    <s v="OFICINA"/>
    <n v="2607002"/>
    <s v="SAN JORGE"/>
    <n v="1"/>
    <s v="FEBRERO"/>
    <x v="7"/>
    <d v="2009-02-13T00:00:00"/>
    <d v="2009-02-13T00:00:00"/>
    <n v="0"/>
    <n v="1"/>
    <n v="1"/>
    <s v="NO DISPONIBLE"/>
    <s v="NO"/>
    <n v="202004"/>
    <d v="2009-04-10T00:00:00"/>
    <d v="2009-04-10T00:00:00"/>
    <s v="ALMEJA"/>
    <s v="0251421H"/>
    <x v="1"/>
    <n v="3746"/>
    <n v="3746"/>
    <n v="30"/>
    <n v="112380"/>
    <s v="PACIFICO"/>
  </r>
  <r>
    <m/>
    <m/>
    <n v="2602014"/>
    <s v="PAREDON COLORADO"/>
    <n v="2602001444"/>
    <x v="20"/>
    <s v="SONORA"/>
    <n v="2602"/>
    <x v="4"/>
    <s v="MENORES"/>
    <s v="BA419772"/>
    <d v="2015-02-13T00:00:00"/>
    <s v="OFICINA"/>
    <n v="2602014"/>
    <s v="SIARIC A BAHIA DE LOBOS"/>
    <n v="10"/>
    <s v="FEBRERO"/>
    <x v="8"/>
    <d v="2015-02-10T00:00:00"/>
    <d v="2015-02-12T00:00:00"/>
    <n v="2"/>
    <n v="3"/>
    <n v="30"/>
    <s v="BAHIA"/>
    <s v="NO"/>
    <n v="126021024020"/>
    <d v="2014-09-15T00:00:00"/>
    <d v="2016-09-15T00:00:00"/>
    <s v="ALMEJA"/>
    <s v="0251421H"/>
    <x v="1"/>
    <n v="2000"/>
    <n v="2000"/>
    <n v="2"/>
    <n v="4000"/>
    <s v="PACIFICO"/>
  </r>
  <r>
    <m/>
    <m/>
    <n v="2603001"/>
    <s v="GOLFO DE SANTA CLARA"/>
    <n v="2603000304"/>
    <x v="19"/>
    <s v="SONORA"/>
    <n v="2603"/>
    <x v="0"/>
    <s v="MENORES"/>
    <s v="BA1117327"/>
    <d v="2018-02-13T00:00:00"/>
    <s v="OFICINA"/>
    <n v="2603005"/>
    <s v="ZONA DE AMORTIGUAMIENTO (GOLFO SANTA CLARA)"/>
    <n v="1"/>
    <s v="FEBRERO"/>
    <x v="3"/>
    <d v="2018-02-10T00:00:00"/>
    <d v="2018-02-12T00:00:00"/>
    <n v="2"/>
    <n v="2"/>
    <m/>
    <s v="LITORAL"/>
    <s v="NO"/>
    <s v="126039024018-12"/>
    <d v="2016-10-06T00:00:00"/>
    <d v="2018-10-06T00:00:00"/>
    <s v="ALMEJA"/>
    <s v="0250522H"/>
    <x v="0"/>
    <n v="3000"/>
    <n v="0"/>
    <n v="6.5"/>
    <n v="19500"/>
    <s v="PACIFICO"/>
  </r>
  <r>
    <m/>
    <m/>
    <n v="2603001"/>
    <s v="GOLFO DE SANTA CLARA"/>
    <n v="2604001574"/>
    <x v="28"/>
    <s v="SONORA"/>
    <n v="2603"/>
    <x v="0"/>
    <s v="MENORES"/>
    <s v="B0454996"/>
    <d v="2008-03-13T00:00:00"/>
    <s v="OFICINA"/>
    <n v="2603001"/>
    <s v="GOLFO DE SANTA CLARA"/>
    <n v="1"/>
    <s v="MARZO"/>
    <x v="10"/>
    <d v="2008-03-10T00:00:00"/>
    <d v="2008-03-12T00:00:00"/>
    <n v="2"/>
    <n v="3"/>
    <m/>
    <s v="NO DISPONIBLE"/>
    <s v="NO"/>
    <m/>
    <d v="2007-06-20T00:00:00"/>
    <d v="2007-06-20T00:00:00"/>
    <s v="ALMEJA"/>
    <s v="0251421H"/>
    <x v="1"/>
    <n v="6500"/>
    <n v="6500"/>
    <n v="8"/>
    <n v="52000"/>
    <s v="PACIFICO"/>
  </r>
  <r>
    <m/>
    <m/>
    <n v="2607002"/>
    <s v="BAHIA SAN JORGE"/>
    <n v="2607000201"/>
    <x v="7"/>
    <s v="SONORA"/>
    <n v="2607"/>
    <x v="1"/>
    <s v="MENORES"/>
    <s v="B0708553"/>
    <d v="2009-03-13T00:00:00"/>
    <s v="OFICINA"/>
    <n v="2607001"/>
    <s v="PEÃ³ASCO"/>
    <n v="1"/>
    <s v="MARZO"/>
    <x v="7"/>
    <d v="2009-03-13T00:00:00"/>
    <d v="2009-03-13T00:00:00"/>
    <n v="0"/>
    <n v="1"/>
    <n v="1"/>
    <s v="NO DISPONIBLE"/>
    <s v="NO"/>
    <m/>
    <d v="2009-04-10T00:00:00"/>
    <d v="2009-04-10T00:00:00"/>
    <s v="ALMEJA"/>
    <s v="0251421H"/>
    <x v="1"/>
    <n v="2726"/>
    <n v="2726"/>
    <n v="29"/>
    <n v="79054"/>
    <s v="PACIFICO"/>
  </r>
  <r>
    <m/>
    <m/>
    <n v="2603001"/>
    <s v="GOLFO DE SANTA CLARA"/>
    <n v="2603003548"/>
    <x v="0"/>
    <s v="SONORA"/>
    <n v="2603"/>
    <x v="0"/>
    <s v="MENORES"/>
    <s v="BA415462"/>
    <d v="2014-03-13T00:00:00"/>
    <s v="OFICINA"/>
    <n v="2603005"/>
    <s v="ZONA DE AMORTIGUAMIENTO (GOLFO SANTA CLARA)"/>
    <n v="1"/>
    <s v="MARZO"/>
    <x v="1"/>
    <d v="2014-03-10T00:00:00"/>
    <d v="2014-03-13T00:00:00"/>
    <n v="3"/>
    <n v="3"/>
    <m/>
    <s v="LITORAL"/>
    <s v="NO"/>
    <s v="12603924018-8"/>
    <d v="2012-10-24T00:00:00"/>
    <d v="2014-10-23T00:00:00"/>
    <s v="ALMEJA"/>
    <s v="0250522H"/>
    <x v="0"/>
    <n v="2000"/>
    <n v="0"/>
    <n v="5"/>
    <n v="10000"/>
    <s v="PACIFICO"/>
  </r>
  <r>
    <m/>
    <m/>
    <n v="2603001"/>
    <s v="GOLFO DE SANTA CLARA"/>
    <n v="2603003530"/>
    <x v="6"/>
    <s v="SONORA"/>
    <n v="2603"/>
    <x v="0"/>
    <s v="MENORES"/>
    <s v="BA415479"/>
    <d v="2014-03-13T00:00:00"/>
    <s v="OFICINA"/>
    <n v="2603005"/>
    <s v="ZONA DE AMORTIGUAMIENTO (GOLFO SANTA CLARA)"/>
    <n v="1"/>
    <s v="MARZO"/>
    <x v="1"/>
    <d v="2014-03-11T00:00:00"/>
    <d v="2014-03-13T00:00:00"/>
    <n v="2"/>
    <n v="3"/>
    <m/>
    <s v="LITORAL"/>
    <s v="NO"/>
    <s v="126039024018-7"/>
    <d v="2013-11-25T00:00:00"/>
    <d v="2015-11-24T00:00:00"/>
    <s v="ALMEJA"/>
    <s v="0250522H"/>
    <x v="0"/>
    <n v="240"/>
    <n v="0"/>
    <n v="5"/>
    <n v="1200"/>
    <s v="PACIFICO"/>
  </r>
  <r>
    <m/>
    <m/>
    <n v="2603001"/>
    <s v="GOLFO DE SANTA CLARA"/>
    <n v="2603003530"/>
    <x v="6"/>
    <s v="SONORA"/>
    <n v="2603"/>
    <x v="0"/>
    <s v="MENORES"/>
    <s v="BA361110"/>
    <d v="2014-03-13T00:00:00"/>
    <s v="OFICINA"/>
    <n v="2603005"/>
    <s v="ZONA DE AMORTIGUAMIENTO (GOLFO SANTA CLARA)"/>
    <n v="1"/>
    <s v="MARZO"/>
    <x v="1"/>
    <d v="2014-03-11T00:00:00"/>
    <d v="2014-03-13T00:00:00"/>
    <n v="2"/>
    <n v="3"/>
    <m/>
    <s v="LITORAL"/>
    <s v="NO"/>
    <s v="126039024018-7"/>
    <d v="2011-10-25T00:00:00"/>
    <d v="2013-10-24T00:00:00"/>
    <s v="ALMEJA"/>
    <s v="0250522H"/>
    <x v="0"/>
    <n v="2000"/>
    <n v="0"/>
    <n v="5"/>
    <n v="10000"/>
    <s v="PACIFICO"/>
  </r>
  <r>
    <m/>
    <m/>
    <n v="2607015"/>
    <s v="LA CINITA"/>
    <n v="2607002348"/>
    <x v="16"/>
    <s v="SONORA"/>
    <n v="2607"/>
    <x v="1"/>
    <s v="MENORES"/>
    <s v="BA581889"/>
    <d v="2015-03-13T00:00:00"/>
    <s v="OFICINA"/>
    <n v="2607018"/>
    <s v="LA CINITA"/>
    <n v="0"/>
    <s v="MARZO"/>
    <x v="8"/>
    <d v="2015-03-10T00:00:00"/>
    <d v="2015-03-12T00:00:00"/>
    <n v="2"/>
    <n v="3"/>
    <n v="1"/>
    <s v="BAHIA"/>
    <s v="NO"/>
    <n v="126013024006"/>
    <d v="2014-08-04T00:00:00"/>
    <d v="2018-08-04T00:00:00"/>
    <s v="ALMEJA"/>
    <s v="0251421H"/>
    <x v="1"/>
    <n v="2500"/>
    <n v="2500"/>
    <n v="10"/>
    <n v="25000"/>
    <s v="PACIFICO"/>
  </r>
  <r>
    <m/>
    <m/>
    <n v="2603001"/>
    <s v="GOLFO DE SANTA CLARA"/>
    <n v="2603003530"/>
    <x v="6"/>
    <s v="SONORA"/>
    <n v="2603"/>
    <x v="0"/>
    <s v="MENORES"/>
    <s v="BA1317623"/>
    <d v="2019-03-13T00:00:00"/>
    <s v="OFICINA"/>
    <n v="2603005"/>
    <s v="ZONA DE AMORTIGUAMIENTO (GOLFO SANTA CLARA)"/>
    <n v="1"/>
    <s v="MARZO"/>
    <x v="5"/>
    <d v="2019-03-13T00:00:00"/>
    <d v="2019-03-13T00:00:00"/>
    <n v="0"/>
    <n v="1"/>
    <m/>
    <s v="LITORAL"/>
    <s v="NO"/>
    <n v="1260390240187"/>
    <d v="2015-06-12T00:00:00"/>
    <d v="2020-06-12T00:00:00"/>
    <s v="ALMEJA"/>
    <s v="0250522H"/>
    <x v="0"/>
    <n v="1000"/>
    <n v="0"/>
    <n v="7"/>
    <n v="7000"/>
    <s v="PACIFICO"/>
  </r>
  <r>
    <m/>
    <m/>
    <n v="2612001"/>
    <s v="PUERTO LIBERTAD"/>
    <n v="2611002433"/>
    <x v="12"/>
    <s v="SONORA"/>
    <n v="2612"/>
    <x v="3"/>
    <s v="MENORES"/>
    <s v="BA1345344"/>
    <d v="2019-03-13T00:00:00"/>
    <s v="OFICINA"/>
    <n v="2612001"/>
    <s v="PUERTO LIBERTAD"/>
    <n v="3"/>
    <s v="MARZO"/>
    <x v="5"/>
    <d v="2019-03-10T00:00:00"/>
    <d v="2019-03-12T00:00:00"/>
    <n v="2"/>
    <n v="3"/>
    <n v="9"/>
    <s v="LITORAL"/>
    <s v="NO"/>
    <n v="126112024040"/>
    <d v="2017-10-13T00:00:00"/>
    <d v="2019-10-13T00:00:00"/>
    <s v="ALMEJA"/>
    <s v="0251421H"/>
    <x v="1"/>
    <n v="92"/>
    <n v="92"/>
    <n v="40"/>
    <n v="3680"/>
    <s v="PACIFICO"/>
  </r>
  <r>
    <m/>
    <m/>
    <n v="2612001"/>
    <s v="PUERTO LIBERTAD"/>
    <n v="2611002433"/>
    <x v="12"/>
    <s v="SONORA"/>
    <n v="2612"/>
    <x v="3"/>
    <s v="MENORES"/>
    <s v="BE000210233"/>
    <d v="2020-03-13T00:00:00"/>
    <s v="EN LINEA"/>
    <n v="2612001"/>
    <s v="PUERTO LIBERTAD"/>
    <n v="4"/>
    <s v="MARZO"/>
    <x v="6"/>
    <d v="2020-03-11T00:00:00"/>
    <d v="2020-03-13T00:00:00"/>
    <n v="2"/>
    <n v="3"/>
    <n v="12"/>
    <s v="LITORAL"/>
    <s v="NO"/>
    <n v="126112024040"/>
    <d v="2020-01-16T00:00:00"/>
    <d v="2024-01-16T00:00:00"/>
    <s v="ALMEJA"/>
    <s v="0251421H"/>
    <x v="1"/>
    <n v="75"/>
    <n v="75"/>
    <n v="45"/>
    <n v="3375"/>
    <s v="PACIFICO"/>
  </r>
  <r>
    <m/>
    <m/>
    <n v="2603001"/>
    <s v="GOLFO DE SANTA CLARA"/>
    <n v="2603000585"/>
    <x v="3"/>
    <s v="SONORA"/>
    <n v="2603"/>
    <x v="0"/>
    <s v="MENORES"/>
    <s v="BA729242"/>
    <d v="2020-03-13T00:00:00"/>
    <s v="OFICINA"/>
    <n v="2603005"/>
    <s v="ZONA DE AMORTIGUAMIENTO (GOLFO SANTA CLARA)"/>
    <n v="1"/>
    <s v="MARZO"/>
    <x v="6"/>
    <d v="2020-03-10T00:00:00"/>
    <d v="2020-03-13T00:00:00"/>
    <n v="3"/>
    <n v="3"/>
    <m/>
    <s v="LITORAL"/>
    <s v="NO"/>
    <s v="126039024010-1"/>
    <d v="2016-09-21T00:00:00"/>
    <d v="2020-09-01T00:00:00"/>
    <s v="ALMEJA"/>
    <s v="0250522H"/>
    <x v="0"/>
    <n v="2000"/>
    <n v="0"/>
    <n v="8"/>
    <n v="16000"/>
    <s v="PACIFICO"/>
  </r>
  <r>
    <m/>
    <m/>
    <n v="2607002"/>
    <s v="BAHIA SAN JORGE"/>
    <n v="2607000201"/>
    <x v="7"/>
    <s v="SONORA"/>
    <n v="2607"/>
    <x v="1"/>
    <s v="MENORES"/>
    <s v="B0708603"/>
    <d v="2009-04-13T00:00:00"/>
    <s v="OFICINA"/>
    <n v="2607002"/>
    <s v="SAN JORGE"/>
    <n v="1"/>
    <s v="ABRIL"/>
    <x v="7"/>
    <d v="2009-04-13T00:00:00"/>
    <d v="2009-04-13T00:00:00"/>
    <n v="0"/>
    <n v="1"/>
    <n v="1"/>
    <s v="NO DISPONIBLE"/>
    <s v="NO"/>
    <m/>
    <d v="2009-04-10T00:00:00"/>
    <d v="2009-04-10T00:00:00"/>
    <s v="ALMEJA"/>
    <s v="0251421H"/>
    <x v="1"/>
    <n v="3366"/>
    <n v="3366"/>
    <n v="30"/>
    <n v="100980"/>
    <s v="PACIFICO"/>
  </r>
  <r>
    <m/>
    <m/>
    <n v="2603001"/>
    <s v="GOLFO DE SANTA CLARA"/>
    <n v="2603003530"/>
    <x v="6"/>
    <s v="SONORA"/>
    <n v="2603"/>
    <x v="0"/>
    <s v="MENORES"/>
    <s v="BA1204986"/>
    <d v="2018-04-13T00:00:00"/>
    <s v="OFICINA"/>
    <n v="2603005"/>
    <s v="ZONA DE AMORTIGUAMIENTO (GOLFO SANTA CLARA)"/>
    <n v="1"/>
    <s v="ABRIL"/>
    <x v="3"/>
    <d v="2018-04-13T00:00:00"/>
    <d v="2018-04-13T00:00:00"/>
    <n v="0"/>
    <n v="1"/>
    <m/>
    <s v="LITORAL"/>
    <s v="NO"/>
    <s v="126039024018-7"/>
    <d v="2015-06-12T00:00:00"/>
    <d v="2020-06-12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A1204988"/>
    <d v="2018-04-13T00:00:00"/>
    <s v="OFICINA"/>
    <n v="2603005"/>
    <s v="ZONA DE AMORTIGUAMIENTO (GOLFO SANTA CLARA)"/>
    <n v="2"/>
    <s v="ABRIL"/>
    <x v="3"/>
    <d v="2018-04-13T00:00:00"/>
    <d v="2018-04-13T00:00:00"/>
    <n v="0"/>
    <n v="1"/>
    <m/>
    <s v="LITORAL"/>
    <s v="NO"/>
    <s v="126039024010-1"/>
    <d v="2016-09-01T00:00:00"/>
    <d v="2020-09-01T00:00:00"/>
    <s v="ALMEJA"/>
    <s v="0250522H"/>
    <x v="0"/>
    <n v="600"/>
    <n v="0"/>
    <n v="6.5"/>
    <n v="3900"/>
    <s v="PACIFICO"/>
  </r>
  <r>
    <m/>
    <m/>
    <n v="2603001"/>
    <s v="GOLFO DE SANTA CLARA"/>
    <n v="2603000585"/>
    <x v="3"/>
    <s v="SONORA"/>
    <n v="2603"/>
    <x v="0"/>
    <s v="MENORES"/>
    <s v="BA1204988"/>
    <d v="2018-04-13T00:00:00"/>
    <s v="OFICINA"/>
    <n v="2603005"/>
    <s v="ZONA DE AMORTIGUAMIENTO (GOLFO SANTA CLARA)"/>
    <n v="2"/>
    <s v="ABRIL"/>
    <x v="3"/>
    <d v="2018-04-13T00:00:00"/>
    <d v="2018-04-13T00:00:00"/>
    <n v="0"/>
    <n v="1"/>
    <m/>
    <s v="LITORAL"/>
    <s v="NO"/>
    <s v="126039024010-2"/>
    <d v="2016-09-01T00:00:00"/>
    <d v="2020-09-01T00:00:00"/>
    <s v="ALMEJA"/>
    <s v="0250522H"/>
    <x v="0"/>
    <n v="200"/>
    <n v="0"/>
    <n v="6.5"/>
    <n v="1300"/>
    <s v="PACIFICO"/>
  </r>
  <r>
    <m/>
    <m/>
    <n v="2607001"/>
    <s v="PEÃ‘ASCO"/>
    <n v="2607001951"/>
    <x v="27"/>
    <s v="SONORA"/>
    <n v="2607"/>
    <x v="1"/>
    <s v="MENORES"/>
    <s v="BY106724"/>
    <d v="2005-05-13T00:00:00"/>
    <s v="OFICINA"/>
    <n v="2607005"/>
    <s v="BAHIA ADAIR"/>
    <n v="0"/>
    <s v="MAYO"/>
    <x v="15"/>
    <d v="2005-05-12T00:00:00"/>
    <d v="2005-05-13T00:00:00"/>
    <n v="1"/>
    <n v="1"/>
    <m/>
    <s v="NO DISPONIBLE"/>
    <s v="NO"/>
    <n v="1260700253"/>
    <d v="2009-07-27T00:00:00"/>
    <d v="2009-07-27T00:00:00"/>
    <s v="ALMEJA"/>
    <s v="0250522H"/>
    <x v="0"/>
    <n v="5320"/>
    <n v="0"/>
    <n v="10"/>
    <n v="53200"/>
    <s v="PACIFICO"/>
  </r>
  <r>
    <m/>
    <m/>
    <n v="2603001"/>
    <s v="GOLFO DE SANTA CLARA"/>
    <n v="2603000890"/>
    <x v="15"/>
    <s v="SONORA"/>
    <n v="2603"/>
    <x v="0"/>
    <s v="MENORES"/>
    <s v="B0707048"/>
    <d v="2008-05-13T00:00:00"/>
    <s v="OFICINA"/>
    <n v="2603005"/>
    <s v="ZONA DE AMORTIGUAMIENTO (GOLFO SANTA CLARA)"/>
    <n v="1"/>
    <s v="MAYO"/>
    <x v="10"/>
    <d v="2008-05-13T00:00:00"/>
    <d v="2008-05-13T00:00:00"/>
    <n v="0"/>
    <n v="1"/>
    <m/>
    <s v="NO DISPONIBLE"/>
    <s v="NO"/>
    <m/>
    <d v="2007-06-20T00:00:00"/>
    <d v="2007-06-20T00:00:00"/>
    <s v="ALMEJA"/>
    <s v="0250522H"/>
    <x v="0"/>
    <n v="1500"/>
    <n v="0"/>
    <n v="8"/>
    <n v="12000"/>
    <s v="PACIFICO"/>
  </r>
  <r>
    <m/>
    <m/>
    <n v="2602014"/>
    <s v="PAREDON COLORADO"/>
    <n v="2602001444"/>
    <x v="20"/>
    <s v="SONORA"/>
    <n v="2602"/>
    <x v="4"/>
    <s v="MENORES"/>
    <s v="BA358038"/>
    <d v="2013-05-13T00:00:00"/>
    <s v="OFICINA"/>
    <n v="2602002"/>
    <s v="BAHIA TOBARI"/>
    <n v="5"/>
    <s v="MAYO"/>
    <x v="0"/>
    <d v="2013-05-11T00:00:00"/>
    <d v="2013-05-13T00:00:00"/>
    <n v="2"/>
    <n v="3"/>
    <n v="15"/>
    <s v="BAHIA"/>
    <s v="NO"/>
    <n v="126021024020"/>
    <d v="2012-03-24T00:00:00"/>
    <d v="2014-03-22T00:00:00"/>
    <s v="ALMEJA"/>
    <s v="0251421H"/>
    <x v="1"/>
    <n v="27000"/>
    <n v="27000"/>
    <n v="2"/>
    <n v="54000"/>
    <s v="PACIFICO"/>
  </r>
  <r>
    <m/>
    <m/>
    <n v="2603001"/>
    <s v="GOLFO DE SANTA CLARA"/>
    <n v="2603000585"/>
    <x v="3"/>
    <s v="SONORA"/>
    <n v="2603"/>
    <x v="0"/>
    <s v="MENORES"/>
    <s v="BA724291"/>
    <d v="2015-05-13T00:00:00"/>
    <s v="OFICINA"/>
    <n v="2603005"/>
    <s v="ZONA DE AMORTIGUAMIENTO (GOLFO SANTA CLARA)"/>
    <n v="2"/>
    <s v="MAYO"/>
    <x v="8"/>
    <d v="2015-05-09T00:00:00"/>
    <d v="2015-05-12T00:00:00"/>
    <n v="3"/>
    <n v="3"/>
    <m/>
    <s v="LITORAL"/>
    <s v="NO"/>
    <n v="1260398320063"/>
    <d v="2014-04-25T00:00:00"/>
    <d v="2019-04-25T00:00:00"/>
    <s v="ALMEJA"/>
    <s v="0250522H"/>
    <x v="0"/>
    <n v="2500"/>
    <n v="0"/>
    <n v="7"/>
    <n v="17500"/>
    <s v="PACIFICO"/>
  </r>
  <r>
    <m/>
    <m/>
    <n v="2603001"/>
    <s v="GOLFO DE SANTA CLARA"/>
    <n v="2603000585"/>
    <x v="3"/>
    <s v="SONORA"/>
    <n v="2603"/>
    <x v="0"/>
    <s v="MENORES"/>
    <s v="BA724291"/>
    <d v="2015-05-13T00:00:00"/>
    <s v="OFICINA"/>
    <n v="2603005"/>
    <s v="ZONA DE AMORTIGUAMIENTO (GOLFO SANTA CLARA)"/>
    <n v="2"/>
    <s v="MAYO"/>
    <x v="8"/>
    <d v="2015-05-09T00:00:00"/>
    <d v="2015-05-12T00:00:00"/>
    <n v="3"/>
    <n v="3"/>
    <m/>
    <s v="LITORAL"/>
    <s v="NO"/>
    <n v="1260398320060"/>
    <d v="2014-04-25T00:00:00"/>
    <d v="2019-04-25T00:00:00"/>
    <s v="ALMEJA"/>
    <s v="0250522H"/>
    <x v="0"/>
    <n v="2500"/>
    <n v="0"/>
    <n v="7"/>
    <n v="17500"/>
    <s v="PACIFICO"/>
  </r>
  <r>
    <m/>
    <m/>
    <n v="2603001"/>
    <s v="GOLFO DE SANTA CLARA"/>
    <n v="2603007782"/>
    <x v="34"/>
    <s v="SONORA"/>
    <n v="2603"/>
    <x v="0"/>
    <s v="MENORES"/>
    <s v="BA724309"/>
    <d v="2015-05-13T00:00:00"/>
    <s v="OFICINA"/>
    <n v="2603005"/>
    <s v="ZONA DE AMORTIGUAMIENTO (GOLFO SANTA CLARA)"/>
    <n v="1"/>
    <s v="MAYO"/>
    <x v="8"/>
    <d v="2015-05-12T00:00:00"/>
    <d v="2015-05-12T00:00:00"/>
    <n v="0"/>
    <n v="1"/>
    <m/>
    <s v="LITORAL"/>
    <s v="NO"/>
    <n v="1260390250001"/>
    <d v="2013-12-06T00:00:00"/>
    <d v="2015-12-05T00:00:00"/>
    <s v="ALMEJA"/>
    <s v="0250522H"/>
    <x v="0"/>
    <n v="800"/>
    <n v="0"/>
    <n v="7"/>
    <n v="5600"/>
    <s v="PACIFICO"/>
  </r>
  <r>
    <m/>
    <m/>
    <n v="2612001"/>
    <s v="PUERTO LIBERTAD"/>
    <n v="2611002433"/>
    <x v="12"/>
    <s v="SONORA"/>
    <n v="2612"/>
    <x v="3"/>
    <s v="MENORES"/>
    <s v="BE000109003"/>
    <d v="2019-05-13T00:00:00"/>
    <s v="EN LINEA"/>
    <n v="2612001"/>
    <s v="PUERTO LIBERTAD"/>
    <n v="3"/>
    <s v="MAYO"/>
    <x v="5"/>
    <d v="2019-05-11T00:00:00"/>
    <d v="2019-05-12T00:00:00"/>
    <n v="1"/>
    <n v="2"/>
    <n v="6"/>
    <s v="LITORAL"/>
    <s v="NO"/>
    <n v="126112024040"/>
    <d v="2017-10-13T00:00:00"/>
    <d v="2019-10-13T00:00:00"/>
    <s v="ALMEJA"/>
    <s v="0251421H"/>
    <x v="1"/>
    <n v="90"/>
    <n v="90"/>
    <n v="40"/>
    <n v="3600"/>
    <s v="PACIFICO"/>
  </r>
  <r>
    <m/>
    <m/>
    <n v="2603001"/>
    <s v="GOLFO DE SANTA CLARA"/>
    <n v="2603000585"/>
    <x v="3"/>
    <s v="SONORA"/>
    <n v="2603"/>
    <x v="0"/>
    <s v="MENORES"/>
    <s v="BE000231516"/>
    <d v="2020-05-13T00:00:00"/>
    <s v="EN LINEA"/>
    <n v="2603005"/>
    <s v="ZONA DE AMORTIGUAMIENTO (GOLFO SANTA CLARA)"/>
    <n v="1"/>
    <s v="MAYO"/>
    <x v="6"/>
    <d v="2020-05-13T00:00:00"/>
    <d v="2020-05-13T00:00:00"/>
    <n v="0"/>
    <n v="1"/>
    <m/>
    <s v="LITORAL"/>
    <s v="NO"/>
    <s v="126039024010-2"/>
    <d v="2016-09-01T00:00:00"/>
    <d v="2020-09-01T00:00:00"/>
    <s v="ALMEJA"/>
    <s v="0251421H"/>
    <x v="1"/>
    <n v="600"/>
    <n v="600"/>
    <n v="7.5"/>
    <n v="4500"/>
    <s v="PACIFICO"/>
  </r>
  <r>
    <m/>
    <m/>
    <n v="2607002"/>
    <s v="BAHIA SAN JORGE"/>
    <n v="2607000201"/>
    <x v="7"/>
    <s v="SONORA"/>
    <n v="2607"/>
    <x v="1"/>
    <s v="MENORES"/>
    <s v="B0451680"/>
    <d v="2008-06-13T00:00:00"/>
    <s v="OFICINA"/>
    <n v="2607002"/>
    <s v="SAN JORGE"/>
    <n v="1"/>
    <s v="JUNIO"/>
    <x v="10"/>
    <d v="2008-06-13T00:00:00"/>
    <d v="2008-06-13T00:00:00"/>
    <n v="0"/>
    <n v="1"/>
    <n v="1"/>
    <s v="NO DISPONIBLE"/>
    <s v="NO"/>
    <m/>
    <d v="2007-06-20T00:00:00"/>
    <d v="2007-06-20T00:00:00"/>
    <s v="ALMEJA"/>
    <s v="0251421H"/>
    <x v="1"/>
    <n v="4327"/>
    <n v="4327"/>
    <n v="24"/>
    <n v="103848"/>
    <s v="PACIFICO"/>
  </r>
  <r>
    <m/>
    <m/>
    <n v="2607002"/>
    <s v="BAHIA SAN JORGE"/>
    <n v="2607000201"/>
    <x v="7"/>
    <s v="SONORA"/>
    <n v="2607"/>
    <x v="1"/>
    <s v="MENORES"/>
    <s v="B0451689"/>
    <d v="2008-06-13T00:00:00"/>
    <s v="OFICINA"/>
    <n v="2607002"/>
    <s v="SAN JORGE"/>
    <n v="1"/>
    <s v="JUNIO"/>
    <x v="10"/>
    <d v="2008-06-13T00:00:00"/>
    <d v="2008-06-13T00:00:00"/>
    <n v="0"/>
    <n v="1"/>
    <n v="1"/>
    <s v="NO DISPONIBLE"/>
    <s v="NO"/>
    <m/>
    <d v="2007-06-20T00:00:00"/>
    <d v="2007-06-20T00:00:00"/>
    <s v="ALMEJA"/>
    <s v="0251421H"/>
    <x v="1"/>
    <n v="4327"/>
    <n v="4327"/>
    <n v="24"/>
    <n v="103848"/>
    <s v="PACIFICO"/>
  </r>
  <r>
    <m/>
    <m/>
    <n v="2607014"/>
    <s v="REC PORTUARIO"/>
    <n v="2607002348"/>
    <x v="16"/>
    <s v="SONORA"/>
    <n v="2607"/>
    <x v="1"/>
    <s v="MENORES"/>
    <s v="B0451666"/>
    <d v="2008-06-13T00:00:00"/>
    <s v="OFICINA"/>
    <n v="2607006"/>
    <s v="LAS CUEVITAS"/>
    <n v="1"/>
    <s v="JUNIO"/>
    <x v="10"/>
    <d v="2008-06-11T00:00:00"/>
    <d v="2008-06-13T00:00:00"/>
    <n v="2"/>
    <n v="3"/>
    <n v="3"/>
    <s v="NO DISPONIBLE"/>
    <s v="NO"/>
    <m/>
    <d v="2007-06-20T00:00:00"/>
    <d v="2007-06-20T00:00:00"/>
    <s v="ALMEJA"/>
    <s v="0251421H"/>
    <x v="1"/>
    <n v="100"/>
    <n v="100"/>
    <n v="6"/>
    <n v="600"/>
    <s v="PACIFICO"/>
  </r>
  <r>
    <m/>
    <m/>
    <s v="NULL"/>
    <s v="NULL"/>
    <n v="2607602949"/>
    <x v="2"/>
    <s v="SONORA"/>
    <n v="2607"/>
    <x v="1"/>
    <s v="COSECHA"/>
    <s v="C0173115"/>
    <d v="2017-06-13T00:00:00"/>
    <s v="OFICINA"/>
    <s v="NULL"/>
    <s v="NULL"/>
    <n v="0"/>
    <s v="JUNIO"/>
    <x v="11"/>
    <d v="2017-06-13T00:00:00"/>
    <d v="2017-06-13T00:00:00"/>
    <n v="0"/>
    <n v="0"/>
    <m/>
    <s v="NULL"/>
    <s v="NULL"/>
    <s v="PAF/DGOPA-039/2015"/>
    <d v="2015-03-30T00:00:00"/>
    <d v="2015-03-30T00:00:00"/>
    <s v="ALMEJA"/>
    <s v="0251439H"/>
    <x v="2"/>
    <n v="280"/>
    <n v="280"/>
    <n v="15"/>
    <n v="4200"/>
    <s v="PACIFICO"/>
  </r>
  <r>
    <m/>
    <m/>
    <n v="2609006"/>
    <s v="BAHIA YAVAROS"/>
    <n v="2609001215"/>
    <x v="5"/>
    <s v="SONORA"/>
    <n v="2609"/>
    <x v="2"/>
    <s v="MENORES"/>
    <s v="BA1092989"/>
    <d v="2017-06-13T00:00:00"/>
    <s v="OFICINA"/>
    <n v="2609006"/>
    <s v="BAHIA YAVAROS"/>
    <n v="3"/>
    <s v="JUNIO"/>
    <x v="11"/>
    <d v="2017-06-11T00:00:00"/>
    <d v="2017-06-13T00:00:00"/>
    <n v="2"/>
    <n v="3"/>
    <n v="9"/>
    <s v="BAHIA"/>
    <s v="NO"/>
    <n v="1260960240033"/>
    <d v="2016-03-17T00:00:00"/>
    <d v="2018-03-17T00:00:00"/>
    <s v="ALMEJA"/>
    <s v="0251421H"/>
    <x v="1"/>
    <n v="500"/>
    <n v="500"/>
    <n v="9"/>
    <n v="4500"/>
    <s v="PACIFICO"/>
  </r>
  <r>
    <m/>
    <m/>
    <n v="2607015"/>
    <s v="LA CINITA"/>
    <n v="2607002348"/>
    <x v="16"/>
    <s v="SONORA"/>
    <n v="2607"/>
    <x v="1"/>
    <s v="MENORES"/>
    <s v="BA854250"/>
    <d v="2017-06-13T00:00:00"/>
    <s v="OFICINA"/>
    <n v="2607018"/>
    <s v="LA CINITA"/>
    <n v="0"/>
    <s v="JUNIO"/>
    <x v="11"/>
    <d v="2017-06-10T00:00:00"/>
    <d v="2017-06-12T00:00:00"/>
    <n v="2"/>
    <n v="3"/>
    <n v="1"/>
    <s v="LITORAL"/>
    <s v="NO"/>
    <n v="126013024006"/>
    <d v="2014-08-04T00:00:00"/>
    <d v="2018-08-04T00:00:00"/>
    <s v="ALMEJA"/>
    <s v="0251421H"/>
    <x v="1"/>
    <n v="1500"/>
    <n v="1500"/>
    <n v="10"/>
    <n v="15000"/>
    <s v="PACIFICO"/>
  </r>
  <r>
    <m/>
    <m/>
    <n v="2607002"/>
    <s v="BAHIA SAN JORGE"/>
    <n v="2607000201"/>
    <x v="7"/>
    <s v="SONORA"/>
    <n v="2607"/>
    <x v="1"/>
    <s v="MENORES"/>
    <s v="B0708809"/>
    <d v="2009-07-13T00:00:00"/>
    <s v="OFICINA"/>
    <n v="2607002"/>
    <s v="SAN JORGE"/>
    <n v="1"/>
    <s v="JULIO"/>
    <x v="7"/>
    <d v="2009-07-13T00:00:00"/>
    <d v="2009-07-13T00:00:00"/>
    <n v="0"/>
    <n v="1"/>
    <n v="1"/>
    <s v="NO DISPONIBLE"/>
    <s v="NO"/>
    <n v="202004"/>
    <d v="2009-04-10T00:00:00"/>
    <d v="2009-04-10T00:00:00"/>
    <s v="ALMEJA"/>
    <s v="0251421H"/>
    <x v="1"/>
    <n v="3635"/>
    <n v="3635"/>
    <n v="30"/>
    <n v="109050"/>
    <s v="PACIFICO"/>
  </r>
  <r>
    <m/>
    <m/>
    <n v="2603001"/>
    <s v="GOLFO DE SANTA CLARA"/>
    <n v="2603003530"/>
    <x v="6"/>
    <s v="SONORA"/>
    <n v="2603"/>
    <x v="0"/>
    <s v="MENORES"/>
    <s v="BA417294"/>
    <d v="2014-07-13T00:00:00"/>
    <s v="OFICINA"/>
    <n v="2603005"/>
    <s v="ZONA DE AMORTIGUAMIENTO (GOLFO SANTA CLARA)"/>
    <n v="1"/>
    <s v="JULIO"/>
    <x v="1"/>
    <d v="2014-07-10T00:00:00"/>
    <d v="2014-07-12T00:00:00"/>
    <n v="2"/>
    <n v="3"/>
    <m/>
    <s v="LITORAL"/>
    <s v="NO"/>
    <s v="126039024018-7"/>
    <d v="2012-10-25T00:00:00"/>
    <d v="2014-10-24T00:00:00"/>
    <s v="ALMEJA"/>
    <s v="0251421H"/>
    <x v="1"/>
    <n v="5000"/>
    <n v="5000"/>
    <n v="8"/>
    <n v="40000"/>
    <s v="PACIFICO"/>
  </r>
  <r>
    <m/>
    <m/>
    <n v="2607014"/>
    <s v="REC PORTUARIO"/>
    <n v="2607100654"/>
    <x v="11"/>
    <s v="SONORA"/>
    <n v="2607"/>
    <x v="1"/>
    <s v="MENORES"/>
    <s v="BE000054148"/>
    <d v="2018-07-13T00:00:00"/>
    <s v="EN LINEA"/>
    <n v="2607014"/>
    <s v="LA PINTA"/>
    <n v="4"/>
    <s v="JULIO"/>
    <x v="3"/>
    <d v="2018-07-11T00:00:00"/>
    <d v="2018-07-13T00:00:00"/>
    <n v="2"/>
    <n v="3"/>
    <n v="12"/>
    <s v="LITORAL"/>
    <s v="NO"/>
    <n v="126070024037"/>
    <d v="2017-02-09T00:00:00"/>
    <d v="2019-02-09T00:00:00"/>
    <s v="ALMEJA"/>
    <s v="0251421H"/>
    <x v="1"/>
    <n v="750"/>
    <n v="750"/>
    <n v="20"/>
    <n v="15000"/>
    <s v="PACIFICO"/>
  </r>
  <r>
    <m/>
    <m/>
    <n v="2612001"/>
    <s v="PUERTO LIBERTAD"/>
    <n v="2611002433"/>
    <x v="12"/>
    <s v="SONORA"/>
    <n v="2612"/>
    <x v="3"/>
    <s v="MENORES"/>
    <s v="BA1206053"/>
    <d v="2018-07-13T00:00:00"/>
    <s v="OFICINA"/>
    <n v="2612001"/>
    <s v="PUERTO LIBERTAD"/>
    <n v="4"/>
    <s v="JULIO"/>
    <x v="3"/>
    <d v="2018-07-11T00:00:00"/>
    <d v="2018-07-13T00:00:00"/>
    <n v="2"/>
    <n v="3"/>
    <n v="12"/>
    <s v="LITORAL"/>
    <s v="NO"/>
    <n v="126112024040"/>
    <d v="2017-10-13T00:00:00"/>
    <d v="2019-10-13T00:00:00"/>
    <s v="ALMEJA"/>
    <s v="0251421H"/>
    <x v="1"/>
    <n v="188"/>
    <n v="188"/>
    <n v="40"/>
    <n v="7520"/>
    <s v="PACIFICO"/>
  </r>
  <r>
    <m/>
    <m/>
    <n v="2603001"/>
    <s v="GOLFO DE SANTA CLARA"/>
    <n v="2603003530"/>
    <x v="6"/>
    <s v="SONORA"/>
    <n v="2603"/>
    <x v="0"/>
    <s v="MENORES"/>
    <s v="BE000250086"/>
    <d v="2020-07-13T00:00:00"/>
    <s v="EN LINEA"/>
    <n v="2603005"/>
    <s v="ZONA DE AMORTIGUAMIENTO (GOLFO SANTA CLARA)"/>
    <n v="1"/>
    <s v="JULIO"/>
    <x v="6"/>
    <d v="2020-07-12T00:00:00"/>
    <d v="2020-07-12T00:00:00"/>
    <n v="0"/>
    <n v="1"/>
    <m/>
    <s v="LITORAL"/>
    <s v="NO"/>
    <n v="126047998336"/>
    <d v="2020-07-03T00:00:00"/>
    <d v="2025-07-03T00:00:00"/>
    <s v="ALMEJA"/>
    <s v="0251421H"/>
    <x v="1"/>
    <n v="400"/>
    <n v="400"/>
    <n v="9"/>
    <n v="3600"/>
    <s v="PACIFICO"/>
  </r>
  <r>
    <m/>
    <m/>
    <n v="2603001"/>
    <s v="GOLFO DE SANTA CLARA"/>
    <n v="2603003548"/>
    <x v="0"/>
    <s v="SONORA"/>
    <n v="2603"/>
    <x v="0"/>
    <s v="MENORES"/>
    <s v="BA1316359"/>
    <d v="2018-08-13T00:00:00"/>
    <s v="OFICINA"/>
    <n v="2603005"/>
    <s v="ZONA DE AMORTIGUAMIENTO (GOLFO SANTA CLARA)"/>
    <n v="1"/>
    <s v="AGOSTO"/>
    <x v="3"/>
    <d v="2018-08-13T00:00:00"/>
    <d v="2018-08-13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7"/>
    <n v="14000"/>
    <s v="PACIFICO"/>
  </r>
  <r>
    <m/>
    <m/>
    <n v="2603001"/>
    <s v="GOLFO DE SANTA CLARA"/>
    <n v="2603000585"/>
    <x v="3"/>
    <s v="SONORA"/>
    <n v="2603"/>
    <x v="0"/>
    <s v="MENORES"/>
    <s v="BA1316360"/>
    <d v="2018-08-13T00:00:00"/>
    <s v="OFICINA"/>
    <n v="2603005"/>
    <s v="ZONA DE AMORTIGUAMIENTO (GOLFO SANTA CLARA)"/>
    <n v="2"/>
    <s v="AGOSTO"/>
    <x v="3"/>
    <d v="2018-08-13T00:00:00"/>
    <d v="2018-08-13T00:00:00"/>
    <n v="0"/>
    <n v="1"/>
    <m/>
    <s v="LITORAL"/>
    <s v="NO"/>
    <s v="126039024010-1"/>
    <d v="2016-09-01T00:00:00"/>
    <d v="2020-09-01T00:00:00"/>
    <s v="ALMEJA"/>
    <s v="0250522H"/>
    <x v="0"/>
    <n v="400"/>
    <n v="0"/>
    <n v="7.5"/>
    <n v="3000"/>
    <s v="PACIFICO"/>
  </r>
  <r>
    <m/>
    <m/>
    <n v="2603001"/>
    <s v="GOLFO DE SANTA CLARA"/>
    <n v="2603000585"/>
    <x v="3"/>
    <s v="SONORA"/>
    <n v="2603"/>
    <x v="0"/>
    <s v="MENORES"/>
    <s v="BA1316360"/>
    <d v="2018-08-13T00:00:00"/>
    <s v="OFICINA"/>
    <n v="2603005"/>
    <s v="ZONA DE AMORTIGUAMIENTO (GOLFO SANTA CLARA)"/>
    <n v="2"/>
    <s v="AGOSTO"/>
    <x v="3"/>
    <d v="2018-08-13T00:00:00"/>
    <d v="2018-08-13T00:00:00"/>
    <n v="0"/>
    <n v="1"/>
    <m/>
    <s v="LITORAL"/>
    <s v="NO"/>
    <s v="126039024010-2"/>
    <d v="2016-09-01T00:00:00"/>
    <d v="2020-09-01T00:00:00"/>
    <s v="ALMEJA"/>
    <s v="0250522H"/>
    <x v="0"/>
    <n v="400"/>
    <n v="0"/>
    <n v="7.5"/>
    <n v="3000"/>
    <s v="PACIFICO"/>
  </r>
  <r>
    <m/>
    <m/>
    <n v="2607001"/>
    <s v="PEÃ‘ASCO"/>
    <n v="2607604192"/>
    <x v="32"/>
    <s v="SONORA"/>
    <n v="2607"/>
    <x v="1"/>
    <s v="MENORES"/>
    <s v="BE000262144"/>
    <d v="2020-08-13T00:00:00"/>
    <s v="EN LINEA"/>
    <n v="2607014"/>
    <s v="LA PINTA"/>
    <n v="1"/>
    <s v="AGOSTO"/>
    <x v="6"/>
    <d v="2020-08-06T00:00:00"/>
    <d v="2020-08-09T00:00:00"/>
    <n v="3"/>
    <n v="4"/>
    <n v="4"/>
    <s v="LITORAL"/>
    <s v="NO"/>
    <n v="126070024041"/>
    <d v="2019-12-06T00:00:00"/>
    <d v="2023-12-06T00:00:00"/>
    <s v="ALMEJA"/>
    <s v="0251421H"/>
    <x v="1"/>
    <n v="12"/>
    <n v="12"/>
    <n v="20"/>
    <n v="240"/>
    <s v="PACIFICO"/>
  </r>
  <r>
    <m/>
    <m/>
    <n v="2603001"/>
    <s v="GOLFO DE SANTA CLARA"/>
    <n v="2603003555"/>
    <x v="1"/>
    <s v="SONORA"/>
    <n v="2603"/>
    <x v="0"/>
    <s v="MENORES"/>
    <s v="BA231624"/>
    <d v="2012-09-13T00:00:00"/>
    <s v="OFICINA"/>
    <n v="2603005"/>
    <s v="ZONA DE AMORTIGUAMIENTO (GOLFO SANTA CLARA)"/>
    <n v="1"/>
    <s v="SEPTIEMBRE"/>
    <x v="13"/>
    <d v="2012-09-11T00:00:00"/>
    <d v="2012-09-12T00:00:00"/>
    <n v="1"/>
    <n v="2"/>
    <m/>
    <s v="LITORAL"/>
    <s v="NO"/>
    <s v="126039024018-1"/>
    <d v="2011-10-25T00:00:00"/>
    <d v="2013-10-24T00:00:00"/>
    <s v="ALMEJA"/>
    <s v="0250522H"/>
    <x v="0"/>
    <n v="3300"/>
    <n v="0"/>
    <n v="5"/>
    <n v="16500"/>
    <s v="PACIFICO"/>
  </r>
  <r>
    <m/>
    <m/>
    <n v="2603001"/>
    <s v="GOLFO DE SANTA CLARA"/>
    <n v="2603003530"/>
    <x v="6"/>
    <s v="SONORA"/>
    <n v="2603"/>
    <x v="0"/>
    <s v="MENORES"/>
    <s v="BA853157"/>
    <d v="2016-09-13T00:00:00"/>
    <s v="OFICINA"/>
    <n v="2603005"/>
    <s v="ZONA DE AMORTIGUAMIENTO (GOLFO SANTA CLARA)"/>
    <n v="1"/>
    <s v="SEPTIEMBRE"/>
    <x v="2"/>
    <d v="2016-09-10T00:00:00"/>
    <d v="2016-09-13T00:00:00"/>
    <n v="3"/>
    <n v="3"/>
    <m/>
    <s v="LITORAL"/>
    <s v="NO"/>
    <s v="126039024018-7"/>
    <d v="2015-06-12T00:00:00"/>
    <d v="2020-06-12T00:00:00"/>
    <s v="ALMEJA"/>
    <s v="0250522H"/>
    <x v="0"/>
    <n v="2000"/>
    <n v="0"/>
    <n v="5"/>
    <n v="10000"/>
    <s v="PACIFICO"/>
  </r>
  <r>
    <m/>
    <m/>
    <n v="2607011"/>
    <s v="LA PINTA"/>
    <n v="2607602949"/>
    <x v="2"/>
    <s v="SONORA"/>
    <n v="2607"/>
    <x v="1"/>
    <s v="MENORES"/>
    <s v="BE000006916"/>
    <d v="2016-09-13T00:00:00"/>
    <s v="EN LINEA"/>
    <n v="2607010"/>
    <s v="EL DESEMBOQUE"/>
    <n v="1"/>
    <s v="SEPTIEMBRE"/>
    <x v="2"/>
    <d v="2016-09-10T00:00:00"/>
    <d v="2016-09-10T00:00:00"/>
    <n v="0"/>
    <n v="1"/>
    <n v="1"/>
    <s v="BAHIA"/>
    <s v="NO"/>
    <s v="PPF/DGOPA/002/15"/>
    <d v="2015-01-19T00:00:00"/>
    <d v="2017-01-19T00:00:00"/>
    <s v="ALMEJA"/>
    <s v="0251421H"/>
    <x v="1"/>
    <n v="310"/>
    <n v="310"/>
    <n v="13"/>
    <n v="4030"/>
    <s v="PACIFICO"/>
  </r>
  <r>
    <m/>
    <m/>
    <n v="2607014"/>
    <s v="REC PORTUARIO"/>
    <n v="2607100654"/>
    <x v="11"/>
    <s v="SONORA"/>
    <n v="2607"/>
    <x v="1"/>
    <s v="MENORES"/>
    <s v="BE000022400"/>
    <d v="2017-09-13T00:00:00"/>
    <s v="EN LINEA"/>
    <n v="2607008"/>
    <s v="LA CHOYA"/>
    <n v="4"/>
    <s v="SEPTIEMBRE"/>
    <x v="11"/>
    <d v="2017-09-11T00:00:00"/>
    <d v="2017-09-12T00:00:00"/>
    <n v="1"/>
    <n v="2"/>
    <n v="8"/>
    <s v="LITORAL"/>
    <s v="NO"/>
    <n v="126070024037"/>
    <d v="2017-02-09T00:00:00"/>
    <d v="2019-02-09T00:00:00"/>
    <s v="ALMEJA"/>
    <s v="0251421H"/>
    <x v="1"/>
    <n v="280"/>
    <n v="280"/>
    <n v="20"/>
    <n v="5600"/>
    <s v="PACIFICO"/>
  </r>
  <r>
    <m/>
    <m/>
    <n v="2607014"/>
    <s v="REC PORTUARIO"/>
    <n v="2607100654"/>
    <x v="11"/>
    <s v="SONORA"/>
    <n v="2607"/>
    <x v="1"/>
    <s v="MENORES"/>
    <s v="BE000065502"/>
    <d v="2018-09-13T00:00:00"/>
    <s v="EN LINEA"/>
    <n v="2607014"/>
    <s v="LA PINTA"/>
    <n v="1"/>
    <s v="SEPTIEMBRE"/>
    <x v="3"/>
    <d v="2018-09-12T00:00:00"/>
    <d v="2018-09-12T00:00:00"/>
    <n v="0"/>
    <n v="1"/>
    <n v="1"/>
    <s v="LITORAL"/>
    <s v="NO"/>
    <n v="126070024037"/>
    <d v="2017-02-09T00:00:00"/>
    <d v="2019-02-09T00:00:00"/>
    <s v="ALMEJA"/>
    <s v="0251421H"/>
    <x v="1"/>
    <n v="25"/>
    <n v="25"/>
    <n v="20"/>
    <n v="500"/>
    <s v="PACIFICO"/>
  </r>
  <r>
    <m/>
    <m/>
    <n v="2603001"/>
    <s v="GOLFO DE SANTA CLARA"/>
    <n v="2603003548"/>
    <x v="0"/>
    <s v="SONORA"/>
    <n v="2603"/>
    <x v="0"/>
    <s v="MENORES"/>
    <s v="BA1316381"/>
    <d v="2018-09-13T00:00:00"/>
    <s v="OFICINA"/>
    <n v="2603005"/>
    <s v="ZONA DE AMORTIGUAMIENTO (GOLFO SANTA CLARA)"/>
    <n v="1"/>
    <s v="SEPTIEMBRE"/>
    <x v="3"/>
    <d v="2018-09-13T00:00:00"/>
    <d v="2018-09-13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12001"/>
    <s v="PUERTO LIBERTAD"/>
    <n v="2611002433"/>
    <x v="12"/>
    <s v="SONORA"/>
    <n v="2612"/>
    <x v="3"/>
    <s v="MENORES"/>
    <s v="BA1206089"/>
    <d v="2018-09-13T00:00:00"/>
    <s v="OFICINA"/>
    <n v="2612001"/>
    <s v="PUERTO LIBERTAD"/>
    <n v="3"/>
    <s v="SEPTIEMBRE"/>
    <x v="3"/>
    <d v="2018-09-11T00:00:00"/>
    <d v="2018-09-13T00:00:00"/>
    <n v="2"/>
    <n v="3"/>
    <n v="9"/>
    <s v="LITORAL"/>
    <s v="NO"/>
    <n v="126112024040"/>
    <d v="2017-10-13T00:00:00"/>
    <d v="2019-10-13T00:00:00"/>
    <s v="ALMEJA"/>
    <s v="0251421H"/>
    <x v="1"/>
    <n v="168"/>
    <n v="168"/>
    <n v="40"/>
    <n v="6720"/>
    <s v="PACIFICO"/>
  </r>
  <r>
    <m/>
    <m/>
    <n v="2703039"/>
    <s v="LAGUNA LAS FLORES Y GOLFO DE MEXICO"/>
    <n v="9999999999"/>
    <x v="4"/>
    <s v="SONORA"/>
    <n v="2607"/>
    <x v="1"/>
    <s v="MENORES"/>
    <s v="YH226559"/>
    <d v="2000-10-13T00:00:00"/>
    <s v="OFICINA"/>
    <n v="1300019"/>
    <s v="ALLENDE"/>
    <n v="1"/>
    <s v="OCTUBRE"/>
    <x v="14"/>
    <d v="2365-12-17T00:00:00"/>
    <d v="2365-12-17T00:00:00"/>
    <n v="0"/>
    <n v="1"/>
    <n v="1"/>
    <s v="NO DISPONIBLE"/>
    <s v="NO"/>
    <s v="N/D"/>
    <d v="3070-11-26T00:00:00"/>
    <d v="3070-11-26T00:00:00"/>
    <s v="ALMEJA"/>
    <s v="0251421H"/>
    <x v="1"/>
    <n v="8500"/>
    <n v="8500"/>
    <n v="7"/>
    <n v="59500"/>
    <s v="PACIFICO"/>
  </r>
  <r>
    <m/>
    <m/>
    <n v="2607002"/>
    <s v="BAHIA SAN JORGE"/>
    <n v="2607000201"/>
    <x v="7"/>
    <s v="SONORA"/>
    <n v="2607"/>
    <x v="1"/>
    <s v="MENORES"/>
    <s v="B0708156"/>
    <d v="2008-10-13T00:00:00"/>
    <s v="OFICINA"/>
    <n v="2607002"/>
    <s v="SAN JORGE"/>
    <n v="1"/>
    <s v="OCTUBRE"/>
    <x v="10"/>
    <d v="2008-10-13T00:00:00"/>
    <d v="2008-10-13T00:00:00"/>
    <n v="0"/>
    <n v="1"/>
    <n v="1"/>
    <s v="NO DISPONIBLE"/>
    <s v="NO"/>
    <m/>
    <d v="2007-06-20T00:00:00"/>
    <d v="2007-06-20T00:00:00"/>
    <s v="ALMEJA"/>
    <s v="0251421H"/>
    <x v="1"/>
    <n v="3640"/>
    <n v="3640"/>
    <n v="27"/>
    <n v="98280"/>
    <s v="PACIFICO"/>
  </r>
  <r>
    <m/>
    <m/>
    <n v="2607014"/>
    <s v="REC PORTUARIO"/>
    <n v="2607002348"/>
    <x v="16"/>
    <s v="SONORA"/>
    <n v="2607"/>
    <x v="1"/>
    <s v="MENORES"/>
    <s v="B0451798"/>
    <d v="2008-10-13T00:00:00"/>
    <s v="OFICINA"/>
    <n v="2607015"/>
    <s v="JAGUEY"/>
    <n v="1"/>
    <s v="OCTUBRE"/>
    <x v="10"/>
    <d v="2008-10-10T00:00:00"/>
    <d v="2008-10-13T00:00:00"/>
    <n v="3"/>
    <n v="3"/>
    <n v="3"/>
    <s v="NO DISPONIBLE"/>
    <s v="NO"/>
    <m/>
    <d v="2007-06-20T00:00:00"/>
    <d v="2007-06-20T00:00:00"/>
    <s v="ALMEJA"/>
    <s v="0251421H"/>
    <x v="1"/>
    <n v="350"/>
    <n v="350"/>
    <n v="6"/>
    <n v="2100"/>
    <s v="PACIFICO"/>
  </r>
  <r>
    <m/>
    <m/>
    <n v="2607015"/>
    <s v="LA CINITA"/>
    <n v="2607002348"/>
    <x v="16"/>
    <s v="SONORA"/>
    <n v="2607"/>
    <x v="1"/>
    <s v="MENORES"/>
    <s v="BA580909"/>
    <d v="2014-10-13T00:00:00"/>
    <s v="OFICINA"/>
    <n v="2607018"/>
    <s v="LA CINITA"/>
    <n v="0"/>
    <s v="OCTUBRE"/>
    <x v="1"/>
    <d v="2014-10-10T00:00:00"/>
    <d v="2014-10-12T00:00:00"/>
    <n v="2"/>
    <n v="3"/>
    <n v="1"/>
    <s v="BAHIA"/>
    <s v="NO"/>
    <n v="126013024006"/>
    <d v="2012-06-29T00:00:00"/>
    <d v="2014-06-28T00:00:00"/>
    <s v="ALMEJA"/>
    <s v="0251421H"/>
    <x v="1"/>
    <n v="1000"/>
    <n v="1000"/>
    <n v="10"/>
    <n v="10000"/>
    <s v="PACIFICO"/>
  </r>
  <r>
    <m/>
    <m/>
    <n v="2603001"/>
    <s v="GOLFO DE SANTA CLARA"/>
    <n v="2603003548"/>
    <x v="0"/>
    <s v="SONORA"/>
    <n v="2603"/>
    <x v="0"/>
    <s v="MENORES"/>
    <s v="BA853165"/>
    <d v="2016-10-13T00:00:00"/>
    <s v="OFICINA"/>
    <n v="2603005"/>
    <s v="ZONA DE AMORTIGUAMIENTO (GOLFO SANTA CLARA)"/>
    <n v="1"/>
    <s v="OCTUBRE"/>
    <x v="2"/>
    <d v="2016-10-10T00:00:00"/>
    <d v="2016-10-13T00:00:00"/>
    <n v="3"/>
    <n v="3"/>
    <m/>
    <s v="LITORAL"/>
    <s v="NO"/>
    <s v="12603924018-8"/>
    <d v="2015-10-25T00:00:00"/>
    <d v="2017-10-25T00:00:00"/>
    <s v="ALMEJA"/>
    <s v="0250522H"/>
    <x v="0"/>
    <n v="2000"/>
    <n v="0"/>
    <n v="4"/>
    <n v="8000"/>
    <s v="PACIFICO"/>
  </r>
  <r>
    <m/>
    <m/>
    <n v="2603001"/>
    <s v="GOLFO DE SANTA CLARA"/>
    <n v="2603000585"/>
    <x v="3"/>
    <s v="SONORA"/>
    <n v="2603"/>
    <x v="0"/>
    <s v="MENORES"/>
    <s v="BE000289102"/>
    <d v="2020-10-13T00:00:00"/>
    <s v="EN LINEA"/>
    <n v="2603005"/>
    <s v="ZONA DE AMORTIGUAMIENTO (GOLFO SANTA CLARA)"/>
    <n v="1"/>
    <s v="OCTUBRE"/>
    <x v="6"/>
    <d v="2020-10-13T00:00:00"/>
    <d v="2020-10-13T00:00:00"/>
    <n v="0"/>
    <n v="1"/>
    <m/>
    <s v="LITORAL"/>
    <s v="NO"/>
    <s v="126039024010-2"/>
    <d v="2016-09-01T00:00:00"/>
    <d v="2020-09-01T00:00:00"/>
    <s v="ALMEJA"/>
    <s v="0251421H"/>
    <x v="1"/>
    <n v="1000"/>
    <n v="1000"/>
    <n v="7.5"/>
    <n v="7500"/>
    <s v="PACIFICO"/>
  </r>
  <r>
    <m/>
    <m/>
    <n v="2604086"/>
    <s v="BAHIA LOBOS"/>
    <n v="2604001863"/>
    <x v="23"/>
    <s v="SONORA"/>
    <n v="2604"/>
    <x v="5"/>
    <s v="MENORES"/>
    <s v="BE000289118"/>
    <d v="2020-10-13T00:00:00"/>
    <s v="EN LINEA"/>
    <n v="2604023"/>
    <s v="CAMAPOCHI"/>
    <n v="2"/>
    <s v="OCTUBRE"/>
    <x v="6"/>
    <d v="2020-10-08T00:00:00"/>
    <d v="2020-10-09T00:00:00"/>
    <n v="1"/>
    <n v="2"/>
    <n v="4"/>
    <s v="AGUAS CONTINENTALES"/>
    <s v="NO"/>
    <n v="126047024050"/>
    <d v="2019-12-19T00:00:00"/>
    <d v="2021-12-19T00:00:00"/>
    <s v="ALMEJA"/>
    <s v="0251421H"/>
    <x v="1"/>
    <n v="500"/>
    <n v="500"/>
    <n v="5"/>
    <n v="2500"/>
    <s v="PACIFICO"/>
  </r>
  <r>
    <m/>
    <m/>
    <n v="2603001"/>
    <s v="GOLFO DE SANTA CLARA"/>
    <n v="2603000890"/>
    <x v="15"/>
    <s v="SONORA"/>
    <n v="2603"/>
    <x v="0"/>
    <s v="MENORES"/>
    <s v="BY224849"/>
    <d v="2007-11-13T00:00:00"/>
    <s v="OFICINA"/>
    <n v="2603001"/>
    <s v="GOLFO DE SANTA CLARA"/>
    <n v="1"/>
    <s v="NOVIEMBRE"/>
    <x v="12"/>
    <d v="2007-11-10T00:00:00"/>
    <d v="2007-11-12T00:00:00"/>
    <n v="2"/>
    <n v="3"/>
    <m/>
    <s v="NO DISPONIBLE"/>
    <s v="SÃ"/>
    <n v="126000000000"/>
    <d v="2006-02-28T00:00:00"/>
    <d v="2006-02-28T00:00:00"/>
    <s v="ALMEJA"/>
    <s v="0251421H"/>
    <x v="1"/>
    <n v="2500"/>
    <n v="2500"/>
    <n v="8"/>
    <n v="20000"/>
    <s v="PACIFICO"/>
  </r>
  <r>
    <m/>
    <m/>
    <n v="2607002"/>
    <s v="BAHIA SAN JORGE"/>
    <n v="2607000201"/>
    <x v="7"/>
    <s v="SONORA"/>
    <n v="2607"/>
    <x v="1"/>
    <s v="MENORES"/>
    <s v="B0828213"/>
    <d v="2009-11-13T00:00:00"/>
    <s v="OFICINA"/>
    <n v="2607002"/>
    <s v="SAN JORGE"/>
    <n v="1"/>
    <s v="NOVIEMBRE"/>
    <x v="7"/>
    <d v="2009-11-12T00:00:00"/>
    <d v="2009-11-13T00:00:00"/>
    <n v="1"/>
    <n v="2"/>
    <n v="2"/>
    <s v="NO DISPONIBLE"/>
    <s v="NO"/>
    <n v="202004"/>
    <d v="2009-07-27T00:00:00"/>
    <d v="2009-07-27T00:00:00"/>
    <s v="ALMEJA"/>
    <s v="0251421H"/>
    <x v="1"/>
    <n v="3736"/>
    <n v="3736"/>
    <n v="30"/>
    <n v="112080"/>
    <s v="PACIFICO"/>
  </r>
  <r>
    <m/>
    <m/>
    <n v="2603001"/>
    <s v="GOLFO DE SANTA CLARA"/>
    <n v="2603003548"/>
    <x v="0"/>
    <s v="SONORA"/>
    <n v="2603"/>
    <x v="0"/>
    <s v="MENORES"/>
    <s v="BA1117274"/>
    <d v="2017-11-13T00:00:00"/>
    <s v="OFICINA"/>
    <n v="2603005"/>
    <s v="ZONA DE AMORTIGUAMIENTO (GOLFO SANTA CLARA)"/>
    <n v="1"/>
    <s v="NOVIEMBRE"/>
    <x v="11"/>
    <d v="2017-11-13T00:00:00"/>
    <d v="2017-11-13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3001"/>
    <s v="GOLFO DE SANTA CLARA"/>
    <n v="2603003530"/>
    <x v="6"/>
    <s v="SONORA"/>
    <n v="2603"/>
    <x v="0"/>
    <s v="MENORES"/>
    <s v="BE000304579"/>
    <d v="2020-11-13T00:00:00"/>
    <s v="EN LINEA"/>
    <n v="2603005"/>
    <s v="ZONA DE AMORTIGUAMIENTO (GOLFO SANTA CLARA)"/>
    <n v="1"/>
    <s v="NOVIEMBRE"/>
    <x v="6"/>
    <d v="2020-11-12T00:00:00"/>
    <d v="2020-11-13T00:00:00"/>
    <n v="1"/>
    <n v="2"/>
    <m/>
    <s v="LITORAL"/>
    <s v="NO"/>
    <s v="126039024018-7"/>
    <d v="2020-09-25T00:00:00"/>
    <d v="2025-09-25T00:00:00"/>
    <s v="ALMEJA"/>
    <s v="0251421H"/>
    <x v="1"/>
    <n v="1000"/>
    <n v="1000"/>
    <n v="7"/>
    <n v="7000"/>
    <s v="PACIFICO"/>
  </r>
  <r>
    <m/>
    <m/>
    <n v="2607014"/>
    <s v="REC PORTUARIO"/>
    <n v="2607004203"/>
    <x v="30"/>
    <s v="SONORA"/>
    <n v="2607"/>
    <x v="1"/>
    <s v="MENORES"/>
    <s v="BA358387"/>
    <d v="2012-12-13T00:00:00"/>
    <s v="OFICINA"/>
    <n v="2607001"/>
    <s v="PEÃ³ASCO"/>
    <n v="5"/>
    <s v="DICIEMBRE"/>
    <x v="13"/>
    <d v="2012-12-11T00:00:00"/>
    <d v="2012-12-13T00:00:00"/>
    <n v="2"/>
    <n v="3"/>
    <n v="15"/>
    <s v="LITORAL"/>
    <s v="NO"/>
    <s v="126070024002-1"/>
    <d v="2011-11-25T00:00:00"/>
    <d v="2013-11-24T00:00:00"/>
    <s v="ALMEJA"/>
    <s v="0251421H"/>
    <x v="1"/>
    <n v="800"/>
    <n v="800"/>
    <n v="12"/>
    <n v="9600"/>
    <s v="PACIFICO"/>
  </r>
  <r>
    <m/>
    <m/>
    <n v="2607011"/>
    <s v="LA PINTA"/>
    <n v="2607602949"/>
    <x v="2"/>
    <s v="SONORA"/>
    <n v="2607"/>
    <x v="1"/>
    <s v="MENORES"/>
    <s v="BE000010982"/>
    <d v="2016-12-13T00:00:00"/>
    <s v="EN LINEA"/>
    <n v="2607010"/>
    <s v="EL DESEMBOQUE"/>
    <n v="1"/>
    <s v="DICIEMBRE"/>
    <x v="2"/>
    <d v="2016-12-10T00:00:00"/>
    <d v="2016-12-13T00:00:00"/>
    <n v="3"/>
    <n v="4"/>
    <n v="4"/>
    <s v="BAHIA"/>
    <s v="NO"/>
    <s v="PPF/DGOPA-002/2015"/>
    <d v="2015-01-13T00:00:00"/>
    <d v="2017-01-19T00:00:00"/>
    <s v="ALMEJA"/>
    <s v="0251421H"/>
    <x v="1"/>
    <n v="750"/>
    <n v="750"/>
    <n v="15"/>
    <n v="11250"/>
    <s v="PACIFICO"/>
  </r>
  <r>
    <m/>
    <m/>
    <n v="2607001"/>
    <s v="PEÃ‘ASCO"/>
    <n v="2607603988"/>
    <x v="39"/>
    <s v="SONORA"/>
    <n v="2607"/>
    <x v="1"/>
    <s v="MENORES"/>
    <s v="BA1202275"/>
    <d v="2017-12-13T00:00:00"/>
    <s v="OFICINA"/>
    <n v="2607017"/>
    <s v="LA PINTA"/>
    <n v="1"/>
    <s v="DICIEMBRE"/>
    <x v="11"/>
    <d v="2017-12-10T00:00:00"/>
    <d v="2017-12-12T00:00:00"/>
    <n v="2"/>
    <n v="3"/>
    <n v="3"/>
    <s v="LITORAL"/>
    <s v="NO"/>
    <n v="126070024038"/>
    <d v="2017-06-14T00:00:00"/>
    <d v="2019-06-14T00:00:00"/>
    <s v="ALMEJA"/>
    <s v="0251421H"/>
    <x v="1"/>
    <n v="200"/>
    <n v="200"/>
    <n v="30"/>
    <n v="6000"/>
    <s v="PACIFICO"/>
  </r>
  <r>
    <m/>
    <m/>
    <n v="2612001"/>
    <s v="PUERTO LIBERTAD"/>
    <n v="2611002433"/>
    <x v="12"/>
    <s v="SONORA"/>
    <n v="2612"/>
    <x v="3"/>
    <s v="MENORES"/>
    <s v="BA1345008"/>
    <d v="2018-12-13T00:00:00"/>
    <s v="OFICINA"/>
    <n v="2612001"/>
    <s v="PUERTO LIBERTAD"/>
    <n v="3"/>
    <s v="DICIEMBRE"/>
    <x v="3"/>
    <d v="2018-12-11T00:00:00"/>
    <d v="2018-12-13T00:00:00"/>
    <n v="2"/>
    <n v="3"/>
    <n v="9"/>
    <s v="LITORAL"/>
    <s v="NO"/>
    <n v="126112024040"/>
    <d v="2017-10-13T00:00:00"/>
    <d v="2019-10-13T00:00:00"/>
    <s v="ALMEJA"/>
    <s v="0251421H"/>
    <x v="1"/>
    <n v="290"/>
    <n v="290"/>
    <n v="40"/>
    <n v="11600"/>
    <s v="PACIFICO"/>
  </r>
  <r>
    <m/>
    <m/>
    <s v="NULL"/>
    <s v="NULL"/>
    <n v="2607002348"/>
    <x v="16"/>
    <s v="SONORA"/>
    <n v="2607"/>
    <x v="1"/>
    <s v="COSECHA"/>
    <s v="C0174390"/>
    <d v="2019-12-13T00:00:00"/>
    <s v="OFICINA"/>
    <s v="NULL"/>
    <s v="NULL"/>
    <n v="0"/>
    <s v="DICIEMBRE"/>
    <x v="5"/>
    <d v="2019-12-13T00:00:00"/>
    <d v="2019-12-13T00:00:00"/>
    <n v="0"/>
    <n v="0"/>
    <m/>
    <s v="NULL"/>
    <s v="NULL"/>
    <n v="126013024006"/>
    <d v="2018-07-23T00:00:00"/>
    <d v="2018-07-23T00:00:00"/>
    <s v="ALMEJA"/>
    <s v="0251439H"/>
    <x v="2"/>
    <n v="2500"/>
    <n v="2500"/>
    <n v="10"/>
    <n v="25000"/>
    <s v="PACIFICO"/>
  </r>
  <r>
    <m/>
    <m/>
    <n v="2603001"/>
    <s v="GOLFO DE SANTA CLARA"/>
    <n v="2603003530"/>
    <x v="6"/>
    <s v="SONORA"/>
    <n v="2603"/>
    <x v="0"/>
    <s v="MENORES"/>
    <s v="BA1346470"/>
    <d v="2019-12-13T00:00:00"/>
    <s v="OFICINA"/>
    <n v="2603005"/>
    <s v="ZONA DE AMORTIGUAMIENTO (GOLFO SANTA CLARA)"/>
    <n v="1"/>
    <s v="DICIEMBRE"/>
    <x v="5"/>
    <d v="2019-12-12T00:00:00"/>
    <d v="2019-12-13T00:00:00"/>
    <n v="1"/>
    <n v="2"/>
    <m/>
    <s v="LITORAL"/>
    <s v="NO"/>
    <s v="126039024018-7"/>
    <d v="2015-06-12T00:00:00"/>
    <d v="2020-06-12T00:00:00"/>
    <s v="ALMEJA"/>
    <s v="0250522H"/>
    <x v="0"/>
    <n v="1000"/>
    <n v="0"/>
    <n v="7"/>
    <n v="7000"/>
    <s v="PACIFICO"/>
  </r>
  <r>
    <m/>
    <m/>
    <n v="2607014"/>
    <s v="REC PORTUARIO"/>
    <n v="2607004229"/>
    <x v="22"/>
    <s v="SONORA"/>
    <n v="2607"/>
    <x v="1"/>
    <s v="MENORES"/>
    <s v="BE000179154"/>
    <d v="2019-12-13T00:00:00"/>
    <s v="EN LINEA"/>
    <n v="2607001"/>
    <s v="PEÃ³ASCO"/>
    <n v="1"/>
    <s v="DICIEMBRE"/>
    <x v="5"/>
    <d v="2019-12-10T00:00:00"/>
    <d v="2019-12-12T00:00:00"/>
    <n v="2"/>
    <n v="3"/>
    <n v="3"/>
    <s v="LITORAL"/>
    <s v="NO"/>
    <n v="126070024039"/>
    <d v="2019-07-31T00:00:00"/>
    <d v="2022-07-31T00:00:00"/>
    <s v="ALMEJA"/>
    <s v="0251421H"/>
    <x v="1"/>
    <n v="426"/>
    <n v="426"/>
    <n v="9"/>
    <n v="3834"/>
    <s v="PACIFICO"/>
  </r>
  <r>
    <m/>
    <m/>
    <n v="2703039"/>
    <s v="LAGUNA LAS FLORES Y GOLFO DE MEXICO"/>
    <n v="2603000296"/>
    <x v="40"/>
    <s v="SONORA"/>
    <n v="2603"/>
    <x v="0"/>
    <s v="MENORES"/>
    <s v="YH299901"/>
    <d v="2002-01-14T00:00:00"/>
    <s v="OFICINA"/>
    <n v="1300019"/>
    <s v="ALLENDE"/>
    <n v="1"/>
    <s v="ENERO"/>
    <x v="20"/>
    <d v="2387-02-07T00:00:00"/>
    <d v="2387-02-07T00:00:00"/>
    <n v="0"/>
    <n v="1"/>
    <m/>
    <s v="NO DISPONIBLE"/>
    <s v="NO"/>
    <s v="N/D"/>
    <d v="3205-01-10T00:00:00"/>
    <d v="3205-01-11T00:00:00"/>
    <s v="ALMEJA"/>
    <s v="0251421H"/>
    <x v="1"/>
    <n v="2900"/>
    <n v="2900"/>
    <n v="5"/>
    <n v="14500"/>
    <s v="PACIFICO"/>
  </r>
  <r>
    <m/>
    <m/>
    <n v="9999999"/>
    <s v="SITIO EMB DESEM GENERICO"/>
    <n v="2603000114"/>
    <x v="9"/>
    <s v="SONORA"/>
    <n v="2603"/>
    <x v="0"/>
    <s v="MENORES"/>
    <s v="YH071712"/>
    <d v="2004-01-14T00:00:00"/>
    <s v="OFICINA"/>
    <n v="9999999"/>
    <s v="NO DISPONIBLE"/>
    <n v="1"/>
    <s v="ENER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560"/>
    <n v="560"/>
    <n v="11"/>
    <n v="6160"/>
    <s v="PACIFICO"/>
  </r>
  <r>
    <m/>
    <m/>
    <n v="2603001"/>
    <s v="GOLFO DE SANTA CLARA"/>
    <n v="2603003548"/>
    <x v="0"/>
    <s v="SONORA"/>
    <n v="2603"/>
    <x v="0"/>
    <s v="MENORES"/>
    <s v="BA1317552"/>
    <d v="2019-01-14T00:00:00"/>
    <s v="OFICINA"/>
    <n v="2603005"/>
    <s v="ZONA DE AMORTIGUAMIENTO (GOLFO SANTA CLARA)"/>
    <n v="1"/>
    <s v="ENERO"/>
    <x v="5"/>
    <d v="2019-01-14T00:00:00"/>
    <d v="2019-01-14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12001"/>
    <s v="PUERTO LIBERTAD"/>
    <n v="2611002433"/>
    <x v="12"/>
    <s v="SONORA"/>
    <n v="2612"/>
    <x v="3"/>
    <s v="MENORES"/>
    <s v="BA1345025"/>
    <d v="2019-01-14T00:00:00"/>
    <s v="OFICINA"/>
    <n v="2612001"/>
    <s v="PUERTO LIBERTAD"/>
    <n v="3"/>
    <s v="ENERO"/>
    <x v="5"/>
    <d v="2019-01-12T00:00:00"/>
    <d v="2019-01-14T00:00:00"/>
    <n v="2"/>
    <n v="3"/>
    <n v="9"/>
    <s v="LITORAL"/>
    <s v="NO"/>
    <n v="126112024040"/>
    <d v="2017-10-13T00:00:00"/>
    <d v="2019-10-13T00:00:00"/>
    <s v="ALMEJA"/>
    <s v="0251421H"/>
    <x v="1"/>
    <n v="191"/>
    <n v="191"/>
    <n v="40"/>
    <n v="7640"/>
    <s v="PACIFICO"/>
  </r>
  <r>
    <m/>
    <m/>
    <n v="2607014"/>
    <s v="REC PORTUARIO"/>
    <n v="2607603988"/>
    <x v="39"/>
    <s v="SONORA"/>
    <n v="2607"/>
    <x v="1"/>
    <s v="MENORES"/>
    <s v="BE000188818"/>
    <d v="2020-01-14T00:00:00"/>
    <s v="EN LINEA"/>
    <n v="2607014"/>
    <s v="LA PINTA"/>
    <n v="1"/>
    <s v="ENERO"/>
    <x v="6"/>
    <d v="2020-01-11T00:00:00"/>
    <d v="2020-01-13T00:00:00"/>
    <n v="2"/>
    <n v="3"/>
    <n v="3"/>
    <s v="LITORAL"/>
    <s v="NO"/>
    <n v="126070024038"/>
    <d v="2019-07-31T00:00:00"/>
    <d v="2022-07-31T00:00:00"/>
    <s v="ALMEJA"/>
    <s v="0251421H"/>
    <x v="1"/>
    <n v="2280"/>
    <n v="2280"/>
    <n v="20"/>
    <n v="45600"/>
    <s v="PACIFICO"/>
  </r>
  <r>
    <m/>
    <m/>
    <n v="2602015"/>
    <s v="ESTERO ATANASIA"/>
    <n v="2602000966"/>
    <x v="29"/>
    <s v="SONORA"/>
    <n v="2602"/>
    <x v="4"/>
    <s v="MENORES"/>
    <s v="BY216022"/>
    <d v="2005-02-14T00:00:00"/>
    <s v="OFICINA"/>
    <n v="9999999"/>
    <s v="NO DISPONIBLE"/>
    <n v="0"/>
    <s v="FEBRERO"/>
    <x v="15"/>
    <d v="2005-02-10T00:00:00"/>
    <d v="2005-02-13T00:00:00"/>
    <n v="3"/>
    <n v="1"/>
    <m/>
    <s v="NO DISPONIBLE"/>
    <s v="NO"/>
    <s v="N/D"/>
    <d v="2009-07-27T00:00:00"/>
    <d v="2009-07-27T00:00:00"/>
    <s v="ALMEJA"/>
    <s v="0250522H"/>
    <x v="0"/>
    <n v="3708"/>
    <n v="0"/>
    <n v="2"/>
    <n v="7416"/>
    <s v="PACIFICO"/>
  </r>
  <r>
    <m/>
    <m/>
    <n v="2602003"/>
    <s v="PAREDONCITO"/>
    <n v="2602009405"/>
    <x v="26"/>
    <s v="SONORA"/>
    <n v="2602"/>
    <x v="4"/>
    <s v="MENORES"/>
    <s v="BA411792"/>
    <d v="2014-02-14T00:00:00"/>
    <s v="OFICINA"/>
    <n v="2602014"/>
    <s v="SIARIC A BAHIA DE LOBOS"/>
    <n v="5"/>
    <s v="FEBRERO"/>
    <x v="1"/>
    <d v="2014-02-12T00:00:00"/>
    <d v="2014-02-14T00:00:00"/>
    <n v="2"/>
    <n v="3"/>
    <n v="15"/>
    <s v="BAHIA"/>
    <s v="NO"/>
    <n v="126021202039"/>
    <d v="2013-05-15T00:00:00"/>
    <d v="2015-05-14T00:00:00"/>
    <s v="ALMEJA"/>
    <s v="0251421H"/>
    <x v="1"/>
    <n v="750"/>
    <n v="750"/>
    <n v="3"/>
    <n v="2250"/>
    <s v="PACIFICO"/>
  </r>
  <r>
    <m/>
    <m/>
    <n v="2609006"/>
    <s v="BAHIA YAVAROS"/>
    <n v="2609001215"/>
    <x v="5"/>
    <s v="SONORA"/>
    <n v="2609"/>
    <x v="2"/>
    <s v="MENORES"/>
    <s v="BA1120623"/>
    <d v="2018-02-14T00:00:00"/>
    <s v="OFICINA"/>
    <n v="2609006"/>
    <s v="BAHIA YAVAROS"/>
    <n v="2"/>
    <s v="FEBRERO"/>
    <x v="3"/>
    <d v="2018-02-12T00:00:00"/>
    <d v="2018-02-14T00:00:00"/>
    <n v="2"/>
    <n v="3"/>
    <n v="6"/>
    <s v="BAHIA"/>
    <s v="NO"/>
    <n v="126096024005"/>
    <d v="2016-03-17T00:00:00"/>
    <d v="2018-03-17T00:00:00"/>
    <s v="ALMEJA"/>
    <s v="0251421H"/>
    <x v="1"/>
    <n v="800"/>
    <n v="800"/>
    <n v="4"/>
    <n v="3200"/>
    <s v="PACIFICO"/>
  </r>
  <r>
    <m/>
    <m/>
    <n v="2602014"/>
    <s v="PAREDON COLORADO"/>
    <n v="2602001444"/>
    <x v="20"/>
    <s v="SONORA"/>
    <n v="2602"/>
    <x v="4"/>
    <s v="MENORES"/>
    <n v="1121383"/>
    <d v="2018-02-14T00:00:00"/>
    <s v="OFICINA"/>
    <n v="2602014"/>
    <s v="SIARIC A BAHIA DE LOBOS"/>
    <n v="0"/>
    <s v="FEBRERO"/>
    <x v="3"/>
    <d v="2018-02-12T00:00:00"/>
    <d v="2018-02-14T00:00:00"/>
    <n v="2"/>
    <n v="3"/>
    <n v="1"/>
    <s v="BAHIA"/>
    <s v="NO"/>
    <n v="126021024020"/>
    <d v="2016-11-09T00:00:00"/>
    <d v="2018-11-09T00:00:00"/>
    <s v="ALMEJA"/>
    <s v="0251421H"/>
    <x v="1"/>
    <n v="40000"/>
    <n v="40000"/>
    <n v="2"/>
    <n v="80000"/>
    <s v="PACIFICO"/>
  </r>
  <r>
    <m/>
    <m/>
    <n v="2603001"/>
    <s v="GOLFO DE SANTA CLARA"/>
    <n v="2603003548"/>
    <x v="0"/>
    <s v="SONORA"/>
    <n v="2603"/>
    <x v="0"/>
    <s v="MENORES"/>
    <s v="BA1317582"/>
    <d v="2019-02-14T00:00:00"/>
    <s v="OFICINA"/>
    <n v="2603005"/>
    <s v="ZONA DE AMORTIGUAMIENTO (GOLFO SANTA CLARA)"/>
    <n v="1"/>
    <s v="FEBRERO"/>
    <x v="5"/>
    <d v="2019-02-14T00:00:00"/>
    <d v="2019-02-14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7020"/>
    <s v="R. PORTUARIO PCO"/>
    <n v="2607001951"/>
    <x v="27"/>
    <s v="SONORA"/>
    <n v="2607"/>
    <x v="1"/>
    <s v="MENORES"/>
    <s v="B0450829"/>
    <d v="2007-03-14T00:00:00"/>
    <s v="OFICINA"/>
    <n v="2607005"/>
    <s v="BAHIA ADAIR"/>
    <n v="1"/>
    <s v="MARZO"/>
    <x v="12"/>
    <d v="2007-03-11T00:00:00"/>
    <d v="2007-03-13T00:00:00"/>
    <n v="2"/>
    <n v="3"/>
    <n v="3"/>
    <s v="NO DISPONIBLE"/>
    <s v="SÃ"/>
    <n v="126000000000"/>
    <d v="2006-02-28T00:00:00"/>
    <d v="2006-02-28T00:00:00"/>
    <s v="ALMEJA"/>
    <s v="0251421H"/>
    <x v="1"/>
    <n v="1500"/>
    <n v="1500"/>
    <n v="6"/>
    <n v="9000"/>
    <s v="PACIFICO"/>
  </r>
  <r>
    <m/>
    <m/>
    <n v="2603001"/>
    <s v="GOLFO DE SANTA CLARA"/>
    <n v="2603003548"/>
    <x v="0"/>
    <s v="SONORA"/>
    <n v="2603"/>
    <x v="0"/>
    <s v="MENORES"/>
    <s v="BA361151"/>
    <d v="2013-03-14T00:00:00"/>
    <s v="OFICINA"/>
    <n v="2603005"/>
    <s v="ZONA DE AMORTIGUAMIENTO (GOLFO SANTA CLARA)"/>
    <n v="1"/>
    <s v="MARZO"/>
    <x v="0"/>
    <d v="2013-03-12T00:00:00"/>
    <d v="2013-03-14T00:00:00"/>
    <n v="2"/>
    <n v="3"/>
    <m/>
    <s v="LITORAL"/>
    <s v="NO"/>
    <s v="12603924018-8"/>
    <d v="2011-10-24T00:00:00"/>
    <d v="2013-10-23T00:00:00"/>
    <s v="ALMEJA"/>
    <s v="0250522H"/>
    <x v="0"/>
    <n v="5000"/>
    <n v="0"/>
    <n v="4"/>
    <n v="20000"/>
    <s v="PACIFICO"/>
  </r>
  <r>
    <m/>
    <m/>
    <n v="2609006"/>
    <s v="BAHIA YAVAROS"/>
    <n v="2609001215"/>
    <x v="5"/>
    <s v="SONORA"/>
    <n v="2609"/>
    <x v="2"/>
    <s v="MENORES"/>
    <s v="BA857765"/>
    <d v="2017-03-14T00:00:00"/>
    <s v="OFICINA"/>
    <n v="2609006"/>
    <s v="BAHIA YAVAROS"/>
    <n v="3"/>
    <s v="MARZO"/>
    <x v="11"/>
    <d v="2017-03-12T00:00:00"/>
    <d v="2017-03-14T00:00:00"/>
    <n v="2"/>
    <n v="3"/>
    <n v="9"/>
    <s v="BAHIA"/>
    <s v="NO"/>
    <n v="126096024033"/>
    <d v="2016-03-17T00:00:00"/>
    <d v="2018-03-17T00:00:00"/>
    <s v="ALMEJA"/>
    <s v="0251421H"/>
    <x v="1"/>
    <n v="4800"/>
    <n v="4800"/>
    <n v="9"/>
    <n v="43200"/>
    <s v="PACIFICO"/>
  </r>
  <r>
    <m/>
    <m/>
    <n v="2609006"/>
    <s v="BAHIA YAVAROS"/>
    <n v="2609001215"/>
    <x v="5"/>
    <s v="SONORA"/>
    <n v="2609"/>
    <x v="2"/>
    <s v="MENORES"/>
    <s v="BA1120624"/>
    <d v="2018-03-14T00:00:00"/>
    <s v="OFICINA"/>
    <n v="2609006"/>
    <s v="BAHIA YAVAROS"/>
    <n v="2"/>
    <s v="MARZO"/>
    <x v="3"/>
    <d v="2018-03-12T00:00:00"/>
    <d v="2018-03-14T00:00:00"/>
    <n v="2"/>
    <n v="3"/>
    <n v="6"/>
    <s v="BAHIA"/>
    <s v="NO"/>
    <n v="126096024005"/>
    <d v="2016-03-17T00:00:00"/>
    <d v="2018-03-17T00:00:00"/>
    <s v="ALMEJA"/>
    <s v="0251421H"/>
    <x v="1"/>
    <n v="700"/>
    <n v="700"/>
    <n v="4"/>
    <n v="2800"/>
    <s v="PACIFICO"/>
  </r>
  <r>
    <m/>
    <m/>
    <n v="2603001"/>
    <s v="GOLFO DE SANTA CLARA"/>
    <n v="2603003548"/>
    <x v="0"/>
    <s v="SONORA"/>
    <n v="2603"/>
    <x v="0"/>
    <s v="MENORES"/>
    <s v="BA1317632"/>
    <d v="2019-03-14T00:00:00"/>
    <s v="OFICINA"/>
    <n v="2603005"/>
    <s v="ZONA DE AMORTIGUAMIENTO (GOLFO SANTA CLARA)"/>
    <n v="1"/>
    <s v="MARZO"/>
    <x v="5"/>
    <d v="2019-03-14T00:00:00"/>
    <d v="2019-03-14T00:00:00"/>
    <n v="0"/>
    <n v="1"/>
    <m/>
    <s v="LITORAL"/>
    <s v="NO"/>
    <n v="1260390240188"/>
    <d v="2017-11-01T00:00:00"/>
    <d v="2019-11-01T00:00:00"/>
    <s v="ALMEJA"/>
    <s v="0250522H"/>
    <x v="0"/>
    <n v="1000"/>
    <n v="0"/>
    <n v="6"/>
    <n v="6000"/>
    <s v="PACIFICO"/>
  </r>
  <r>
    <m/>
    <m/>
    <n v="9999999"/>
    <s v="SITIO EMB DESEM GENERICO"/>
    <n v="2603000114"/>
    <x v="9"/>
    <s v="SONORA"/>
    <n v="2603"/>
    <x v="0"/>
    <s v="MENORES"/>
    <s v="YH072714"/>
    <d v="2004-04-14T00:00:00"/>
    <s v="OFICINA"/>
    <n v="9999999"/>
    <s v="NO DISPONIBLE"/>
    <n v="1"/>
    <s v="ABRIL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800"/>
    <n v="800"/>
    <n v="5"/>
    <n v="4000"/>
    <s v="PACIFICO"/>
  </r>
  <r>
    <m/>
    <m/>
    <n v="2607014"/>
    <s v="REC PORTUARIO"/>
    <n v="2607002348"/>
    <x v="16"/>
    <s v="SONORA"/>
    <n v="2607"/>
    <x v="1"/>
    <s v="MENORES"/>
    <s v="B0708606"/>
    <d v="2009-04-14T00:00:00"/>
    <s v="OFICINA"/>
    <n v="2607015"/>
    <s v="JAGUEY"/>
    <n v="3"/>
    <s v="ABRIL"/>
    <x v="7"/>
    <d v="2009-04-11T00:00:00"/>
    <d v="2009-04-14T00:00:00"/>
    <n v="3"/>
    <n v="3"/>
    <n v="9"/>
    <s v="NO DISPONIBLE"/>
    <s v="NO"/>
    <m/>
    <d v="2009-04-10T00:00:00"/>
    <d v="2009-04-10T00:00:00"/>
    <s v="ALMEJA"/>
    <s v="0251421H"/>
    <x v="1"/>
    <n v="300"/>
    <n v="300"/>
    <n v="6"/>
    <n v="1800"/>
    <s v="PACIFICO"/>
  </r>
  <r>
    <m/>
    <m/>
    <n v="2603001"/>
    <s v="GOLFO DE SANTA CLARA"/>
    <n v="2603003555"/>
    <x v="1"/>
    <s v="SONORA"/>
    <n v="2603"/>
    <x v="0"/>
    <s v="MENORES"/>
    <s v="BA853105"/>
    <d v="2016-04-14T00:00:00"/>
    <s v="OFICINA"/>
    <n v="2603005"/>
    <s v="ZONA DE AMORTIGUAMIENTO (GOLFO SANTA CLARA)"/>
    <n v="1"/>
    <s v="ABRIL"/>
    <x v="2"/>
    <d v="2016-04-11T00:00:00"/>
    <d v="2016-04-13T00:00:00"/>
    <n v="2"/>
    <n v="3"/>
    <m/>
    <s v="LITORAL"/>
    <s v="NO"/>
    <n v="126039024018"/>
    <d v="2011-10-25T00:00:00"/>
    <d v="2015-10-25T00:00:00"/>
    <s v="ALMEJA"/>
    <s v="0250522H"/>
    <x v="0"/>
    <n v="2800"/>
    <n v="0"/>
    <n v="5"/>
    <n v="14000"/>
    <s v="PACIFICO"/>
  </r>
  <r>
    <m/>
    <m/>
    <n v="2602048"/>
    <s v="PAREDON COLORADO"/>
    <n v="2602000966"/>
    <x v="29"/>
    <s v="SONORA"/>
    <n v="2602"/>
    <x v="4"/>
    <s v="MENORES"/>
    <s v="B0824346"/>
    <d v="2009-05-14T00:00:00"/>
    <s v="OFICINA"/>
    <n v="2602002"/>
    <s v="BAHIA TOBARI"/>
    <n v="1"/>
    <s v="MAYO"/>
    <x v="7"/>
    <d v="2009-05-12T00:00:00"/>
    <d v="2009-05-14T00:00:00"/>
    <n v="2"/>
    <n v="3"/>
    <n v="3"/>
    <s v="NO DISPONIBLE"/>
    <s v="NO"/>
    <m/>
    <d v="2009-04-10T00:00:00"/>
    <d v="2009-04-10T00:00:00"/>
    <s v="ALMEJA"/>
    <s v="0251421H"/>
    <x v="1"/>
    <n v="2500"/>
    <n v="2500"/>
    <n v="2"/>
    <n v="5000"/>
    <s v="PACIFICO"/>
  </r>
  <r>
    <m/>
    <m/>
    <n v="2602014"/>
    <s v="PAREDON COLORADO"/>
    <n v="2602001444"/>
    <x v="20"/>
    <s v="SONORA"/>
    <n v="2602"/>
    <x v="4"/>
    <s v="MENORES"/>
    <s v="BA411628"/>
    <d v="2014-05-14T00:00:00"/>
    <s v="OFICINA"/>
    <n v="2602002"/>
    <s v="BAHIA TOBARI"/>
    <n v="0"/>
    <s v="MAYO"/>
    <x v="1"/>
    <d v="2014-05-11T00:00:00"/>
    <d v="2014-05-13T00:00:00"/>
    <n v="2"/>
    <n v="3"/>
    <n v="1"/>
    <s v="BAHIA"/>
    <s v="NO"/>
    <n v="126021074020"/>
    <d v="2014-05-02T00:00:00"/>
    <d v="2018-05-02T00:00:00"/>
    <s v="ALMEJA"/>
    <s v="0251421H"/>
    <x v="1"/>
    <n v="30000"/>
    <n v="30000"/>
    <n v="2"/>
    <n v="60000"/>
    <s v="PACIFICO"/>
  </r>
  <r>
    <m/>
    <m/>
    <n v="2603001"/>
    <s v="GOLFO DE SANTA CLARA"/>
    <n v="2603003530"/>
    <x v="6"/>
    <s v="SONORA"/>
    <n v="2603"/>
    <x v="0"/>
    <s v="MENORES"/>
    <s v="BA1205357"/>
    <d v="2018-05-14T00:00:00"/>
    <s v="OFICINA"/>
    <n v="2603005"/>
    <s v="ZONA DE AMORTIGUAMIENTO (GOLFO SANTA CLARA)"/>
    <n v="1"/>
    <s v="MAYO"/>
    <x v="3"/>
    <d v="2018-05-14T00:00:00"/>
    <d v="2018-05-14T00:00:00"/>
    <n v="0"/>
    <n v="1"/>
    <m/>
    <s v="LITORAL"/>
    <s v="NO"/>
    <s v="126039024018-7"/>
    <d v="2015-06-12T00:00:00"/>
    <d v="2020-06-12T00:00:00"/>
    <s v="ALMEJA"/>
    <s v="0250522H"/>
    <x v="0"/>
    <n v="3000"/>
    <n v="0"/>
    <n v="6.5"/>
    <n v="19500"/>
    <s v="PACIFICO"/>
  </r>
  <r>
    <m/>
    <m/>
    <n v="2603001"/>
    <s v="GOLFO DE SANTA CLARA"/>
    <n v="2603003548"/>
    <x v="0"/>
    <s v="SONORA"/>
    <n v="2603"/>
    <x v="0"/>
    <s v="MENORES"/>
    <s v="BA1205358"/>
    <d v="2018-05-14T00:00:00"/>
    <s v="OFICINA"/>
    <n v="2603005"/>
    <s v="ZONA DE AMORTIGUAMIENTO (GOLFO SANTA CLARA)"/>
    <n v="1"/>
    <s v="MAYO"/>
    <x v="3"/>
    <d v="2018-05-14T00:00:00"/>
    <d v="2018-05-14T00:00:00"/>
    <n v="0"/>
    <n v="1"/>
    <m/>
    <s v="LITORAL"/>
    <s v="NO"/>
    <s v="126039024018-8"/>
    <d v="2017-11-01T00:00:00"/>
    <d v="2019-11-01T00:00:00"/>
    <s v="ALMEJA"/>
    <s v="0250522H"/>
    <x v="0"/>
    <n v="4500"/>
    <n v="0"/>
    <n v="6"/>
    <n v="27000"/>
    <s v="PACIFICO"/>
  </r>
  <r>
    <m/>
    <m/>
    <n v="2604009"/>
    <s v="BAHIA DE LOBOS"/>
    <n v="2604001863"/>
    <x v="23"/>
    <s v="SONORA"/>
    <n v="2604"/>
    <x v="5"/>
    <s v="MENORES"/>
    <s v="BE000231674"/>
    <d v="2020-05-14T00:00:00"/>
    <s v="EN LINEA"/>
    <n v="2604025"/>
    <s v="BANCO DOS"/>
    <n v="1"/>
    <s v="MAYO"/>
    <x v="6"/>
    <d v="2020-05-11T00:00:00"/>
    <d v="2020-05-11T00:00:00"/>
    <n v="0"/>
    <n v="1"/>
    <n v="1"/>
    <s v="AGUAS CONTINENTALES"/>
    <s v="NO"/>
    <n v="126047024050"/>
    <d v="2019-12-19T00:00:00"/>
    <d v="2021-12-19T00:00:00"/>
    <s v="ALMEJA"/>
    <s v="0251421H"/>
    <x v="1"/>
    <n v="500"/>
    <n v="500"/>
    <n v="5"/>
    <n v="2500"/>
    <s v="PACIFICO"/>
  </r>
  <r>
    <m/>
    <m/>
    <n v="2603001"/>
    <s v="GOLFO DE SANTA CLARA"/>
    <n v="2603000890"/>
    <x v="15"/>
    <s v="SONORA"/>
    <n v="2603"/>
    <x v="0"/>
    <s v="MENORES"/>
    <s v="BA116218"/>
    <d v="2011-06-14T00:00:00"/>
    <s v="OFICINA"/>
    <n v="2603005"/>
    <s v="ZONA DE AMORTIGUAMIENTO (GOLFO SANTA CLARA)"/>
    <n v="1"/>
    <s v="JUNIO"/>
    <x v="18"/>
    <d v="2011-06-13T00:00:00"/>
    <d v="2011-06-14T00:00:00"/>
    <n v="1"/>
    <n v="2"/>
    <m/>
    <s v="LITORAL"/>
    <s v="NO"/>
    <n v="126039025000"/>
    <d v="2010-05-24T00:00:00"/>
    <d v="2012-05-23T00:00:00"/>
    <s v="ALMEJA"/>
    <s v="0250522H"/>
    <x v="0"/>
    <n v="3000"/>
    <n v="0"/>
    <n v="6"/>
    <n v="18000"/>
    <s v="PACIFICO"/>
  </r>
  <r>
    <m/>
    <m/>
    <n v="2607011"/>
    <s v="LA PINTA"/>
    <n v="2607602949"/>
    <x v="2"/>
    <s v="SONORA"/>
    <n v="2607"/>
    <x v="1"/>
    <s v="MENORES"/>
    <s v="BE000003631"/>
    <d v="2016-06-14T00:00:00"/>
    <s v="EN LINEA"/>
    <n v="2607010"/>
    <s v="EL DESEMBOQUE"/>
    <n v="1"/>
    <s v="JUNIO"/>
    <x v="2"/>
    <d v="2016-06-13T00:00:00"/>
    <d v="2016-06-14T00:00:00"/>
    <n v="1"/>
    <n v="2"/>
    <n v="2"/>
    <s v="BAHIA"/>
    <s v="NO"/>
    <s v="PPF/DGOPA-002/2015"/>
    <d v="2015-01-13T00:00:00"/>
    <d v="2017-01-19T00:00:00"/>
    <s v="ALMEJA"/>
    <s v="0251421H"/>
    <x v="1"/>
    <n v="700"/>
    <n v="700"/>
    <n v="13"/>
    <n v="9100"/>
    <s v="PACIFICO"/>
  </r>
  <r>
    <m/>
    <m/>
    <n v="2612001"/>
    <s v="PUERTO LIBERTAD"/>
    <n v="2611002433"/>
    <x v="12"/>
    <s v="SONORA"/>
    <n v="2612"/>
    <x v="3"/>
    <s v="MENORES"/>
    <s v="BA1203987"/>
    <d v="2018-06-14T00:00:00"/>
    <s v="OFICINA"/>
    <n v="2612001"/>
    <s v="PUERTO LIBERTAD"/>
    <n v="3"/>
    <s v="JUNIO"/>
    <x v="3"/>
    <d v="2018-06-12T00:00:00"/>
    <d v="2018-06-14T00:00:00"/>
    <n v="2"/>
    <n v="3"/>
    <n v="9"/>
    <s v="LITORAL"/>
    <s v="NO"/>
    <n v="126112024040"/>
    <d v="2017-10-13T00:00:00"/>
    <d v="2019-10-13T00:00:00"/>
    <s v="ALMEJA"/>
    <s v="0251421H"/>
    <x v="1"/>
    <n v="143"/>
    <n v="143"/>
    <n v="40"/>
    <n v="5720"/>
    <s v="PACIFICO"/>
  </r>
  <r>
    <m/>
    <m/>
    <n v="2603001"/>
    <s v="GOLFO DE SANTA CLARA"/>
    <n v="2603003548"/>
    <x v="0"/>
    <s v="SONORA"/>
    <n v="2603"/>
    <x v="0"/>
    <s v="MENORES"/>
    <s v="BA1346549"/>
    <d v="2019-06-14T00:00:00"/>
    <s v="OFICINA"/>
    <n v="2603005"/>
    <s v="ZONA DE AMORTIGUAMIENTO (GOLFO SANTA CLARA)"/>
    <n v="1"/>
    <s v="JUNIO"/>
    <x v="5"/>
    <d v="2019-06-14T00:00:00"/>
    <d v="2019-06-14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7014"/>
    <s v="REC PORTUARIO"/>
    <n v="2607002348"/>
    <x v="16"/>
    <s v="SONORA"/>
    <n v="2607"/>
    <x v="1"/>
    <s v="MENORES"/>
    <s v="BY110238"/>
    <d v="2006-07-14T00:00:00"/>
    <s v="OFICINA"/>
    <n v="2607032"/>
    <s v="LA RINCONADA"/>
    <n v="1"/>
    <s v="JULIO"/>
    <x v="16"/>
    <d v="2006-07-12T00:00:00"/>
    <d v="2006-07-14T00:00:00"/>
    <n v="2"/>
    <n v="3"/>
    <n v="3"/>
    <s v="NO DISPONIBLE"/>
    <s v="SÃ"/>
    <n v="126000000000"/>
    <d v="2009-07-27T00:00:00"/>
    <d v="2009-07-27T00:00:00"/>
    <s v="ALMEJA"/>
    <s v="0251421H"/>
    <x v="1"/>
    <n v="1000"/>
    <n v="1000"/>
    <n v="6"/>
    <n v="6000"/>
    <s v="PACIFICO"/>
  </r>
  <r>
    <m/>
    <m/>
    <n v="2607002"/>
    <s v="BAHIA SAN JORGE"/>
    <n v="2607000201"/>
    <x v="7"/>
    <s v="SONORA"/>
    <n v="2607"/>
    <x v="1"/>
    <s v="MENORES"/>
    <s v="B0451738"/>
    <d v="2008-07-14T00:00:00"/>
    <s v="OFICINA"/>
    <n v="2607002"/>
    <s v="SAN JORGE"/>
    <n v="1"/>
    <s v="JULIO"/>
    <x v="10"/>
    <d v="2008-07-13T00:00:00"/>
    <d v="2008-07-14T00:00:00"/>
    <n v="1"/>
    <n v="1"/>
    <n v="1"/>
    <s v="NO DISPONIBLE"/>
    <s v="NO"/>
    <n v="202004"/>
    <d v="2007-06-20T00:00:00"/>
    <d v="2007-06-20T00:00:00"/>
    <s v="ALMEJA"/>
    <s v="0251421H"/>
    <x v="1"/>
    <n v="5048"/>
    <n v="5048"/>
    <n v="24"/>
    <n v="121152"/>
    <s v="PACIFICO"/>
  </r>
  <r>
    <m/>
    <m/>
    <s v="NULL"/>
    <s v="NULL"/>
    <n v="2607602949"/>
    <x v="2"/>
    <s v="SONORA"/>
    <n v="2607"/>
    <x v="1"/>
    <s v="COSECHA"/>
    <s v="C0173150"/>
    <d v="2017-07-14T00:00:00"/>
    <s v="OFICINA"/>
    <s v="NULL"/>
    <s v="NULL"/>
    <n v="0"/>
    <s v="JULIO"/>
    <x v="11"/>
    <d v="2017-07-14T00:00:00"/>
    <d v="2017-07-14T00:00:00"/>
    <n v="0"/>
    <n v="0"/>
    <m/>
    <s v="NULL"/>
    <s v="NULL"/>
    <s v="PAF/DGOPA-039/2015"/>
    <d v="2015-03-30T00:00:00"/>
    <d v="2015-03-30T00:00:00"/>
    <s v="ALMEJA"/>
    <s v="0251439H"/>
    <x v="2"/>
    <n v="70"/>
    <n v="70"/>
    <n v="30"/>
    <n v="2100"/>
    <s v="PACIFICO"/>
  </r>
  <r>
    <m/>
    <m/>
    <n v="2602003"/>
    <s v="PAREDONCITO"/>
    <n v="2602009405"/>
    <x v="26"/>
    <s v="SONORA"/>
    <n v="2602"/>
    <x v="4"/>
    <s v="MENORES"/>
    <s v="BA1091201"/>
    <d v="2017-07-14T00:00:00"/>
    <s v="OFICINA"/>
    <n v="2602014"/>
    <s v="SIARIC A BAHIA DE LOBOS"/>
    <n v="6"/>
    <s v="JULIO"/>
    <x v="11"/>
    <d v="2017-07-12T00:00:00"/>
    <d v="2017-07-14T00:00:00"/>
    <n v="2"/>
    <n v="3"/>
    <n v="18"/>
    <s v="BAHIA"/>
    <s v="NO"/>
    <n v="126021024010"/>
    <d v="2014-08-27T00:00:00"/>
    <d v="2018-08-22T00:00:00"/>
    <s v="ALMEJA"/>
    <s v="0251421H"/>
    <x v="1"/>
    <n v="7000"/>
    <n v="7000"/>
    <n v="3"/>
    <n v="21000"/>
    <s v="PACIFICO"/>
  </r>
  <r>
    <m/>
    <m/>
    <n v="2607015"/>
    <s v="LA CINITA"/>
    <n v="2607002348"/>
    <x v="16"/>
    <s v="SONORA"/>
    <n v="2607"/>
    <x v="1"/>
    <s v="MENORES"/>
    <s v="BA1092412"/>
    <d v="2017-07-14T00:00:00"/>
    <s v="OFICINA"/>
    <n v="2607018"/>
    <s v="LA CINITA"/>
    <n v="0"/>
    <s v="JULIO"/>
    <x v="11"/>
    <d v="2017-07-11T00:00:00"/>
    <d v="2017-07-13T00:00:00"/>
    <n v="2"/>
    <n v="3"/>
    <n v="1"/>
    <s v="LITORAL"/>
    <s v="NO"/>
    <n v="126013024006"/>
    <d v="2014-08-04T00:00:00"/>
    <d v="2018-08-04T00:00:00"/>
    <s v="ALMEJA"/>
    <s v="0251421H"/>
    <x v="1"/>
    <n v="2300"/>
    <n v="2300"/>
    <n v="9.75"/>
    <n v="22425"/>
    <s v="PACIFICO"/>
  </r>
  <r>
    <m/>
    <m/>
    <n v="2609006"/>
    <s v="BAHIA YAVAROS"/>
    <n v="2609001215"/>
    <x v="5"/>
    <s v="SONORA"/>
    <n v="2609"/>
    <x v="2"/>
    <s v="MENORES"/>
    <s v="BA1095602"/>
    <d v="2017-07-14T00:00:00"/>
    <s v="OFICINA"/>
    <n v="2609006"/>
    <s v="BAHIA YAVAROS"/>
    <n v="3"/>
    <s v="JULIO"/>
    <x v="11"/>
    <d v="2017-07-12T00:00:00"/>
    <d v="2017-07-14T00:00:00"/>
    <n v="2"/>
    <n v="3"/>
    <n v="9"/>
    <s v="BAHIA"/>
    <s v="NO"/>
    <n v="126096024003"/>
    <d v="2016-03-17T00:00:00"/>
    <d v="2018-03-17T00:00:00"/>
    <s v="ALMEJA"/>
    <s v="0251421H"/>
    <x v="1"/>
    <n v="2000"/>
    <n v="2000"/>
    <n v="4"/>
    <n v="8000"/>
    <s v="PACIFICO"/>
  </r>
  <r>
    <m/>
    <m/>
    <n v="2603001"/>
    <s v="GOLFO DE SANTA CLARA"/>
    <n v="2603000585"/>
    <x v="3"/>
    <s v="SONORA"/>
    <n v="2603"/>
    <x v="0"/>
    <s v="MENORES"/>
    <s v="BE000250601"/>
    <d v="2020-07-14T00:00:00"/>
    <s v="EN LINEA"/>
    <n v="2603005"/>
    <s v="ZONA DE AMORTIGUAMIENTO (GOLFO SANTA CLARA)"/>
    <n v="1"/>
    <s v="JULIO"/>
    <x v="6"/>
    <d v="2020-07-14T00:00:00"/>
    <d v="2020-07-14T00:00:00"/>
    <n v="0"/>
    <n v="1"/>
    <m/>
    <s v="LITORAL"/>
    <s v="NO"/>
    <s v="126039024010-1"/>
    <d v="2016-09-01T00:00:00"/>
    <d v="2020-09-01T00:00:00"/>
    <s v="ALMEJA"/>
    <s v="0251421H"/>
    <x v="1"/>
    <n v="1700"/>
    <n v="1700"/>
    <n v="7.5"/>
    <n v="12750"/>
    <s v="PACIFICO"/>
  </r>
  <r>
    <m/>
    <m/>
    <n v="2607002"/>
    <s v="BAHIA SAN JORGE"/>
    <n v="2607000201"/>
    <x v="7"/>
    <s v="SONORA"/>
    <n v="2607"/>
    <x v="1"/>
    <s v="MENORES"/>
    <s v="B0827851"/>
    <d v="2009-08-14T00:00:00"/>
    <s v="OFICINA"/>
    <n v="2607002"/>
    <s v="SAN JORGE"/>
    <n v="2"/>
    <s v="AGOSTO"/>
    <x v="7"/>
    <d v="2009-08-13T00:00:00"/>
    <d v="2009-08-14T00:00:00"/>
    <n v="1"/>
    <n v="2"/>
    <n v="4"/>
    <s v="NO DISPONIBLE"/>
    <s v="NO"/>
    <n v="202004"/>
    <d v="2009-04-10T00:00:00"/>
    <d v="2009-04-10T00:00:00"/>
    <s v="ALMEJA"/>
    <s v="0251421H"/>
    <x v="1"/>
    <n v="3558"/>
    <n v="3558"/>
    <n v="30"/>
    <n v="106740"/>
    <s v="PACIFICO"/>
  </r>
  <r>
    <m/>
    <m/>
    <n v="2607014"/>
    <s v="REC PORTUARIO"/>
    <n v="2607002348"/>
    <x v="16"/>
    <s v="SONORA"/>
    <n v="2607"/>
    <x v="1"/>
    <s v="MENORES"/>
    <s v="B0708910"/>
    <d v="2009-08-14T00:00:00"/>
    <s v="OFICINA"/>
    <n v="2607001"/>
    <s v="PEÃ³ASCO"/>
    <n v="3"/>
    <s v="AGOSTO"/>
    <x v="7"/>
    <d v="2009-08-12T00:00:00"/>
    <d v="2009-08-14T00:00:00"/>
    <n v="2"/>
    <n v="3"/>
    <n v="9"/>
    <s v="NO DISPONIBLE"/>
    <s v="NO"/>
    <m/>
    <d v="2009-04-10T00:00:00"/>
    <d v="2009-04-10T00:00:00"/>
    <s v="ALMEJA"/>
    <s v="0251421H"/>
    <x v="1"/>
    <n v="700"/>
    <n v="700"/>
    <n v="6"/>
    <n v="4200"/>
    <s v="PACIFICO"/>
  </r>
  <r>
    <m/>
    <m/>
    <n v="2604009"/>
    <s v="BAHIA DE LOBOS"/>
    <n v="2602001444"/>
    <x v="20"/>
    <s v="SONORA"/>
    <n v="2602"/>
    <x v="4"/>
    <s v="MENORES"/>
    <s v="B0231049"/>
    <d v="2012-08-14T00:00:00"/>
    <s v="OFICINA"/>
    <n v="2602014"/>
    <s v="SIARIC A BAHIA DE LOBOS"/>
    <n v="3"/>
    <s v="AGOSTO"/>
    <x v="13"/>
    <d v="2012-08-12T00:00:00"/>
    <d v="2012-08-14T00:00:00"/>
    <n v="2"/>
    <n v="3"/>
    <n v="9"/>
    <s v="BAHIA"/>
    <s v="NO"/>
    <n v="126021024020"/>
    <d v="2012-03-24T00:00:00"/>
    <d v="2014-03-23T00:00:00"/>
    <s v="ALMEJA"/>
    <s v="0251421H"/>
    <x v="1"/>
    <n v="15000"/>
    <n v="15000"/>
    <n v="2"/>
    <n v="30000"/>
    <s v="PACIFICO"/>
  </r>
  <r>
    <m/>
    <m/>
    <n v="2603001"/>
    <s v="GOLFO DE SANTA CLARA"/>
    <n v="2603003548"/>
    <x v="0"/>
    <s v="SONORA"/>
    <n v="2603"/>
    <x v="0"/>
    <s v="MENORES"/>
    <s v="BA1316362"/>
    <d v="2018-08-14T00:00:00"/>
    <s v="OFICINA"/>
    <n v="2603005"/>
    <s v="ZONA DE AMORTIGUAMIENTO (GOLFO SANTA CLARA)"/>
    <n v="1"/>
    <s v="AGOSTO"/>
    <x v="3"/>
    <d v="2018-08-14T00:00:00"/>
    <d v="2018-08-14T00:00:00"/>
    <n v="0"/>
    <n v="1"/>
    <m/>
    <s v="LITORAL"/>
    <s v="NO"/>
    <s v="126039024018-8"/>
    <d v="2017-11-01T00:00:00"/>
    <d v="2019-11-01T00:00:00"/>
    <s v="ALMEJA"/>
    <s v="0250522H"/>
    <x v="0"/>
    <n v="500"/>
    <n v="0"/>
    <n v="7"/>
    <n v="3500"/>
    <s v="PACIFICO"/>
  </r>
  <r>
    <m/>
    <m/>
    <n v="2603001"/>
    <s v="GOLFO DE SANTA CLARA"/>
    <n v="2603000585"/>
    <x v="3"/>
    <s v="SONORA"/>
    <n v="2603"/>
    <x v="0"/>
    <s v="MENORES"/>
    <s v="BA1347146"/>
    <d v="2019-08-14T00:00:00"/>
    <s v="OFICINA"/>
    <n v="2603005"/>
    <s v="ZONA DE AMORTIGUAMIENTO (GOLFO SANTA CLARA)"/>
    <n v="2"/>
    <s v="AGOSTO"/>
    <x v="5"/>
    <d v="2019-08-13T00:00:00"/>
    <d v="2019-08-14T00:00:00"/>
    <n v="1"/>
    <n v="2"/>
    <m/>
    <s v="LITORAL"/>
    <s v="NO"/>
    <s v="126039024010-1"/>
    <d v="2016-09-01T00:00:00"/>
    <d v="2020-09-01T00:00:00"/>
    <s v="ALMEJA"/>
    <s v="0250522H"/>
    <x v="0"/>
    <n v="1000"/>
    <n v="0"/>
    <n v="7"/>
    <n v="7000"/>
    <s v="PACIFICO"/>
  </r>
  <r>
    <m/>
    <m/>
    <n v="2603001"/>
    <s v="GOLFO DE SANTA CLARA"/>
    <n v="2603000585"/>
    <x v="3"/>
    <s v="SONORA"/>
    <n v="2603"/>
    <x v="0"/>
    <s v="MENORES"/>
    <s v="BA1347146"/>
    <d v="2019-08-14T00:00:00"/>
    <s v="OFICINA"/>
    <n v="2603005"/>
    <s v="ZONA DE AMORTIGUAMIENTO (GOLFO SANTA CLARA)"/>
    <n v="2"/>
    <s v="AGOSTO"/>
    <x v="5"/>
    <d v="2019-08-13T00:00:00"/>
    <d v="2019-08-14T00:00:00"/>
    <n v="1"/>
    <n v="2"/>
    <m/>
    <s v="LITORAL"/>
    <s v="NO"/>
    <s v="126039024010-2"/>
    <d v="2016-09-01T00:00:00"/>
    <d v="2020-09-01T00:00:00"/>
    <s v="ALMEJA"/>
    <s v="0250522H"/>
    <x v="0"/>
    <n v="800"/>
    <n v="0"/>
    <n v="7"/>
    <n v="5600"/>
    <s v="PACIFICO"/>
  </r>
  <r>
    <m/>
    <m/>
    <n v="2603001"/>
    <s v="GOLFO DE SANTA CLARA"/>
    <n v="2603003548"/>
    <x v="0"/>
    <s v="SONORA"/>
    <n v="2603"/>
    <x v="0"/>
    <s v="MENORES"/>
    <s v="BA1347145"/>
    <d v="2019-08-14T00:00:00"/>
    <s v="OFICINA"/>
    <n v="2603005"/>
    <s v="ZONA DE AMORTIGUAMIENTO (GOLFO SANTA CLARA)"/>
    <n v="1"/>
    <s v="AGOSTO"/>
    <x v="5"/>
    <d v="2019-08-14T00:00:00"/>
    <d v="2019-08-14T00:00:00"/>
    <n v="0"/>
    <n v="1"/>
    <m/>
    <s v="LITORAL"/>
    <s v="NO"/>
    <s v="126039024018-8"/>
    <d v="2017-11-01T00:00:00"/>
    <d v="2019-11-01T00:00:00"/>
    <s v="ALMEJA"/>
    <s v="0250522H"/>
    <x v="0"/>
    <n v="2500"/>
    <n v="0"/>
    <n v="6"/>
    <n v="15000"/>
    <s v="PACIFICO"/>
  </r>
  <r>
    <m/>
    <m/>
    <n v="2703039"/>
    <s v="LAGUNA LAS FLORES Y GOLFO DE MEXICO"/>
    <n v="2607003288"/>
    <x v="17"/>
    <s v="SONORA"/>
    <n v="2607"/>
    <x v="1"/>
    <s v="MENORES"/>
    <s v="YH158887"/>
    <d v="2000-09-14T00:00:00"/>
    <s v="OFICINA"/>
    <n v="1300019"/>
    <s v="ALLENDE"/>
    <n v="1"/>
    <s v="SEPTIEMBRE"/>
    <x v="14"/>
    <d v="2365-10-05T00:00:00"/>
    <d v="2365-10-05T00:00:00"/>
    <n v="0"/>
    <n v="1"/>
    <n v="1"/>
    <s v="NO DISPONIBLE"/>
    <s v="NO"/>
    <s v="N/D"/>
    <d v="3070-10-02T00:00:00"/>
    <d v="3070-10-02T00:00:00"/>
    <s v="ALMEJA"/>
    <s v="0251421H"/>
    <x v="1"/>
    <n v="20000"/>
    <n v="20000"/>
    <n v="7"/>
    <n v="140000"/>
    <s v="PACIFICO"/>
  </r>
  <r>
    <m/>
    <m/>
    <n v="2607002"/>
    <s v="BAHIA SAN JORGE"/>
    <n v="2607000201"/>
    <x v="7"/>
    <s v="SONORA"/>
    <n v="2607"/>
    <x v="1"/>
    <s v="MENORES"/>
    <s v="B0827900"/>
    <d v="2009-09-14T00:00:00"/>
    <s v="OFICINA"/>
    <n v="2607002"/>
    <s v="SAN JORGE"/>
    <n v="1"/>
    <s v="SEPTIEMBRE"/>
    <x v="7"/>
    <d v="2009-09-13T00:00:00"/>
    <d v="2009-09-14T00:00:00"/>
    <n v="1"/>
    <n v="2"/>
    <n v="2"/>
    <s v="NO DISPONIBLE"/>
    <s v="NO"/>
    <n v="202004"/>
    <d v="2009-04-10T00:00:00"/>
    <d v="2009-04-10T00:00:00"/>
    <s v="ALMEJA"/>
    <s v="0251421H"/>
    <x v="1"/>
    <n v="3471"/>
    <n v="3471"/>
    <n v="30"/>
    <n v="104130"/>
    <s v="PACIFICO"/>
  </r>
  <r>
    <m/>
    <m/>
    <n v="2603001"/>
    <s v="GOLFO DE SANTA CLARA"/>
    <n v="2603003548"/>
    <x v="0"/>
    <s v="SONORA"/>
    <n v="2603"/>
    <x v="0"/>
    <s v="MENORES"/>
    <s v="BA1316382"/>
    <d v="2018-09-14T00:00:00"/>
    <s v="OFICINA"/>
    <n v="2603005"/>
    <s v="ZONA DE AMORTIGUAMIENTO (GOLFO SANTA CLARA)"/>
    <n v="1"/>
    <s v="SEPTIEMBRE"/>
    <x v="3"/>
    <d v="2018-09-14T00:00:00"/>
    <d v="2018-09-14T00:00:00"/>
    <n v="0"/>
    <n v="1"/>
    <m/>
    <s v="LITORAL"/>
    <s v="NO"/>
    <s v="126039024018-8"/>
    <d v="2017-11-01T00:00:00"/>
    <d v="2019-11-01T00:00:00"/>
    <s v="ALMEJA"/>
    <s v="0250522H"/>
    <x v="0"/>
    <n v="4500"/>
    <n v="0"/>
    <n v="6"/>
    <n v="27000"/>
    <s v="PACIFICO"/>
  </r>
  <r>
    <m/>
    <m/>
    <n v="2703039"/>
    <s v="LAGUNA LAS FLORES Y GOLFO DE MEXICO"/>
    <n v="2603000296"/>
    <x v="40"/>
    <s v="SONORA"/>
    <n v="2603"/>
    <x v="0"/>
    <s v="MENORES"/>
    <s v="YH299758"/>
    <d v="2001-10-14T00:00:00"/>
    <s v="OFICINA"/>
    <n v="1300019"/>
    <s v="ALLENDE"/>
    <n v="1"/>
    <s v="OCTUBRE"/>
    <x v="4"/>
    <d v="2355-08-22T00:00:00"/>
    <d v="2355-08-22T00:00:00"/>
    <n v="0"/>
    <n v="1"/>
    <m/>
    <s v="NO DISPONIBLE"/>
    <s v="NO"/>
    <s v="N/D"/>
    <d v="3055-04-20T00:00:00"/>
    <d v="3055-04-20T00:00:00"/>
    <s v="ALMEJA"/>
    <s v="0251421H"/>
    <x v="1"/>
    <n v="1560"/>
    <n v="1560"/>
    <n v="6"/>
    <n v="9360"/>
    <s v="PACIFICO"/>
  </r>
  <r>
    <m/>
    <m/>
    <n v="2603001"/>
    <s v="GOLFO DE SANTA CLARA"/>
    <n v="2603003530"/>
    <x v="6"/>
    <s v="SONORA"/>
    <n v="2603"/>
    <x v="0"/>
    <s v="MENORES"/>
    <s v="BA724386"/>
    <d v="2015-10-14T00:00:00"/>
    <s v="OFICINA"/>
    <n v="2603005"/>
    <s v="ZONA DE AMORTIGUAMIENTO (GOLFO SANTA CLARA)"/>
    <n v="1"/>
    <s v="OCTUBRE"/>
    <x v="8"/>
    <d v="2015-10-11T00:00:00"/>
    <d v="2015-10-13T00:00:00"/>
    <n v="2"/>
    <n v="3"/>
    <m/>
    <s v="LITORAL"/>
    <s v="NO"/>
    <s v="126039024018-7"/>
    <d v="2013-11-25T00:00:00"/>
    <d v="2015-11-25T00:00:00"/>
    <s v="ALMEJA"/>
    <s v="0250522H"/>
    <x v="0"/>
    <n v="500"/>
    <n v="0"/>
    <n v="5"/>
    <n v="2500"/>
    <s v="PACIFICO"/>
  </r>
  <r>
    <m/>
    <m/>
    <n v="2607001"/>
    <s v="PEÃ‘ASCO"/>
    <n v="2607000201"/>
    <x v="7"/>
    <s v="SONORA"/>
    <n v="2607"/>
    <x v="1"/>
    <s v="MENORES"/>
    <s v="B0708248"/>
    <d v="2008-11-14T00:00:00"/>
    <s v="OFICINA"/>
    <n v="2607002"/>
    <s v="SAN JORGE"/>
    <n v="1"/>
    <s v="NOVIEMBRE"/>
    <x v="10"/>
    <d v="2008-11-13T00:00:00"/>
    <d v="2008-11-13T00:00:00"/>
    <n v="0"/>
    <n v="1"/>
    <n v="1"/>
    <s v="NO DISPONIBLE"/>
    <s v="NO"/>
    <m/>
    <d v="2008-11-01T00:00:00"/>
    <d v="2008-11-01T00:00:00"/>
    <s v="ALMEJA"/>
    <s v="0251421H"/>
    <x v="1"/>
    <n v="3640"/>
    <n v="3640"/>
    <n v="29"/>
    <n v="105560"/>
    <s v="PACIFICO"/>
  </r>
  <r>
    <m/>
    <m/>
    <n v="2607002"/>
    <s v="BAHIA SAN JORGE"/>
    <n v="2607000201"/>
    <x v="7"/>
    <s v="SONORA"/>
    <n v="2607"/>
    <x v="1"/>
    <s v="MENORES"/>
    <s v="B0708283"/>
    <d v="2008-11-14T00:00:00"/>
    <s v="OFICINA"/>
    <n v="2607002"/>
    <s v="SAN JORGE"/>
    <n v="1"/>
    <s v="NOVIEMBRE"/>
    <x v="10"/>
    <d v="2008-11-14T00:00:00"/>
    <d v="2008-11-14T00:00:00"/>
    <n v="0"/>
    <n v="1"/>
    <n v="1"/>
    <s v="NO DISPONIBLE"/>
    <s v="NO"/>
    <m/>
    <d v="2008-11-01T00:00:00"/>
    <d v="2008-11-01T00:00:00"/>
    <s v="ALMEJA"/>
    <s v="0251421H"/>
    <x v="1"/>
    <n v="3397"/>
    <n v="3397"/>
    <n v="29"/>
    <n v="98513"/>
    <s v="PACIFICO"/>
  </r>
  <r>
    <m/>
    <m/>
    <n v="2603001"/>
    <s v="GOLFO DE SANTA CLARA"/>
    <n v="2603003548"/>
    <x v="0"/>
    <s v="SONORA"/>
    <n v="2603"/>
    <x v="0"/>
    <s v="MENORES"/>
    <s v="BA853220"/>
    <d v="2016-11-14T00:00:00"/>
    <s v="OFICINA"/>
    <n v="2603005"/>
    <s v="ZONA DE AMORTIGUAMIENTO (GOLFO SANTA CLARA)"/>
    <n v="1"/>
    <s v="NOVIEMBRE"/>
    <x v="2"/>
    <d v="2016-11-11T00:00:00"/>
    <d v="2016-11-14T00:00:00"/>
    <n v="3"/>
    <n v="1"/>
    <m/>
    <s v="LITORAL"/>
    <s v="NO"/>
    <s v="12603924018-8"/>
    <d v="2015-10-25T00:00:00"/>
    <d v="2017-10-25T00:00:00"/>
    <s v="ALMEJA"/>
    <s v="0250522H"/>
    <x v="0"/>
    <n v="8730"/>
    <n v="0"/>
    <n v="4.5"/>
    <n v="39285"/>
    <s v="PACIFICO"/>
  </r>
  <r>
    <m/>
    <m/>
    <n v="2603001"/>
    <s v="GOLFO DE SANTA CLARA"/>
    <n v="2603003548"/>
    <x v="0"/>
    <s v="SONORA"/>
    <n v="2603"/>
    <x v="0"/>
    <s v="MENORES"/>
    <s v="BA1117276"/>
    <d v="2017-11-14T00:00:00"/>
    <s v="OFICINA"/>
    <n v="2603005"/>
    <s v="ZONA DE AMORTIGUAMIENTO (GOLFO SANTA CLARA)"/>
    <n v="1"/>
    <s v="NOVIEMBRE"/>
    <x v="11"/>
    <d v="2017-11-14T00:00:00"/>
    <d v="2017-11-14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3001"/>
    <s v="GOLFO DE SANTA CLARA"/>
    <n v="2603000585"/>
    <x v="3"/>
    <s v="SONORA"/>
    <n v="2603"/>
    <x v="0"/>
    <s v="MENORES"/>
    <s v="BA1117275"/>
    <d v="2017-11-14T00:00:00"/>
    <s v="OFICINA"/>
    <n v="2603005"/>
    <s v="ZONA DE AMORTIGUAMIENTO (GOLFO SANTA CLARA)"/>
    <n v="2"/>
    <s v="NOVIEMBRE"/>
    <x v="11"/>
    <d v="2017-11-13T00:00:00"/>
    <d v="2017-11-14T00:00:00"/>
    <n v="1"/>
    <n v="2"/>
    <m/>
    <s v="LITORAL"/>
    <s v="NO"/>
    <s v="126039024010-1"/>
    <d v="2016-09-01T00:00:00"/>
    <d v="2020-09-01T00:00:00"/>
    <s v="ALMEJA"/>
    <s v="0250522H"/>
    <x v="0"/>
    <n v="1500"/>
    <n v="0"/>
    <n v="6.5"/>
    <n v="9750"/>
    <s v="PACIFICO"/>
  </r>
  <r>
    <m/>
    <m/>
    <n v="2603001"/>
    <s v="GOLFO DE SANTA CLARA"/>
    <n v="2603000585"/>
    <x v="3"/>
    <s v="SONORA"/>
    <n v="2603"/>
    <x v="0"/>
    <s v="MENORES"/>
    <s v="BA1117275"/>
    <d v="2017-11-14T00:00:00"/>
    <s v="OFICINA"/>
    <n v="2603005"/>
    <s v="ZONA DE AMORTIGUAMIENTO (GOLFO SANTA CLARA)"/>
    <n v="2"/>
    <s v="NOVIEMBRE"/>
    <x v="11"/>
    <d v="2017-11-13T00:00:00"/>
    <d v="2017-11-14T00:00:00"/>
    <n v="1"/>
    <n v="2"/>
    <m/>
    <s v="LITORAL"/>
    <s v="NO"/>
    <s v="126039024010-2"/>
    <d v="2016-09-01T00:00:00"/>
    <d v="2020-09-01T00:00:00"/>
    <s v="ALMEJA"/>
    <s v="0250522H"/>
    <x v="0"/>
    <n v="1500"/>
    <n v="0"/>
    <n v="6.5"/>
    <n v="9750"/>
    <s v="PACIFICO"/>
  </r>
  <r>
    <m/>
    <m/>
    <n v="2609006"/>
    <s v="BAHIA YAVAROS"/>
    <n v="2609001215"/>
    <x v="5"/>
    <s v="SONORA"/>
    <n v="2609"/>
    <x v="2"/>
    <s v="MENORES"/>
    <s v="BE000079664"/>
    <d v="2018-11-14T00:00:00"/>
    <s v="EN LINEA"/>
    <n v="2609006"/>
    <s v="BAHIA YAVAROS"/>
    <n v="3"/>
    <s v="NOVIEMBRE"/>
    <x v="3"/>
    <d v="2018-11-07T00:00:00"/>
    <d v="2018-11-11T00:00:00"/>
    <n v="4"/>
    <n v="5"/>
    <n v="15"/>
    <s v="BAHIA"/>
    <s v="NO"/>
    <n v="126096024033"/>
    <d v="2018-06-19T00:00:00"/>
    <d v="2020-06-19T00:00:00"/>
    <s v="ALMEJA"/>
    <s v="0251421H"/>
    <x v="1"/>
    <n v="800"/>
    <n v="800"/>
    <n v="5"/>
    <n v="4000"/>
    <s v="PACIFICO"/>
  </r>
  <r>
    <m/>
    <m/>
    <n v="2607002"/>
    <s v="BAHIA SAN JORGE"/>
    <n v="2607000201"/>
    <x v="7"/>
    <s v="SONORA"/>
    <n v="2607"/>
    <x v="1"/>
    <s v="MENORES"/>
    <s v="B0828297"/>
    <d v="2009-12-14T00:00:00"/>
    <s v="OFICINA"/>
    <n v="2607002"/>
    <s v="SAN JORGE"/>
    <n v="1"/>
    <s v="DICIEMBRE"/>
    <x v="7"/>
    <d v="2009-12-13T00:00:00"/>
    <d v="2009-12-14T00:00:00"/>
    <n v="1"/>
    <n v="2"/>
    <n v="2"/>
    <s v="NO DISPONIBLE"/>
    <s v="NO"/>
    <n v="202004"/>
    <d v="2009-07-27T00:00:00"/>
    <d v="2009-07-27T00:00:00"/>
    <s v="ALMEJA"/>
    <s v="0251421H"/>
    <x v="1"/>
    <n v="5963"/>
    <n v="5963"/>
    <n v="30"/>
    <n v="178890"/>
    <s v="PACIFICO"/>
  </r>
  <r>
    <m/>
    <m/>
    <n v="2602014"/>
    <s v="PAREDON COLORADO"/>
    <n v="2602001444"/>
    <x v="20"/>
    <s v="SONORA"/>
    <n v="2602"/>
    <x v="4"/>
    <s v="MENORES"/>
    <s v="B0357889"/>
    <d v="2012-12-14T00:00:00"/>
    <s v="OFICINA"/>
    <n v="2602014"/>
    <s v="SIARIC A BAHIA DE LOBOS"/>
    <n v="15"/>
    <s v="DICIEMBRE"/>
    <x v="13"/>
    <d v="2012-12-12T00:00:00"/>
    <d v="2012-12-14T00:00:00"/>
    <n v="2"/>
    <n v="3"/>
    <n v="45"/>
    <s v="BAHIA"/>
    <s v="NO"/>
    <n v="126021024020"/>
    <d v="2012-03-24T00:00:00"/>
    <d v="2014-03-23T00:00:00"/>
    <s v="ALMEJA"/>
    <s v="0251421H"/>
    <x v="1"/>
    <n v="25000"/>
    <n v="25000"/>
    <n v="2"/>
    <n v="50000"/>
    <s v="PACIFICO"/>
  </r>
  <r>
    <m/>
    <m/>
    <n v="2603001"/>
    <s v="GOLFO DE SANTA CLARA"/>
    <n v="2603003548"/>
    <x v="0"/>
    <s v="SONORA"/>
    <n v="2603"/>
    <x v="0"/>
    <s v="MENORES"/>
    <s v="BA853228"/>
    <d v="2016-12-14T00:00:00"/>
    <s v="OFICINA"/>
    <n v="2603005"/>
    <s v="ZONA DE AMORTIGUAMIENTO (GOLFO SANTA CLARA)"/>
    <n v="1"/>
    <s v="DICIEMBRE"/>
    <x v="2"/>
    <d v="2016-12-11T00:00:00"/>
    <d v="2016-12-14T00:00:00"/>
    <n v="3"/>
    <n v="3"/>
    <m/>
    <s v="LITORAL"/>
    <s v="NO"/>
    <s v="12603924018-8"/>
    <d v="2015-10-25T00:00:00"/>
    <d v="2017-10-25T00:00:00"/>
    <s v="ALMEJA"/>
    <s v="0250522H"/>
    <x v="0"/>
    <n v="2000"/>
    <n v="0"/>
    <n v="5"/>
    <n v="10000"/>
    <s v="PACIFICO"/>
  </r>
  <r>
    <m/>
    <m/>
    <n v="2612001"/>
    <s v="PUERTO LIBERTAD"/>
    <n v="2611002433"/>
    <x v="12"/>
    <s v="SONORA"/>
    <n v="2612"/>
    <x v="3"/>
    <s v="MENORES"/>
    <s v="BE000320170"/>
    <d v="2020-12-14T00:00:00"/>
    <s v="EN LINEA"/>
    <n v="2612001"/>
    <s v="PUERTO LIBERTAD"/>
    <n v="4"/>
    <s v="DICIEMBRE"/>
    <x v="6"/>
    <d v="2020-12-12T00:00:00"/>
    <d v="2020-12-14T00:00:00"/>
    <n v="2"/>
    <n v="3"/>
    <n v="12"/>
    <s v="LITORAL"/>
    <s v="NO"/>
    <n v="126112024040"/>
    <d v="2020-01-16T00:00:00"/>
    <d v="2024-01-16T00:00:00"/>
    <s v="ALMEJA"/>
    <s v="0251421H"/>
    <x v="1"/>
    <n v="20"/>
    <n v="20"/>
    <n v="50"/>
    <n v="1000"/>
    <s v="PACIFICO"/>
  </r>
  <r>
    <m/>
    <m/>
    <n v="2607015"/>
    <s v="LA CINITA"/>
    <n v="2607002348"/>
    <x v="16"/>
    <s v="SONORA"/>
    <n v="2607"/>
    <x v="1"/>
    <s v="MENORES"/>
    <s v="B0828274"/>
    <d v="2010-01-15T00:00:00"/>
    <s v="OFICINA"/>
    <n v="2607016"/>
    <s v="LA RINCONADA"/>
    <n v="1"/>
    <s v="ENERO"/>
    <x v="17"/>
    <d v="2010-01-13T00:00:00"/>
    <d v="2010-01-15T00:00:00"/>
    <n v="2"/>
    <n v="3"/>
    <n v="3"/>
    <s v="BAHIA"/>
    <s v="NO"/>
    <n v="126013024006"/>
    <d v="2010-01-13T00:00:00"/>
    <d v="2010-01-15T00:00:00"/>
    <s v="ALMEJA"/>
    <s v="0251421H"/>
    <x v="1"/>
    <n v="500"/>
    <n v="500"/>
    <n v="6"/>
    <n v="3000"/>
    <s v="PACIFICO"/>
  </r>
  <r>
    <m/>
    <m/>
    <n v="2603001"/>
    <s v="GOLFO DE SANTA CLARA"/>
    <n v="2603003548"/>
    <x v="0"/>
    <s v="SONORA"/>
    <n v="2603"/>
    <x v="0"/>
    <s v="MENORES"/>
    <s v="BA724413"/>
    <d v="2016-01-15T00:00:00"/>
    <s v="OFICINA"/>
    <n v="2603005"/>
    <s v="ZONA DE AMORTIGUAMIENTO (GOLFO SANTA CLARA)"/>
    <n v="1"/>
    <s v="ENERO"/>
    <x v="2"/>
    <d v="2016-01-12T00:00:00"/>
    <d v="2016-01-15T00:00:00"/>
    <n v="3"/>
    <n v="3"/>
    <m/>
    <s v="LITORAL"/>
    <s v="NO"/>
    <s v="126039024018-8"/>
    <d v="2015-10-12T00:00:00"/>
    <d v="2017-10-12T00:00:00"/>
    <s v="ALMEJA"/>
    <s v="0250522H"/>
    <x v="0"/>
    <n v="1000"/>
    <n v="0"/>
    <n v="5"/>
    <n v="5000"/>
    <s v="PACIFICO"/>
  </r>
  <r>
    <m/>
    <m/>
    <n v="2612001"/>
    <s v="PUERTO LIBERTAD"/>
    <n v="2611002433"/>
    <x v="12"/>
    <s v="SONORA"/>
    <n v="2612"/>
    <x v="3"/>
    <s v="MENORES"/>
    <s v="BA1094391"/>
    <d v="2018-01-15T00:00:00"/>
    <s v="OFICINA"/>
    <n v="2612001"/>
    <s v="PUERTO LIBERTAD"/>
    <n v="3"/>
    <s v="ENERO"/>
    <x v="3"/>
    <d v="2018-01-13T00:00:00"/>
    <d v="2018-01-15T00:00:00"/>
    <n v="2"/>
    <n v="3"/>
    <n v="9"/>
    <s v="LITORAL"/>
    <s v="NO"/>
    <n v="126112024040"/>
    <d v="2017-10-13T00:00:00"/>
    <d v="2019-10-13T00:00:00"/>
    <s v="ALMEJA"/>
    <s v="0251421H"/>
    <x v="1"/>
    <n v="196"/>
    <n v="196"/>
    <n v="40"/>
    <n v="7840"/>
    <s v="PACIFICO"/>
  </r>
  <r>
    <m/>
    <m/>
    <n v="2609011"/>
    <s v="HUATABAMPITO"/>
    <n v="2609001215"/>
    <x v="5"/>
    <s v="SONORA"/>
    <n v="2609"/>
    <x v="2"/>
    <s v="MENORES"/>
    <s v="BE000189278"/>
    <d v="2020-01-15T00:00:00"/>
    <s v="EN LINEA"/>
    <n v="2609011"/>
    <s v="HUATABAMPITO"/>
    <n v="4"/>
    <s v="ENERO"/>
    <x v="6"/>
    <d v="2020-01-12T00:00:00"/>
    <d v="2020-01-14T00:00:00"/>
    <n v="2"/>
    <n v="3"/>
    <n v="12"/>
    <s v="BAHIA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9001"/>
    <s v="SANTA BARBARA"/>
    <n v="2609001173"/>
    <x v="25"/>
    <s v="SONORA"/>
    <n v="2609"/>
    <x v="2"/>
    <s v="MENORES"/>
    <s v="BY109712"/>
    <d v="2005-02-15T00:00:00"/>
    <s v="OFICINA"/>
    <n v="2609001"/>
    <s v="SANTA BARBARA"/>
    <n v="0"/>
    <s v="FEBRERO"/>
    <x v="15"/>
    <d v="2005-02-13T00:00:00"/>
    <d v="2005-02-15T00:00:00"/>
    <n v="2"/>
    <n v="1"/>
    <n v="1"/>
    <s v="NO DISPONIBLE"/>
    <s v="NO"/>
    <s v="N/D"/>
    <d v="2009-07-27T00:00:00"/>
    <d v="2009-07-27T00:00:00"/>
    <s v="ALMEJA"/>
    <s v="0251025H"/>
    <x v="3"/>
    <n v="100"/>
    <n v="900"/>
    <n v="25"/>
    <n v="2500"/>
    <s v="PACIFICO"/>
  </r>
  <r>
    <m/>
    <m/>
    <n v="2603001"/>
    <s v="GOLFO DE SANTA CLARA"/>
    <n v="2603003530"/>
    <x v="6"/>
    <s v="SONORA"/>
    <n v="2603"/>
    <x v="0"/>
    <s v="MENORES"/>
    <s v="BA724424"/>
    <d v="2016-02-15T00:00:00"/>
    <s v="OFICINA"/>
    <n v="2603005"/>
    <s v="ZONA DE AMORTIGUAMIENTO (GOLFO SANTA CLARA)"/>
    <n v="1"/>
    <s v="FEBRERO"/>
    <x v="2"/>
    <d v="2016-02-12T00:00:00"/>
    <d v="2016-02-15T00:00:00"/>
    <n v="3"/>
    <n v="3"/>
    <m/>
    <s v="LITORAL"/>
    <s v="NO"/>
    <s v="126039024018-7"/>
    <d v="2015-06-12T00:00:00"/>
    <d v="2020-06-12T00:00:00"/>
    <s v="ALMEJA"/>
    <s v="0250522H"/>
    <x v="0"/>
    <n v="4243"/>
    <n v="0"/>
    <n v="5"/>
    <n v="21215"/>
    <s v="PACIFICO"/>
  </r>
  <r>
    <m/>
    <m/>
    <n v="2609006"/>
    <s v="BAHIA YAVAROS"/>
    <n v="2609001215"/>
    <x v="5"/>
    <s v="SONORA"/>
    <n v="2609"/>
    <x v="2"/>
    <s v="MENORES"/>
    <s v="BA857644"/>
    <d v="2017-02-15T00:00:00"/>
    <s v="OFICINA"/>
    <n v="2609006"/>
    <s v="BAHIA YAVAROS"/>
    <n v="3"/>
    <s v="FEBRERO"/>
    <x v="11"/>
    <d v="2017-02-13T00:00:00"/>
    <d v="2017-02-15T00:00:00"/>
    <n v="2"/>
    <n v="3"/>
    <n v="9"/>
    <s v="BAHIA"/>
    <s v="NO"/>
    <n v="126096024033"/>
    <d v="2016-03-17T00:00:00"/>
    <d v="2018-03-17T00:00:00"/>
    <s v="ALMEJA"/>
    <s v="0251421H"/>
    <x v="1"/>
    <n v="4700"/>
    <n v="4700"/>
    <n v="9"/>
    <n v="42300"/>
    <s v="PACIFICO"/>
  </r>
  <r>
    <m/>
    <m/>
    <n v="2603001"/>
    <s v="GOLFO DE SANTA CLARA"/>
    <n v="2603000304"/>
    <x v="19"/>
    <s v="SONORA"/>
    <n v="2603"/>
    <x v="0"/>
    <s v="MENORES"/>
    <s v="BA1117331"/>
    <d v="2018-02-15T00:00:00"/>
    <s v="OFICINA"/>
    <n v="2603005"/>
    <s v="ZONA DE AMORTIGUAMIENTO (GOLFO SANTA CLARA)"/>
    <n v="1"/>
    <s v="FEBRERO"/>
    <x v="3"/>
    <d v="2018-02-13T00:00:00"/>
    <d v="2018-02-15T00:00:00"/>
    <n v="2"/>
    <n v="3"/>
    <m/>
    <s v="LITORAL"/>
    <s v="NO"/>
    <s v="126039024018-12"/>
    <d v="2016-10-06T00:00:00"/>
    <d v="2018-10-06T00:00:00"/>
    <s v="ALMEJA"/>
    <s v="0250522H"/>
    <x v="0"/>
    <n v="7000"/>
    <n v="0"/>
    <n v="6"/>
    <n v="42000"/>
    <s v="PACIFICO"/>
  </r>
  <r>
    <m/>
    <m/>
    <n v="2609006"/>
    <s v="BAHIA YAVAROS"/>
    <n v="2609001215"/>
    <x v="5"/>
    <s v="SONORA"/>
    <n v="2609"/>
    <x v="2"/>
    <s v="MENORES"/>
    <s v="BE000200513"/>
    <d v="2020-02-15T00:00:00"/>
    <s v="EN LINEA"/>
    <n v="2609006"/>
    <s v="BAHIA YAVAROS"/>
    <n v="2"/>
    <s v="FEBRERO"/>
    <x v="6"/>
    <d v="2020-02-13T00:00:00"/>
    <d v="2020-02-15T00:00:00"/>
    <n v="2"/>
    <n v="3"/>
    <n v="6"/>
    <s v="LITORAL"/>
    <s v="NO"/>
    <n v="126096024033"/>
    <d v="2018-06-19T00:00:00"/>
    <d v="2020-06-19T00:00:00"/>
    <s v="ALMEJA"/>
    <s v="0251421H"/>
    <x v="1"/>
    <n v="800"/>
    <n v="800"/>
    <n v="5"/>
    <n v="4000"/>
    <s v="PACIFICO"/>
  </r>
  <r>
    <m/>
    <m/>
    <n v="2607014"/>
    <s v="REC PORTUARIO"/>
    <n v="2607003999"/>
    <x v="38"/>
    <s v="SONORA"/>
    <n v="2607"/>
    <x v="1"/>
    <s v="MENORES"/>
    <s v="B0976623"/>
    <d v="2010-03-15T00:00:00"/>
    <s v="OFICINA"/>
    <n v="301048"/>
    <s v="LA PINTA"/>
    <n v="3"/>
    <s v="MARZO"/>
    <x v="17"/>
    <d v="2010-03-11T00:00:00"/>
    <d v="2010-03-13T00:00:00"/>
    <n v="2"/>
    <n v="3"/>
    <n v="9"/>
    <s v="LITORAL"/>
    <s v="NO"/>
    <n v="124932112094329"/>
    <d v="2009-12-28T00:00:00"/>
    <d v="2010-12-29T00:00:00"/>
    <s v="ALMEJA"/>
    <s v="0251025H"/>
    <x v="3"/>
    <n v="3402"/>
    <n v="30618"/>
    <n v="36"/>
    <n v="122472"/>
    <s v="PACIFICO"/>
  </r>
  <r>
    <m/>
    <m/>
    <n v="2607014"/>
    <s v="REC PORTUARIO"/>
    <n v="2607004229"/>
    <x v="22"/>
    <s v="SONORA"/>
    <n v="2607"/>
    <x v="1"/>
    <s v="MENORES"/>
    <s v="B0976595"/>
    <d v="2010-03-15T00:00:00"/>
    <s v="OFICINA"/>
    <n v="301048"/>
    <s v="LA PINTA"/>
    <n v="3"/>
    <s v="MARZO"/>
    <x v="17"/>
    <d v="2010-03-11T00:00:00"/>
    <d v="2010-03-13T00:00:00"/>
    <n v="2"/>
    <n v="3"/>
    <n v="9"/>
    <s v="LITORAL"/>
    <s v="NO"/>
    <n v="12942112094328"/>
    <d v="2009-12-28T00:00:00"/>
    <d v="2010-12-29T00:00:00"/>
    <s v="ALMEJA"/>
    <s v="0251421H"/>
    <x v="1"/>
    <n v="2506"/>
    <n v="2506"/>
    <n v="36"/>
    <n v="90216"/>
    <s v="PACIFICO"/>
  </r>
  <r>
    <m/>
    <m/>
    <n v="2607011"/>
    <s v="LA PINTA"/>
    <n v="2607602949"/>
    <x v="2"/>
    <s v="SONORA"/>
    <n v="2607"/>
    <x v="1"/>
    <s v="MENORES"/>
    <s v="BE000001561"/>
    <d v="2016-03-15T00:00:00"/>
    <s v="EN LINEA"/>
    <n v="2607010"/>
    <s v="EL DESEMBOQUE"/>
    <n v="1"/>
    <s v="MARZO"/>
    <x v="2"/>
    <d v="2016-03-13T00:00:00"/>
    <d v="2016-03-14T00:00:00"/>
    <n v="1"/>
    <n v="2"/>
    <n v="2"/>
    <s v="BAHIA"/>
    <s v="NO"/>
    <s v="PPF/DGOPA-002/15"/>
    <d v="2015-01-13T00:00:00"/>
    <d v="2017-01-19T00:00:00"/>
    <s v="ALMEJA"/>
    <s v="0251421H"/>
    <x v="1"/>
    <n v="550"/>
    <n v="550"/>
    <n v="13"/>
    <n v="7150"/>
    <s v="PACIFICO"/>
  </r>
  <r>
    <m/>
    <m/>
    <n v="2612001"/>
    <s v="PUERTO LIBERTAD"/>
    <n v="2611002433"/>
    <x v="12"/>
    <s v="SONORA"/>
    <n v="2612"/>
    <x v="3"/>
    <s v="MENORES"/>
    <s v="BA1203857"/>
    <d v="2018-03-15T00:00:00"/>
    <s v="OFICINA"/>
    <n v="2612001"/>
    <s v="PUERTO LIBERTAD"/>
    <n v="3"/>
    <s v="MARZO"/>
    <x v="3"/>
    <d v="2018-03-13T00:00:00"/>
    <d v="2018-03-15T00:00:00"/>
    <n v="2"/>
    <n v="3"/>
    <n v="9"/>
    <s v="LITORAL"/>
    <s v="NO"/>
    <n v="126112024040"/>
    <d v="2017-10-13T00:00:00"/>
    <d v="2019-10-13T00:00:00"/>
    <s v="ALMEJA"/>
    <s v="0251421H"/>
    <x v="1"/>
    <n v="144"/>
    <n v="144"/>
    <n v="40"/>
    <n v="5760"/>
    <s v="PACIFICO"/>
  </r>
  <r>
    <m/>
    <m/>
    <n v="2603001"/>
    <s v="GOLFO DE SANTA CLARA"/>
    <n v="2603000304"/>
    <x v="19"/>
    <s v="SONORA"/>
    <n v="2603"/>
    <x v="0"/>
    <s v="MENORES"/>
    <s v="BA1204944"/>
    <d v="2018-04-15T00:00:00"/>
    <s v="OFICINA"/>
    <n v="2603005"/>
    <s v="ZONA DE AMORTIGUAMIENTO (GOLFO SANTA CLARA)"/>
    <n v="1"/>
    <s v="ABRIL"/>
    <x v="3"/>
    <d v="2018-04-13T00:00:00"/>
    <d v="2018-04-14T00:00:00"/>
    <n v="1"/>
    <n v="1"/>
    <m/>
    <s v="LITORAL"/>
    <s v="NO"/>
    <s v="126039024018-12"/>
    <d v="2016-10-06T00:00:00"/>
    <d v="2018-10-06T00:00:00"/>
    <s v="ALMEJA"/>
    <s v="0250522H"/>
    <x v="0"/>
    <n v="8000"/>
    <n v="0"/>
    <n v="6"/>
    <n v="48000"/>
    <s v="PACIFICO"/>
  </r>
  <r>
    <m/>
    <m/>
    <n v="2603001"/>
    <s v="GOLFO DE SANTA CLARA"/>
    <n v="2603003530"/>
    <x v="6"/>
    <s v="SONORA"/>
    <n v="2603"/>
    <x v="0"/>
    <s v="MENORES"/>
    <s v="BA1345908"/>
    <d v="2019-04-15T00:00:00"/>
    <s v="OFICINA"/>
    <n v="2603005"/>
    <s v="ZONA DE AMORTIGUAMIENTO (GOLFO SANTA CLARA)"/>
    <n v="1"/>
    <s v="ABRIL"/>
    <x v="5"/>
    <d v="2019-04-12T00:00:00"/>
    <d v="2019-04-14T00:00:00"/>
    <n v="2"/>
    <n v="3"/>
    <m/>
    <s v="LITORAL"/>
    <s v="NO"/>
    <n v="1260390240187"/>
    <d v="2015-06-12T00:00:00"/>
    <d v="2020-06-12T00:00:00"/>
    <s v="ALMEJA"/>
    <s v="0250522H"/>
    <x v="0"/>
    <n v="6000"/>
    <n v="0"/>
    <n v="7"/>
    <n v="42000"/>
    <s v="PACIFICO"/>
  </r>
  <r>
    <m/>
    <m/>
    <n v="2603001"/>
    <s v="GOLFO DE SANTA CLARA"/>
    <n v="2603000585"/>
    <x v="3"/>
    <s v="SONORA"/>
    <n v="2603"/>
    <x v="0"/>
    <s v="MENORES"/>
    <s v="BE000223564"/>
    <d v="2020-04-15T00:00:00"/>
    <s v="EN LINEA"/>
    <n v="2603005"/>
    <s v="ZONA DE AMORTIGUAMIENTO (GOLFO SANTA CLARA)"/>
    <n v="1"/>
    <s v="ABRIL"/>
    <x v="6"/>
    <d v="2020-04-15T00:00:00"/>
    <d v="2020-04-15T00:00:00"/>
    <n v="0"/>
    <n v="1"/>
    <m/>
    <s v="LITORAL"/>
    <s v="NO"/>
    <s v="126039024010-1"/>
    <d v="2016-09-01T00:00:00"/>
    <d v="2020-09-01T00:00:00"/>
    <s v="ALMEJA"/>
    <s v="0251421H"/>
    <x v="1"/>
    <n v="1200"/>
    <n v="1200"/>
    <n v="7.5"/>
    <n v="9000"/>
    <s v="PACIFICO"/>
  </r>
  <r>
    <m/>
    <m/>
    <n v="2703039"/>
    <s v="LAGUNA LAS FLORES Y GOLFO DE MEXICO"/>
    <n v="2607003288"/>
    <x v="17"/>
    <s v="SONORA"/>
    <n v="2607"/>
    <x v="1"/>
    <s v="MENORES"/>
    <s v="YH193092"/>
    <d v="2000-05-15T00:00:00"/>
    <s v="OFICINA"/>
    <n v="1300019"/>
    <s v="ALLENDE"/>
    <n v="1"/>
    <s v="MAYO"/>
    <x v="14"/>
    <d v="2365-05-30T00:00:00"/>
    <d v="2365-05-30T00:00:00"/>
    <n v="0"/>
    <n v="1"/>
    <m/>
    <s v="NO DISPONIBLE"/>
    <s v="NO"/>
    <s v="N/D"/>
    <d v="3070-01-13T00:00:00"/>
    <d v="3070-01-13T00:00:00"/>
    <s v="ALMEJA"/>
    <s v="0250522H"/>
    <x v="0"/>
    <n v="25000"/>
    <n v="0"/>
    <n v="7"/>
    <n v="175000"/>
    <s v="PACIFICO"/>
  </r>
  <r>
    <m/>
    <m/>
    <n v="2607001"/>
    <s v="PEÃ‘ASCO"/>
    <n v="2607001951"/>
    <x v="27"/>
    <s v="SONORA"/>
    <n v="2607"/>
    <x v="1"/>
    <s v="MENORES"/>
    <s v="B0451612"/>
    <d v="2008-05-15T00:00:00"/>
    <s v="OFICINA"/>
    <n v="2607005"/>
    <s v="BAHIA ADAIR"/>
    <n v="1"/>
    <s v="MAYO"/>
    <x v="10"/>
    <d v="2008-05-13T00:00:00"/>
    <d v="2008-05-14T00:00:00"/>
    <n v="1"/>
    <n v="2"/>
    <n v="2"/>
    <s v="NO DISPONIBLE"/>
    <s v="NO"/>
    <m/>
    <d v="2007-06-20T00:00:00"/>
    <d v="2007-06-20T00:00:00"/>
    <s v="ALMEJA"/>
    <s v="0251421H"/>
    <x v="1"/>
    <n v="2000"/>
    <n v="2000"/>
    <n v="6"/>
    <n v="12000"/>
    <s v="PACIFICO"/>
  </r>
  <r>
    <m/>
    <m/>
    <n v="2607002"/>
    <s v="BAHIA SAN JORGE"/>
    <n v="2607000201"/>
    <x v="7"/>
    <s v="SONORA"/>
    <n v="2607"/>
    <x v="1"/>
    <s v="MENORES"/>
    <s v="B0708667"/>
    <d v="2009-05-15T00:00:00"/>
    <s v="OFICINA"/>
    <n v="2607002"/>
    <s v="SAN JORGE"/>
    <n v="1"/>
    <s v="MAYO"/>
    <x v="7"/>
    <d v="2009-05-15T00:00:00"/>
    <d v="2009-05-15T00:00:00"/>
    <n v="0"/>
    <n v="1"/>
    <n v="1"/>
    <s v="NO DISPONIBLE"/>
    <s v="NO"/>
    <m/>
    <d v="2009-04-10T00:00:00"/>
    <d v="2009-04-10T00:00:00"/>
    <s v="ALMEJA"/>
    <s v="0251421H"/>
    <x v="1"/>
    <n v="4087"/>
    <n v="4087"/>
    <n v="30"/>
    <n v="122610"/>
    <s v="PACIFICO"/>
  </r>
  <r>
    <m/>
    <m/>
    <n v="2603001"/>
    <s v="GOLFO DE SANTA CLARA"/>
    <n v="2603001039"/>
    <x v="8"/>
    <s v="SONORA"/>
    <n v="2603"/>
    <x v="0"/>
    <s v="MENORES"/>
    <s v="B0231584"/>
    <d v="2012-05-15T00:00:00"/>
    <s v="OFICINA"/>
    <n v="2603001"/>
    <s v="GOLFO DE SANTA CLARA"/>
    <n v="6"/>
    <s v="MAYO"/>
    <x v="13"/>
    <d v="2012-05-12T00:00:00"/>
    <d v="2012-05-14T00:00:00"/>
    <n v="2"/>
    <n v="3"/>
    <m/>
    <s v="LITORAL"/>
    <s v="NO"/>
    <n v="1260399930644"/>
    <d v="2011-02-02T00:00:00"/>
    <d v="2013-02-01T00:00:00"/>
    <s v="ALMEJA"/>
    <s v="0251421H"/>
    <x v="1"/>
    <n v="400"/>
    <n v="400"/>
    <n v="6"/>
    <n v="2400"/>
    <s v="PACIFICO"/>
  </r>
  <r>
    <m/>
    <m/>
    <n v="2603001"/>
    <s v="GOLFO DE SANTA CLARA"/>
    <n v="2603003548"/>
    <x v="0"/>
    <s v="SONORA"/>
    <n v="2603"/>
    <x v="0"/>
    <s v="MENORES"/>
    <s v="BA416073"/>
    <d v="2014-05-15T00:00:00"/>
    <s v="OFICINA"/>
    <n v="2603005"/>
    <s v="ZONA DE AMORTIGUAMIENTO (GOLFO SANTA CLARA)"/>
    <n v="1"/>
    <s v="MAYO"/>
    <x v="1"/>
    <d v="2014-05-12T00:00:00"/>
    <d v="2014-05-14T00:00:00"/>
    <n v="2"/>
    <n v="3"/>
    <m/>
    <s v="LITORAL"/>
    <s v="NO"/>
    <s v="12603924018-8"/>
    <d v="2013-06-23T00:00:00"/>
    <d v="2015-10-22T00:00:00"/>
    <s v="ALMEJA"/>
    <s v="0250522H"/>
    <x v="0"/>
    <n v="2000"/>
    <n v="0"/>
    <n v="5"/>
    <n v="10000"/>
    <s v="PACIFICO"/>
  </r>
  <r>
    <m/>
    <m/>
    <n v="2603001"/>
    <s v="GOLFO DE SANTA CLARA"/>
    <n v="2603000809"/>
    <x v="35"/>
    <s v="SONORA"/>
    <n v="2603"/>
    <x v="0"/>
    <s v="MENORES"/>
    <s v="BA857206"/>
    <d v="2017-05-15T00:00:00"/>
    <s v="OFICINA"/>
    <n v="2603005"/>
    <s v="ZONA DE AMORTIGUAMIENTO (GOLFO SANTA CLARA)"/>
    <n v="1"/>
    <s v="MAYO"/>
    <x v="11"/>
    <d v="2017-05-12T00:00:00"/>
    <d v="2017-05-14T00:00:00"/>
    <n v="2"/>
    <n v="3"/>
    <m/>
    <s v="LITORAL"/>
    <s v="NO"/>
    <s v="126039024010-4"/>
    <d v="2015-06-12T00:00:00"/>
    <d v="2020-06-12T00:00:00"/>
    <s v="ALMEJA"/>
    <s v="0250522H"/>
    <x v="0"/>
    <n v="3000"/>
    <n v="0"/>
    <n v="6"/>
    <n v="18000"/>
    <s v="PACIFICO"/>
  </r>
  <r>
    <m/>
    <m/>
    <n v="2603001"/>
    <s v="GOLFO DE SANTA CLARA"/>
    <n v="2603003548"/>
    <x v="0"/>
    <s v="SONORA"/>
    <n v="2603"/>
    <x v="0"/>
    <s v="MENORES"/>
    <s v="BA1205346"/>
    <d v="2018-05-15T00:00:00"/>
    <s v="OFICINA"/>
    <n v="2603005"/>
    <s v="ZONA DE AMORTIGUAMIENTO (GOLFO SANTA CLARA)"/>
    <n v="1"/>
    <s v="MAYO"/>
    <x v="3"/>
    <d v="2018-05-15T00:00:00"/>
    <d v="2018-05-15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4084"/>
    <d v="2020-05-15T00:00:00"/>
    <s v="EN LINEA"/>
    <s v="NULL"/>
    <s v="NULL"/>
    <n v="0"/>
    <s v="MAYO"/>
    <x v="6"/>
    <d v="2020-05-15T00:00:00"/>
    <d v="2020-05-15T00:00:00"/>
    <n v="0"/>
    <n v="0"/>
    <m/>
    <s v="NULL"/>
    <s v="NULL"/>
    <s v="PAF/DGOPA-005/2018"/>
    <d v="2018-01-29T00:00:00"/>
    <d v="2018-01-29T00:00:00"/>
    <s v="ALMEJA"/>
    <s v="0251439H"/>
    <x v="2"/>
    <n v="80"/>
    <n v="80"/>
    <n v="40"/>
    <n v="3200"/>
    <s v="PACIFICO"/>
  </r>
  <r>
    <m/>
    <m/>
    <n v="2607014"/>
    <s v="REC PORTUARIO"/>
    <n v="2607002348"/>
    <x v="16"/>
    <s v="SONORA"/>
    <n v="2607"/>
    <x v="1"/>
    <s v="MENORES"/>
    <s v="B0708689"/>
    <d v="2009-06-15T00:00:00"/>
    <s v="OFICINA"/>
    <n v="2607015"/>
    <s v="JAGUEY"/>
    <n v="5"/>
    <s v="JUNIO"/>
    <x v="7"/>
    <d v="2009-06-12T00:00:00"/>
    <d v="2009-06-15T00:00:00"/>
    <n v="3"/>
    <n v="3"/>
    <n v="15"/>
    <s v="NO DISPONIBLE"/>
    <s v="NO"/>
    <m/>
    <d v="2009-04-10T00:00:00"/>
    <d v="2009-04-10T00:00:00"/>
    <s v="ALMEJA"/>
    <s v="0251421H"/>
    <x v="1"/>
    <n v="700"/>
    <n v="700"/>
    <n v="6"/>
    <n v="4200"/>
    <s v="PACIFICO"/>
  </r>
  <r>
    <m/>
    <m/>
    <n v="2607002"/>
    <s v="BAHIA SAN JORGE"/>
    <n v="2607000201"/>
    <x v="7"/>
    <s v="SONORA"/>
    <n v="2607"/>
    <x v="1"/>
    <s v="MENORES"/>
    <s v="B0708714"/>
    <d v="2009-06-15T00:00:00"/>
    <s v="OFICINA"/>
    <n v="2607002"/>
    <s v="SAN JORGE"/>
    <n v="1"/>
    <s v="JUNIO"/>
    <x v="7"/>
    <d v="2009-06-15T00:00:00"/>
    <d v="2009-06-15T00:00:00"/>
    <n v="0"/>
    <n v="1"/>
    <n v="1"/>
    <s v="NO DISPONIBLE"/>
    <s v="NO"/>
    <m/>
    <d v="2009-04-10T00:00:00"/>
    <d v="2009-04-10T00:00:00"/>
    <s v="ALMEJA"/>
    <s v="0251421H"/>
    <x v="1"/>
    <n v="3125"/>
    <n v="3125"/>
    <n v="30"/>
    <n v="93750"/>
    <s v="PACIFICO"/>
  </r>
  <r>
    <m/>
    <m/>
    <n v="2603001"/>
    <s v="GOLFO DE SANTA CLARA"/>
    <n v="2603003555"/>
    <x v="1"/>
    <s v="SONORA"/>
    <n v="2603"/>
    <x v="0"/>
    <s v="MENORES"/>
    <s v="BA724311"/>
    <d v="2015-06-15T00:00:00"/>
    <s v="OFICINA"/>
    <n v="2603005"/>
    <s v="ZONA DE AMORTIGUAMIENTO (GOLFO SANTA CLARA)"/>
    <n v="1"/>
    <s v="JUNIO"/>
    <x v="8"/>
    <d v="2015-06-11T00:00:00"/>
    <d v="2015-06-15T00:00:00"/>
    <n v="4"/>
    <n v="3"/>
    <m/>
    <s v="LITORAL"/>
    <s v="NO"/>
    <n v="126039024018"/>
    <d v="2011-10-25T00:00:00"/>
    <d v="2015-10-24T00:00:00"/>
    <s v="ALMEJA"/>
    <s v="0250522H"/>
    <x v="0"/>
    <n v="900"/>
    <n v="0"/>
    <n v="4.5"/>
    <n v="4050"/>
    <s v="PACIFICO"/>
  </r>
  <r>
    <m/>
    <m/>
    <n v="2609006"/>
    <s v="BAHIA YAVAROS"/>
    <n v="2609001215"/>
    <x v="5"/>
    <s v="SONORA"/>
    <n v="2609"/>
    <x v="2"/>
    <s v="MENORES"/>
    <s v="BA852086"/>
    <d v="2016-06-15T00:00:00"/>
    <s v="OFICINA"/>
    <n v="2609006"/>
    <s v="BAHIA YAVAROS"/>
    <n v="3"/>
    <s v="JUNIO"/>
    <x v="2"/>
    <d v="2016-06-13T00:00:00"/>
    <d v="2016-06-15T00:00:00"/>
    <n v="2"/>
    <n v="3"/>
    <n v="9"/>
    <s v="BAHIA"/>
    <s v="NO"/>
    <n v="126096024033"/>
    <d v="2016-03-17T00:00:00"/>
    <d v="2018-03-12T00:00:00"/>
    <s v="ALMEJA"/>
    <s v="0251421H"/>
    <x v="1"/>
    <n v="3200"/>
    <n v="3200"/>
    <n v="4"/>
    <n v="12800"/>
    <s v="PACIFICO"/>
  </r>
  <r>
    <m/>
    <m/>
    <n v="2607014"/>
    <s v="REC PORTUARIO"/>
    <n v="2607604275"/>
    <x v="14"/>
    <s v="SONORA"/>
    <n v="2607"/>
    <x v="1"/>
    <s v="MENORES"/>
    <s v="BE000240632"/>
    <d v="2020-06-15T00:00:00"/>
    <s v="EN LINEA"/>
    <n v="2607001"/>
    <s v="PEÃ³ASCO"/>
    <n v="1"/>
    <s v="JUNIO"/>
    <x v="6"/>
    <d v="2020-06-12T00:00:00"/>
    <d v="2020-06-14T00:00:00"/>
    <n v="2"/>
    <n v="3"/>
    <n v="3"/>
    <s v="LITORAL"/>
    <s v="NO"/>
    <n v="126070024042"/>
    <d v="2019-10-21T00:00:00"/>
    <d v="2022-10-21T00:00:00"/>
    <s v="ALMEJA"/>
    <s v="0251421H"/>
    <x v="1"/>
    <n v="150"/>
    <n v="150"/>
    <n v="20"/>
    <n v="3000"/>
    <s v="PACIFICO"/>
  </r>
  <r>
    <m/>
    <m/>
    <n v="2603001"/>
    <s v="GOLFO DE SANTA CLARA"/>
    <n v="2603001120"/>
    <x v="10"/>
    <s v="SONORA"/>
    <n v="2603"/>
    <x v="0"/>
    <s v="MENORES"/>
    <s v="BA724336"/>
    <d v="2015-07-15T00:00:00"/>
    <s v="OFICINA"/>
    <n v="2603005"/>
    <s v="ZONA DE AMORTIGUAMIENTO (GOLFO SANTA CLARA)"/>
    <n v="1"/>
    <s v="JULIO"/>
    <x v="8"/>
    <d v="2015-07-14T00:00:00"/>
    <d v="2015-07-14T00:00:00"/>
    <n v="0"/>
    <n v="1"/>
    <m/>
    <s v="LITORAL"/>
    <s v="NO"/>
    <s v="126039024010-5"/>
    <d v="2013-12-02T00:00:00"/>
    <d v="2015-12-01T00:00:00"/>
    <s v="ALMEJA"/>
    <s v="0250522H"/>
    <x v="0"/>
    <n v="1000"/>
    <n v="0"/>
    <n v="5"/>
    <n v="5000"/>
    <s v="PACIFICO"/>
  </r>
  <r>
    <m/>
    <m/>
    <n v="2607002"/>
    <s v="BAHIA SAN JORGE"/>
    <n v="2607000201"/>
    <x v="7"/>
    <s v="SONORA"/>
    <n v="2607"/>
    <x v="1"/>
    <s v="MENORES"/>
    <s v="B0707488"/>
    <d v="2008-08-15T00:00:00"/>
    <s v="OFICINA"/>
    <n v="308074"/>
    <s v="ESTERO SAN JORGE"/>
    <n v="1"/>
    <s v="AGOSTO"/>
    <x v="10"/>
    <d v="2008-08-15T00:00:00"/>
    <d v="2008-08-15T00:00:00"/>
    <n v="0"/>
    <n v="1"/>
    <n v="1"/>
    <s v="NO DISPONIBLE"/>
    <s v="NO"/>
    <m/>
    <d v="2007-06-20T00:00:00"/>
    <d v="2007-06-20T00:00:00"/>
    <s v="ALMEJA"/>
    <s v="0251421H"/>
    <x v="1"/>
    <n v="3445"/>
    <n v="3445"/>
    <n v="24"/>
    <n v="82680"/>
    <s v="PACIFICO"/>
  </r>
  <r>
    <m/>
    <m/>
    <n v="2607014"/>
    <s v="REC PORTUARIO"/>
    <n v="2607004005"/>
    <x v="21"/>
    <s v="SONORA"/>
    <n v="2607"/>
    <x v="1"/>
    <s v="MENORES"/>
    <s v="BA116879"/>
    <d v="2011-08-15T00:00:00"/>
    <s v="OFICINA"/>
    <n v="2607008"/>
    <s v="LA CHOYA"/>
    <n v="2"/>
    <s v="AGOSTO"/>
    <x v="18"/>
    <d v="2011-08-14T00:00:00"/>
    <d v="2011-08-15T00:00:00"/>
    <n v="1"/>
    <n v="1"/>
    <n v="2"/>
    <s v="BAHIA"/>
    <s v="NO"/>
    <s v="02728.140411.1016"/>
    <d v="2011-04-20T00:00:00"/>
    <d v="2012-04-19T00:00:00"/>
    <s v="ALMEJA"/>
    <s v="0251421H"/>
    <x v="1"/>
    <n v="120"/>
    <n v="120"/>
    <n v="5"/>
    <n v="600"/>
    <s v="PACIFICO"/>
  </r>
  <r>
    <m/>
    <m/>
    <n v="2603001"/>
    <s v="GOLFO DE SANTA CLARA"/>
    <n v="2603000585"/>
    <x v="3"/>
    <s v="SONORA"/>
    <n v="2603"/>
    <x v="0"/>
    <s v="MENORES"/>
    <s v="BA416059"/>
    <d v="2014-08-15T00:00:00"/>
    <s v="OFICINA"/>
    <n v="2603005"/>
    <s v="ZONA DE AMORTIGUAMIENTO (GOLFO SANTA CLARA)"/>
    <n v="5"/>
    <s v="AGOSTO"/>
    <x v="1"/>
    <d v="2014-08-13T00:00:00"/>
    <d v="2014-08-15T00:00:00"/>
    <n v="2"/>
    <n v="3"/>
    <m/>
    <s v="LITORAL"/>
    <s v="NO"/>
    <s v="126039024010-1"/>
    <d v="2013-12-06T00:00:00"/>
    <d v="2015-12-05T00:00:00"/>
    <s v="ALMEJA"/>
    <s v="0251421H"/>
    <x v="1"/>
    <n v="600"/>
    <n v="600"/>
    <n v="10"/>
    <n v="6000"/>
    <s v="PACIFICO"/>
  </r>
  <r>
    <m/>
    <m/>
    <n v="2603001"/>
    <s v="GOLFO DE SANTA CLARA"/>
    <n v="2603000585"/>
    <x v="3"/>
    <s v="SONORA"/>
    <n v="2603"/>
    <x v="0"/>
    <s v="MENORES"/>
    <s v="BA416059"/>
    <d v="2014-08-15T00:00:00"/>
    <s v="OFICINA"/>
    <n v="2603005"/>
    <s v="ZONA DE AMORTIGUAMIENTO (GOLFO SANTA CLARA)"/>
    <n v="5"/>
    <s v="AGOSTO"/>
    <x v="1"/>
    <d v="2014-08-13T00:00:00"/>
    <d v="2014-08-15T00:00:00"/>
    <n v="2"/>
    <n v="3"/>
    <m/>
    <s v="LITORAL"/>
    <s v="NO"/>
    <s v="126039024010-2"/>
    <d v="2013-12-06T00:00:00"/>
    <d v="2015-12-05T00:00:00"/>
    <s v="ALMEJA"/>
    <s v="0251421H"/>
    <x v="1"/>
    <n v="560"/>
    <n v="560"/>
    <n v="10"/>
    <n v="5600"/>
    <s v="PACIFICO"/>
  </r>
  <r>
    <m/>
    <m/>
    <n v="2603001"/>
    <s v="GOLFO DE SANTA CLARA"/>
    <n v="2603003548"/>
    <x v="0"/>
    <s v="SONORA"/>
    <n v="2603"/>
    <x v="0"/>
    <s v="MENORES"/>
    <s v="BA853151"/>
    <d v="2016-08-15T00:00:00"/>
    <s v="OFICINA"/>
    <n v="2603005"/>
    <s v="ZONA DE AMORTIGUAMIENTO (GOLFO SANTA CLARA)"/>
    <n v="1"/>
    <s v="AGOSTO"/>
    <x v="2"/>
    <d v="2016-08-12T00:00:00"/>
    <d v="2016-08-15T00:00:00"/>
    <n v="3"/>
    <n v="3"/>
    <m/>
    <s v="LITORAL"/>
    <s v="NO"/>
    <s v="12603924018-8"/>
    <d v="2015-10-25T00:00:00"/>
    <d v="2017-10-25T00:00:00"/>
    <s v="ALMEJA"/>
    <s v="0250522H"/>
    <x v="0"/>
    <n v="2000"/>
    <n v="0"/>
    <n v="5"/>
    <n v="10000"/>
    <s v="PACIFICO"/>
  </r>
  <r>
    <m/>
    <m/>
    <s v="NULL"/>
    <s v="NULL"/>
    <n v="2607602949"/>
    <x v="2"/>
    <s v="SONORA"/>
    <n v="2607"/>
    <x v="1"/>
    <s v="COSECHA"/>
    <s v="C0173180"/>
    <d v="2017-08-15T00:00:00"/>
    <s v="OFICINA"/>
    <s v="NULL"/>
    <s v="NULL"/>
    <n v="0"/>
    <s v="AGOSTO"/>
    <x v="11"/>
    <d v="2017-08-15T00:00:00"/>
    <d v="2017-08-15T00:00:00"/>
    <n v="0"/>
    <n v="0"/>
    <m/>
    <s v="NULL"/>
    <s v="NULL"/>
    <s v="PAF/DGOPA-039/2015"/>
    <d v="2015-03-30T00:00:00"/>
    <d v="2015-03-30T00:00:00"/>
    <s v="ALMEJA"/>
    <s v="0251439H"/>
    <x v="2"/>
    <n v="600"/>
    <n v="600"/>
    <n v="30"/>
    <n v="18000"/>
    <s v="PACIFICO"/>
  </r>
  <r>
    <m/>
    <m/>
    <n v="2603001"/>
    <s v="GOLFO DE SANTA CLARA"/>
    <n v="2603003548"/>
    <x v="0"/>
    <s v="SONORA"/>
    <n v="2603"/>
    <x v="0"/>
    <s v="MENORES"/>
    <s v="BA1316363"/>
    <d v="2018-08-15T00:00:00"/>
    <s v="OFICINA"/>
    <n v="2603005"/>
    <s v="ZONA DE AMORTIGUAMIENTO (GOLFO SANTA CLARA)"/>
    <n v="1"/>
    <s v="AGOSTO"/>
    <x v="3"/>
    <d v="2018-08-15T00:00:00"/>
    <d v="2018-08-15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12001"/>
    <s v="PUERTO LIBERTAD"/>
    <n v="2611002433"/>
    <x v="12"/>
    <s v="SONORA"/>
    <n v="2612"/>
    <x v="3"/>
    <s v="MENORES"/>
    <s v="BA1206075"/>
    <d v="2018-08-15T00:00:00"/>
    <s v="OFICINA"/>
    <n v="2612001"/>
    <s v="PUERTO LIBERTAD"/>
    <n v="3"/>
    <s v="AGOSTO"/>
    <x v="3"/>
    <d v="2018-08-12T00:00:00"/>
    <d v="2018-08-14T00:00:00"/>
    <n v="2"/>
    <n v="3"/>
    <n v="9"/>
    <s v="LITORAL"/>
    <s v="NO"/>
    <n v="126112024040"/>
    <d v="2017-10-13T00:00:00"/>
    <d v="2019-10-13T00:00:00"/>
    <s v="ALMEJA"/>
    <s v="0251421H"/>
    <x v="1"/>
    <n v="218"/>
    <n v="218"/>
    <n v="40"/>
    <n v="8720"/>
    <s v="PACIFICO"/>
  </r>
  <r>
    <m/>
    <m/>
    <n v="2612001"/>
    <s v="PUERTO LIBERTAD"/>
    <n v="2611002433"/>
    <x v="12"/>
    <s v="SONORA"/>
    <n v="2612"/>
    <x v="3"/>
    <s v="MENORES"/>
    <s v="BE000131542"/>
    <d v="2019-08-15T00:00:00"/>
    <s v="EN LINEA"/>
    <n v="2612001"/>
    <s v="PUERTO LIBERTAD"/>
    <n v="4"/>
    <s v="AGOSTO"/>
    <x v="5"/>
    <d v="2019-08-12T00:00:00"/>
    <d v="2019-08-14T00:00:00"/>
    <n v="2"/>
    <n v="3"/>
    <n v="12"/>
    <s v="LITORAL"/>
    <s v="NO"/>
    <n v="126112024040"/>
    <d v="2017-10-13T00:00:00"/>
    <d v="2019-10-13T00:00:00"/>
    <s v="ALMEJA"/>
    <s v="0251421H"/>
    <x v="1"/>
    <n v="172"/>
    <n v="172"/>
    <n v="40"/>
    <n v="6880"/>
    <s v="PACIFICO"/>
  </r>
  <r>
    <m/>
    <m/>
    <n v="2607020"/>
    <s v="R. PORTUARIO PCO"/>
    <n v="2607004203"/>
    <x v="30"/>
    <s v="SONORA"/>
    <n v="2607"/>
    <x v="1"/>
    <s v="MENORES"/>
    <s v="BE000131656"/>
    <d v="2019-08-15T00:00:00"/>
    <s v="EN LINEA"/>
    <n v="2607001"/>
    <s v="PEÃ³ASCO"/>
    <n v="4"/>
    <s v="AGOSTO"/>
    <x v="5"/>
    <d v="2019-08-12T00:00:00"/>
    <d v="2019-08-14T00:00:00"/>
    <n v="2"/>
    <n v="3"/>
    <n v="12"/>
    <s v="LITORAL"/>
    <s v="NO"/>
    <s v="126070024002-1"/>
    <d v="2017-09-12T00:00:00"/>
    <d v="2019-09-12T00:00:00"/>
    <s v="ALMEJA"/>
    <s v="0251421H"/>
    <x v="1"/>
    <n v="2000"/>
    <n v="2000"/>
    <n v="4"/>
    <n v="8000"/>
    <s v="PACIFICO"/>
  </r>
  <r>
    <m/>
    <m/>
    <n v="2603001"/>
    <s v="GOLFO DE SANTA CLARA"/>
    <n v="2603003548"/>
    <x v="0"/>
    <s v="SONORA"/>
    <n v="2603"/>
    <x v="0"/>
    <s v="MENORES"/>
    <s v="BA1347148"/>
    <d v="2019-08-15T00:00:00"/>
    <s v="OFICINA"/>
    <n v="2603005"/>
    <s v="ZONA DE AMORTIGUAMIENTO (GOLFO SANTA CLARA)"/>
    <n v="1"/>
    <s v="AGOSTO"/>
    <x v="5"/>
    <d v="2019-08-15T00:00:00"/>
    <d v="2019-08-15T00:00:00"/>
    <n v="0"/>
    <n v="1"/>
    <m/>
    <s v="LITORAL"/>
    <s v="NO"/>
    <s v="126039024018-8"/>
    <d v="2017-11-01T00:00:00"/>
    <d v="2019-11-01T00:00:00"/>
    <s v="ALMEJA"/>
    <s v="0250522H"/>
    <x v="0"/>
    <n v="1200"/>
    <n v="0"/>
    <n v="6"/>
    <n v="7200"/>
    <s v="PACIFICO"/>
  </r>
  <r>
    <m/>
    <m/>
    <n v="9999999"/>
    <s v="SITIO EMB DESEM GENERICO"/>
    <n v="2603000114"/>
    <x v="9"/>
    <s v="SONORA"/>
    <n v="2603"/>
    <x v="0"/>
    <s v="MENORES"/>
    <s v="YH073315"/>
    <d v="2004-09-15T00:00:00"/>
    <s v="OFICINA"/>
    <n v="9999999"/>
    <s v="NO DISPONIBLE"/>
    <n v="1"/>
    <s v="SEPTIEMBRE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4500"/>
    <n v="4500"/>
    <n v="7"/>
    <n v="31500"/>
    <s v="PACIFICO"/>
  </r>
  <r>
    <m/>
    <m/>
    <n v="2607014"/>
    <s v="REC PORTUARIO"/>
    <n v="2607002348"/>
    <x v="16"/>
    <s v="SONORA"/>
    <n v="2607"/>
    <x v="1"/>
    <s v="MENORES"/>
    <s v="B0451796"/>
    <d v="2008-09-15T00:00:00"/>
    <s v="OFICINA"/>
    <n v="2607006"/>
    <s v="LAS CUEVITAS"/>
    <n v="1"/>
    <s v="SEPTIEMBRE"/>
    <x v="10"/>
    <d v="2008-09-12T00:00:00"/>
    <d v="2008-09-15T00:00:00"/>
    <n v="3"/>
    <n v="3"/>
    <n v="3"/>
    <s v="NO DISPONIBLE"/>
    <s v="NO"/>
    <m/>
    <d v="2007-06-20T00:00:00"/>
    <d v="2007-06-20T00:00:00"/>
    <s v="ALMEJA"/>
    <s v="0251421H"/>
    <x v="1"/>
    <n v="100"/>
    <n v="100"/>
    <n v="6"/>
    <n v="600"/>
    <s v="PACIFICO"/>
  </r>
  <r>
    <m/>
    <m/>
    <n v="2607002"/>
    <s v="BAHIA SAN JORGE"/>
    <n v="2607000201"/>
    <x v="7"/>
    <s v="SONORA"/>
    <n v="2607"/>
    <x v="1"/>
    <s v="MENORES"/>
    <s v="B0708106"/>
    <d v="2008-09-15T00:00:00"/>
    <s v="OFICINA"/>
    <n v="2607002"/>
    <s v="SAN JORGE"/>
    <n v="1"/>
    <s v="SEPTIEMBRE"/>
    <x v="10"/>
    <d v="2008-09-15T00:00:00"/>
    <d v="2008-09-15T00:00:00"/>
    <n v="0"/>
    <n v="1"/>
    <n v="1"/>
    <s v="NO DISPONIBLE"/>
    <s v="NO"/>
    <n v="202004"/>
    <d v="2007-06-20T00:00:00"/>
    <d v="2007-06-20T00:00:00"/>
    <s v="ALMEJA"/>
    <s v="0251421H"/>
    <x v="1"/>
    <n v="3640"/>
    <n v="3640"/>
    <n v="24"/>
    <n v="87360"/>
    <s v="PACIFICO"/>
  </r>
  <r>
    <m/>
    <m/>
    <n v="2603001"/>
    <s v="GOLFO DE SANTA CLARA"/>
    <n v="2603000585"/>
    <x v="3"/>
    <s v="SONORA"/>
    <n v="2603"/>
    <x v="0"/>
    <s v="MENORES"/>
    <s v="BA852962"/>
    <d v="2016-09-15T00:00:00"/>
    <s v="OFICINA"/>
    <n v="2603005"/>
    <s v="ZONA DE AMORTIGUAMIENTO (GOLFO SANTA CLARA)"/>
    <n v="3"/>
    <s v="SEPTIEMBRE"/>
    <x v="2"/>
    <d v="2016-09-14T00:00:00"/>
    <d v="2016-09-15T00:00:00"/>
    <n v="1"/>
    <n v="2"/>
    <m/>
    <s v="LITORAL"/>
    <s v="NO"/>
    <s v="126039024010-1"/>
    <d v="2016-09-01T00:00:00"/>
    <d v="2020-09-01T00:00:00"/>
    <s v="ALMEJA"/>
    <s v="0250522H"/>
    <x v="0"/>
    <n v="5300"/>
    <n v="0"/>
    <n v="7"/>
    <n v="37100"/>
    <s v="PACIFICO"/>
  </r>
  <r>
    <m/>
    <m/>
    <n v="2603001"/>
    <s v="GOLFO DE SANTA CLARA"/>
    <n v="2603000585"/>
    <x v="3"/>
    <s v="SONORA"/>
    <n v="2603"/>
    <x v="0"/>
    <s v="MENORES"/>
    <s v="BA852962"/>
    <d v="2016-09-15T00:00:00"/>
    <s v="OFICINA"/>
    <n v="2603005"/>
    <s v="ZONA DE AMORTIGUAMIENTO (GOLFO SANTA CLARA)"/>
    <n v="3"/>
    <s v="SEPTIEMBRE"/>
    <x v="2"/>
    <d v="2016-09-14T00:00:00"/>
    <d v="2016-09-15T00:00:00"/>
    <n v="1"/>
    <n v="2"/>
    <m/>
    <s v="LITORAL"/>
    <s v="NO"/>
    <s v="126039024010-2"/>
    <d v="2016-09-01T00:00:00"/>
    <d v="2020-09-01T00:00:00"/>
    <s v="ALMEJA"/>
    <s v="0250522H"/>
    <x v="0"/>
    <n v="5098"/>
    <n v="0"/>
    <n v="7"/>
    <n v="35686"/>
    <s v="PACIFICO"/>
  </r>
  <r>
    <m/>
    <m/>
    <n v="2603001"/>
    <s v="GOLFO DE SANTA CLARA"/>
    <n v="2603000585"/>
    <x v="3"/>
    <s v="SONORA"/>
    <n v="2603"/>
    <x v="0"/>
    <s v="MENORES"/>
    <s v="BE000275737"/>
    <d v="2020-09-15T00:00:00"/>
    <s v="EN LINEA"/>
    <n v="2603005"/>
    <s v="ZONA DE AMORTIGUAMIENTO (GOLFO SANTA CLARA)"/>
    <n v="1"/>
    <s v="SEPTIEMBRE"/>
    <x v="6"/>
    <d v="2020-09-15T00:00:00"/>
    <d v="2020-09-15T00:00:00"/>
    <n v="0"/>
    <n v="1"/>
    <m/>
    <s v="LITORAL"/>
    <s v="NO"/>
    <s v="126039024010-2"/>
    <d v="2016-09-01T00:00:00"/>
    <d v="2020-09-01T00:00:00"/>
    <s v="ALMEJA"/>
    <s v="0251421H"/>
    <x v="1"/>
    <n v="1000"/>
    <n v="1000"/>
    <n v="7.5"/>
    <n v="7500"/>
    <s v="PACIFICO"/>
  </r>
  <r>
    <m/>
    <m/>
    <n v="2604009"/>
    <s v="BAHIA DE LOBOS"/>
    <n v="2604001863"/>
    <x v="23"/>
    <s v="SONORA"/>
    <n v="2604"/>
    <x v="5"/>
    <s v="MENORES"/>
    <s v="BE000275767"/>
    <d v="2020-09-15T00:00:00"/>
    <s v="EN LINEA"/>
    <n v="2604023"/>
    <s v="CAMAPOCHI"/>
    <n v="4"/>
    <s v="SEPTIEMBRE"/>
    <x v="6"/>
    <d v="2020-09-12T00:00:00"/>
    <d v="2020-09-13T00:00:00"/>
    <n v="1"/>
    <n v="2"/>
    <n v="8"/>
    <s v="AGUAS CONTINENTALES"/>
    <s v="NO"/>
    <n v="126047024050"/>
    <d v="2019-12-19T00:00:00"/>
    <d v="2021-12-19T00:00:00"/>
    <s v="ALMEJA"/>
    <s v="0251421H"/>
    <x v="1"/>
    <n v="1000"/>
    <n v="1000"/>
    <n v="5"/>
    <n v="5000"/>
    <s v="PACIFICO"/>
  </r>
  <r>
    <m/>
    <m/>
    <n v="2603001"/>
    <s v="GOLFO DE SANTA CLARA"/>
    <n v="2603003530"/>
    <x v="6"/>
    <s v="SONORA"/>
    <n v="2603"/>
    <x v="0"/>
    <s v="MENORES"/>
    <s v="BE000275735"/>
    <d v="2020-09-15T00:00:00"/>
    <s v="EN LINEA"/>
    <n v="2603005"/>
    <s v="ZONA DE AMORTIGUAMIENTO (GOLFO SANTA CLARA)"/>
    <n v="1"/>
    <s v="SEPTIEMBRE"/>
    <x v="6"/>
    <d v="2020-09-14T00:00:00"/>
    <d v="2020-09-15T00:00:00"/>
    <n v="1"/>
    <n v="2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607015"/>
    <s v="LA CINITA"/>
    <n v="2607002348"/>
    <x v="16"/>
    <s v="SONORA"/>
    <n v="2607"/>
    <x v="1"/>
    <s v="MENORES"/>
    <s v="BA367289"/>
    <d v="2013-10-15T00:00:00"/>
    <s v="OFICINA"/>
    <n v="2607018"/>
    <s v="LA CINITA"/>
    <n v="0"/>
    <s v="OCTUBRE"/>
    <x v="0"/>
    <d v="2013-10-15T00:00:00"/>
    <d v="2013-10-17T00:00:00"/>
    <n v="2"/>
    <n v="3"/>
    <n v="1"/>
    <s v="ESTEROS"/>
    <s v="NO"/>
    <n v="126013024006"/>
    <d v="2012-06-29T00:00:00"/>
    <d v="2014-06-28T00:00:00"/>
    <s v="ALMEJA"/>
    <s v="0251421H"/>
    <x v="1"/>
    <n v="1300"/>
    <n v="1300"/>
    <n v="9"/>
    <n v="11700"/>
    <s v="PACIFICO"/>
  </r>
  <r>
    <m/>
    <m/>
    <n v="2603001"/>
    <s v="GOLFO DE SANTA CLARA"/>
    <n v="2603000809"/>
    <x v="35"/>
    <s v="SONORA"/>
    <n v="2603"/>
    <x v="0"/>
    <s v="MENORES"/>
    <s v="BA1316392"/>
    <d v="2018-10-15T00:00:00"/>
    <s v="OFICINA"/>
    <n v="2603005"/>
    <s v="ZONA DE AMORTIGUAMIENTO (GOLFO SANTA CLARA)"/>
    <n v="1"/>
    <s v="OCTUBRE"/>
    <x v="3"/>
    <d v="2018-10-13T00:00:00"/>
    <d v="2018-10-14T00:00:00"/>
    <n v="1"/>
    <n v="1"/>
    <m/>
    <s v="LITORAL"/>
    <s v="NO"/>
    <s v="126039024010-4"/>
    <d v="2015-06-12T00:00:00"/>
    <d v="2020-06-12T00:00:00"/>
    <s v="ALMEJA"/>
    <s v="0250522H"/>
    <x v="0"/>
    <n v="4500"/>
    <n v="0"/>
    <n v="6"/>
    <n v="27000"/>
    <s v="PACIFICO"/>
  </r>
  <r>
    <m/>
    <m/>
    <n v="2607014"/>
    <s v="REC PORTUARIO"/>
    <n v="2607100654"/>
    <x v="11"/>
    <s v="SONORA"/>
    <n v="2607"/>
    <x v="1"/>
    <s v="MENORES"/>
    <n v="1092170"/>
    <d v="2018-10-15T00:00:00"/>
    <s v="OFICINA"/>
    <n v="2607014"/>
    <s v="LA PINTA"/>
    <n v="4"/>
    <s v="OCTUBRE"/>
    <x v="3"/>
    <d v="2018-10-12T00:00:00"/>
    <d v="2018-10-14T00:00:00"/>
    <n v="2"/>
    <n v="3"/>
    <n v="12"/>
    <s v="LITORAL"/>
    <s v="NO"/>
    <n v="126070024037"/>
    <d v="2017-02-09T00:00:00"/>
    <d v="2019-02-09T00:00:00"/>
    <s v="ALMEJA"/>
    <s v="0251421H"/>
    <x v="1"/>
    <n v="200"/>
    <n v="200"/>
    <n v="20"/>
    <n v="4000"/>
    <s v="PACIFICO"/>
  </r>
  <r>
    <m/>
    <m/>
    <n v="2602014"/>
    <s v="PAREDON COLORADO"/>
    <n v="2602001444"/>
    <x v="20"/>
    <s v="SONORA"/>
    <n v="2602"/>
    <x v="4"/>
    <s v="MENORES"/>
    <s v="BA1318702"/>
    <d v="2018-10-15T00:00:00"/>
    <s v="OFICINA"/>
    <n v="2602014"/>
    <s v="SIARIC A BAHIA DE LOBOS"/>
    <n v="8"/>
    <s v="OCTUBRE"/>
    <x v="3"/>
    <d v="2018-10-11T00:00:00"/>
    <d v="2018-10-13T00:00:00"/>
    <n v="2"/>
    <n v="3"/>
    <n v="24"/>
    <s v="BAHIA"/>
    <s v="NO"/>
    <n v="126021024020"/>
    <d v="2016-11-09T00:00:00"/>
    <d v="2018-04-09T00:00:00"/>
    <s v="ALMEJA"/>
    <s v="0251421H"/>
    <x v="1"/>
    <n v="30000"/>
    <n v="30000"/>
    <n v="3"/>
    <n v="90000"/>
    <s v="PACIFICO"/>
  </r>
  <r>
    <m/>
    <m/>
    <n v="2612001"/>
    <s v="PUERTO LIBERTAD"/>
    <n v="2611002433"/>
    <x v="12"/>
    <s v="SONORA"/>
    <n v="2612"/>
    <x v="3"/>
    <s v="MENORES"/>
    <s v="BE000154877"/>
    <d v="2019-10-15T00:00:00"/>
    <s v="EN LINEA"/>
    <n v="2612001"/>
    <s v="PUERTO LIBERTAD"/>
    <n v="2"/>
    <s v="OCTUBRE"/>
    <x v="5"/>
    <d v="2019-10-11T00:00:00"/>
    <d v="2019-10-13T00:00:00"/>
    <n v="2"/>
    <n v="3"/>
    <n v="6"/>
    <s v="LITORAL"/>
    <s v="NO"/>
    <n v="126112024040"/>
    <d v="2017-10-13T00:00:00"/>
    <d v="2019-10-13T00:00:00"/>
    <s v="ALMEJA"/>
    <s v="0251421H"/>
    <x v="1"/>
    <n v="375"/>
    <n v="375"/>
    <n v="45"/>
    <n v="16875"/>
    <s v="PACIFICO"/>
  </r>
  <r>
    <m/>
    <m/>
    <n v="2703039"/>
    <s v="LAGUNA LAS FLORES Y GOLFO DE MEXICO"/>
    <n v="9999999999"/>
    <x v="4"/>
    <s v="SONORA"/>
    <n v="2607"/>
    <x v="1"/>
    <s v="MENORES"/>
    <s v="YH226612"/>
    <d v="2000-11-15T00:00:00"/>
    <s v="OFICINA"/>
    <n v="1300019"/>
    <s v="ALLENDE"/>
    <n v="1"/>
    <s v="NOVIEMBRE"/>
    <x v="14"/>
    <d v="2366-02-14T00:00:00"/>
    <d v="2366-02-14T00:00:00"/>
    <n v="0"/>
    <n v="1"/>
    <n v="1"/>
    <s v="NO DISPONIBLE"/>
    <s v="NO"/>
    <s v="N/D"/>
    <d v="3071-06-01T00:00:00"/>
    <d v="3071-06-01T00:00:00"/>
    <s v="ALMEJA"/>
    <s v="0251421H"/>
    <x v="1"/>
    <n v="20000"/>
    <n v="20000"/>
    <n v="7"/>
    <n v="140000"/>
    <s v="PACIFICO"/>
  </r>
  <r>
    <m/>
    <m/>
    <n v="2703039"/>
    <s v="LAGUNA LAS FLORES Y GOLFO DE MEXICO"/>
    <n v="2603000296"/>
    <x v="40"/>
    <s v="SONORA"/>
    <n v="2603"/>
    <x v="0"/>
    <s v="MENORES"/>
    <s v="YH299857"/>
    <d v="2001-11-15T00:00:00"/>
    <s v="OFICINA"/>
    <n v="1300019"/>
    <s v="ALLENDE"/>
    <n v="1"/>
    <s v="NOVIEMBRE"/>
    <x v="4"/>
    <d v="2355-11-04T00:00:00"/>
    <d v="2355-11-04T00:00:00"/>
    <n v="0"/>
    <n v="1"/>
    <m/>
    <s v="NO DISPONIBLE"/>
    <s v="NO"/>
    <s v="N/D"/>
    <d v="3055-07-27T00:00:00"/>
    <d v="3055-07-27T00:00:00"/>
    <s v="ALMEJA"/>
    <s v="0251421H"/>
    <x v="1"/>
    <n v="500"/>
    <n v="500"/>
    <n v="6"/>
    <n v="3000"/>
    <s v="PACIFICO"/>
  </r>
  <r>
    <m/>
    <m/>
    <n v="9999999"/>
    <s v="SITIO EMB DESEM GENERICO"/>
    <n v="2603000114"/>
    <x v="9"/>
    <s v="SONORA"/>
    <n v="2603"/>
    <x v="0"/>
    <s v="MENORES"/>
    <s v="YH075285"/>
    <d v="2004-11-15T00:00:00"/>
    <s v="OFICINA"/>
    <n v="9999999"/>
    <s v="NO DISPONIBLE"/>
    <n v="1"/>
    <s v="NOVIEMBRE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500"/>
    <n v="500"/>
    <n v="6"/>
    <n v="3000"/>
    <s v="PACIFICO"/>
  </r>
  <r>
    <m/>
    <m/>
    <n v="2607011"/>
    <s v="LA PINTA"/>
    <n v="2607602949"/>
    <x v="2"/>
    <s v="SONORA"/>
    <n v="2607"/>
    <x v="1"/>
    <s v="MENORES"/>
    <s v="BA855704"/>
    <d v="2016-11-15T00:00:00"/>
    <s v="OFICINA"/>
    <n v="2607010"/>
    <s v="EL DESEMBOQUE"/>
    <n v="1"/>
    <s v="NOVIEMBRE"/>
    <x v="2"/>
    <d v="2016-11-12T00:00:00"/>
    <d v="2016-11-15T00:00:00"/>
    <n v="3"/>
    <n v="4"/>
    <n v="4"/>
    <s v="LITORAL"/>
    <s v="NO"/>
    <s v="PPF/DGOPA-002/2015"/>
    <d v="2015-01-13T00:00:00"/>
    <d v="2017-01-19T00:00:00"/>
    <s v="ALMEJA"/>
    <s v="0251421H"/>
    <x v="1"/>
    <n v="1000"/>
    <n v="1000"/>
    <n v="13"/>
    <n v="13000"/>
    <s v="PACIFICO"/>
  </r>
  <r>
    <m/>
    <m/>
    <n v="2603001"/>
    <s v="GOLFO DE SANTA CLARA"/>
    <n v="2603003548"/>
    <x v="0"/>
    <s v="SONORA"/>
    <n v="2603"/>
    <x v="0"/>
    <s v="MENORES"/>
    <s v="BA1317517"/>
    <d v="2018-11-15T00:00:00"/>
    <s v="OFICINA"/>
    <n v="2603005"/>
    <s v="ZONA DE AMORTIGUAMIENTO (GOLFO SANTA CLARA)"/>
    <n v="1"/>
    <s v="NOVIEMBRE"/>
    <x v="3"/>
    <d v="2018-11-15T00:00:00"/>
    <d v="2018-11-15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7014"/>
    <s v="REC PORTUARIO"/>
    <n v="2607100654"/>
    <x v="11"/>
    <s v="SONORA"/>
    <n v="2607"/>
    <x v="1"/>
    <s v="MENORES"/>
    <s v="BE000079863"/>
    <d v="2018-11-15T00:00:00"/>
    <s v="EN LINEA"/>
    <n v="2607014"/>
    <s v="LA PINTA"/>
    <n v="4"/>
    <s v="NOVIEMBRE"/>
    <x v="3"/>
    <d v="2018-11-12T00:00:00"/>
    <d v="2018-11-14T00:00:00"/>
    <n v="2"/>
    <n v="3"/>
    <n v="12"/>
    <s v="LITORAL"/>
    <s v="NO"/>
    <n v="126070024037"/>
    <d v="2017-02-09T00:00:00"/>
    <d v="2019-02-09T00:00:00"/>
    <s v="ALMEJA"/>
    <s v="0251421H"/>
    <x v="1"/>
    <n v="240"/>
    <n v="240"/>
    <n v="20"/>
    <n v="4800"/>
    <s v="PACIFICO"/>
  </r>
  <r>
    <m/>
    <m/>
    <s v="NULL"/>
    <s v="NULL"/>
    <n v="2607002348"/>
    <x v="16"/>
    <s v="SONORA"/>
    <n v="2607"/>
    <x v="1"/>
    <s v="COSECHA"/>
    <s v="C0174375"/>
    <d v="2019-11-15T00:00:00"/>
    <s v="OFICINA"/>
    <s v="NULL"/>
    <s v="NULL"/>
    <n v="0"/>
    <s v="DICIEMBRE"/>
    <x v="5"/>
    <d v="2019-11-15T00:00:00"/>
    <d v="2019-11-15T00:00:00"/>
    <n v="0"/>
    <n v="0"/>
    <m/>
    <s v="NULL"/>
    <s v="NULL"/>
    <n v="126013024006"/>
    <d v="2018-07-23T00:00:00"/>
    <d v="2018-07-23T00:00:00"/>
    <s v="ALMEJA"/>
    <s v="0251439H"/>
    <x v="2"/>
    <n v="2500"/>
    <n v="2500"/>
    <n v="10"/>
    <n v="25000"/>
    <s v="PACIFICO"/>
  </r>
  <r>
    <m/>
    <m/>
    <n v="2607014"/>
    <s v="REC PORTUARIO"/>
    <n v="2607603988"/>
    <x v="39"/>
    <s v="SONORA"/>
    <n v="2607"/>
    <x v="1"/>
    <s v="MENORES"/>
    <s v="BE000167557"/>
    <d v="2019-11-15T00:00:00"/>
    <s v="EN LINEA"/>
    <n v="2607017"/>
    <s v="LA PINTA"/>
    <n v="1"/>
    <s v="NOVIEMBRE"/>
    <x v="5"/>
    <d v="2019-11-12T00:00:00"/>
    <d v="2019-11-14T00:00:00"/>
    <n v="2"/>
    <n v="3"/>
    <n v="3"/>
    <s v="LITORAL"/>
    <s v="NO"/>
    <n v="126070024038"/>
    <d v="2019-07-31T00:00:00"/>
    <d v="2023-07-31T00:00:00"/>
    <s v="ALMEJA"/>
    <s v="0251421H"/>
    <x v="1"/>
    <n v="2000"/>
    <n v="2000"/>
    <n v="20"/>
    <n v="40000"/>
    <s v="PACIFICO"/>
  </r>
  <r>
    <m/>
    <m/>
    <n v="2703039"/>
    <s v="LAGUNA LAS FLORES Y GOLFO DE MEXICO"/>
    <n v="9999999999"/>
    <x v="4"/>
    <s v="SONORA"/>
    <n v="2607"/>
    <x v="1"/>
    <s v="MENORES"/>
    <s v="YH226635"/>
    <d v="2000-12-15T00:00:00"/>
    <s v="OFICINA"/>
    <n v="1300019"/>
    <s v="ALLENDE"/>
    <n v="1"/>
    <s v="DICIEMBRE"/>
    <x v="14"/>
    <d v="2366-03-19T00:00:00"/>
    <d v="2366-03-19T00:00:00"/>
    <n v="0"/>
    <n v="1"/>
    <n v="1"/>
    <s v="NO DISPONIBLE"/>
    <s v="NO"/>
    <s v="N/D"/>
    <d v="3071-06-03T00:00:00"/>
    <d v="3071-06-03T00:00:00"/>
    <s v="ALMEJA"/>
    <s v="0251421H"/>
    <x v="1"/>
    <n v="20000"/>
    <n v="20000"/>
    <n v="7"/>
    <n v="140000"/>
    <s v="PACIFICO"/>
  </r>
  <r>
    <m/>
    <m/>
    <n v="2607002"/>
    <s v="BAHIA SAN JORGE"/>
    <n v="2607000201"/>
    <x v="7"/>
    <s v="SONORA"/>
    <n v="2607"/>
    <x v="1"/>
    <s v="MENORES"/>
    <s v="B0708334"/>
    <d v="2008-12-15T00:00:00"/>
    <s v="OFICINA"/>
    <n v="2607002"/>
    <s v="SAN JORGE"/>
    <n v="1"/>
    <s v="DICIEMBRE"/>
    <x v="10"/>
    <d v="2008-12-15T00:00:00"/>
    <d v="2008-12-15T00:00:00"/>
    <n v="0"/>
    <n v="1"/>
    <n v="1"/>
    <s v="NO DISPONIBLE"/>
    <s v="NO"/>
    <m/>
    <d v="2008-11-01T00:00:00"/>
    <d v="2008-11-01T00:00:00"/>
    <s v="ALMEJA"/>
    <s v="0251421H"/>
    <x v="1"/>
    <n v="8250"/>
    <n v="8250"/>
    <n v="29"/>
    <n v="239250"/>
    <s v="PACIFICO"/>
  </r>
  <r>
    <m/>
    <m/>
    <n v="2607014"/>
    <s v="REC PORTUARIO"/>
    <n v="2607002348"/>
    <x v="16"/>
    <s v="SONORA"/>
    <n v="2607"/>
    <x v="1"/>
    <s v="MENORES"/>
    <s v="B0708302"/>
    <d v="2008-12-15T00:00:00"/>
    <s v="OFICINA"/>
    <n v="2607015"/>
    <s v="JAGUEY"/>
    <n v="1"/>
    <s v="DICIEMBRE"/>
    <x v="10"/>
    <d v="2008-12-12T00:00:00"/>
    <d v="2008-12-15T00:00:00"/>
    <n v="3"/>
    <n v="3"/>
    <n v="3"/>
    <s v="NO DISPONIBLE"/>
    <s v="NO"/>
    <m/>
    <d v="2008-11-01T00:00:00"/>
    <d v="2008-11-01T00:00:00"/>
    <s v="ALMEJA"/>
    <s v="0251421H"/>
    <x v="1"/>
    <n v="400"/>
    <n v="400"/>
    <n v="6"/>
    <n v="2400"/>
    <s v="PACIFICO"/>
  </r>
  <r>
    <m/>
    <m/>
    <n v="2607015"/>
    <s v="LA CINITA"/>
    <n v="2607002348"/>
    <x v="16"/>
    <s v="SONORA"/>
    <n v="2607"/>
    <x v="1"/>
    <s v="MENORES"/>
    <s v="BA580911"/>
    <d v="2014-12-15T00:00:00"/>
    <s v="OFICINA"/>
    <n v="2607018"/>
    <s v="LA CINITA"/>
    <n v="0"/>
    <s v="DICIEMBRE"/>
    <x v="1"/>
    <d v="2014-12-12T00:00:00"/>
    <d v="2014-12-14T00:00:00"/>
    <n v="2"/>
    <n v="3"/>
    <n v="1"/>
    <s v="BAHIA"/>
    <s v="NO"/>
    <n v="126013024006"/>
    <d v="2014-08-04T00:00:00"/>
    <d v="2018-08-04T00:00:00"/>
    <s v="ALMEJA"/>
    <s v="0251421H"/>
    <x v="1"/>
    <n v="1500"/>
    <n v="1500"/>
    <n v="10"/>
    <n v="15000"/>
    <s v="PACIFICO"/>
  </r>
  <r>
    <m/>
    <m/>
    <n v="2609006"/>
    <s v="BAHIA YAVAROS"/>
    <n v="2609001215"/>
    <x v="5"/>
    <s v="SONORA"/>
    <n v="2609"/>
    <x v="2"/>
    <s v="MENORES"/>
    <s v="BA1120539"/>
    <d v="2017-12-15T00:00:00"/>
    <s v="OFICINA"/>
    <n v="2609006"/>
    <s v="BAHIA YAVAROS"/>
    <n v="2"/>
    <s v="DICIEMBRE"/>
    <x v="11"/>
    <d v="2017-12-13T00:00:00"/>
    <d v="2017-12-15T00:00:00"/>
    <n v="2"/>
    <n v="3"/>
    <n v="6"/>
    <s v="BAHIA"/>
    <s v="NO"/>
    <n v="126090024003"/>
    <d v="2016-03-17T00:00:00"/>
    <d v="2018-03-17T00:00:00"/>
    <s v="ALMEJA"/>
    <s v="0251421H"/>
    <x v="1"/>
    <n v="700"/>
    <n v="700"/>
    <n v="4"/>
    <n v="2800"/>
    <s v="PACIFICO"/>
  </r>
  <r>
    <m/>
    <m/>
    <n v="2602014"/>
    <s v="PAREDON COLORADO"/>
    <n v="2602001444"/>
    <x v="20"/>
    <s v="SONORA"/>
    <n v="2602"/>
    <x v="4"/>
    <s v="MENORES"/>
    <s v="BA1119587"/>
    <d v="2017-12-15T00:00:00"/>
    <s v="OFICINA"/>
    <n v="2602014"/>
    <s v="SIARIC A BAHIA DE LOBOS"/>
    <n v="15"/>
    <s v="DICIEMBRE"/>
    <x v="11"/>
    <d v="2017-12-13T00:00:00"/>
    <d v="2017-12-15T00:00:00"/>
    <n v="2"/>
    <n v="3"/>
    <n v="45"/>
    <s v="BAHIA"/>
    <s v="NO"/>
    <n v="126021024020"/>
    <d v="2016-11-09T00:00:00"/>
    <d v="2018-11-09T00:00:00"/>
    <s v="ALMEJA"/>
    <s v="0251421H"/>
    <x v="1"/>
    <n v="20000"/>
    <n v="20000"/>
    <n v="2"/>
    <n v="40000"/>
    <s v="PACIFICO"/>
  </r>
  <r>
    <m/>
    <m/>
    <n v="2603001"/>
    <s v="GOLFO DE SANTA CLARA"/>
    <n v="2603000585"/>
    <x v="3"/>
    <s v="SONORA"/>
    <n v="2603"/>
    <x v="0"/>
    <s v="MENORES"/>
    <s v="BE000320707"/>
    <d v="2020-12-15T00:00:00"/>
    <s v="EN LINEA"/>
    <n v="2603005"/>
    <s v="ZONA DE AMORTIGUAMIENTO (GOLFO SANTA CLARA)"/>
    <n v="1"/>
    <s v="DICIEMBRE"/>
    <x v="6"/>
    <d v="2020-12-15T00:00:00"/>
    <d v="2020-12-15T00:00:00"/>
    <n v="0"/>
    <n v="1"/>
    <m/>
    <s v="LITORAL"/>
    <s v="NO"/>
    <s v="126039024010-1"/>
    <d v="2020-10-21T00:00:00"/>
    <d v="2025-10-21T00:00:00"/>
    <s v="ALMEJA"/>
    <s v="0251421H"/>
    <x v="1"/>
    <n v="1000"/>
    <n v="1000"/>
    <n v="7.5"/>
    <n v="7500"/>
    <s v="PACIFICO"/>
  </r>
  <r>
    <m/>
    <m/>
    <n v="2607001"/>
    <s v="PEÃ‘ASCO"/>
    <n v="2607001951"/>
    <x v="27"/>
    <s v="SONORA"/>
    <n v="2607"/>
    <x v="1"/>
    <s v="MENORES"/>
    <s v="BY106559"/>
    <d v="2005-01-16T00:00:00"/>
    <s v="OFICINA"/>
    <n v="2607005"/>
    <s v="BAHIA ADAIR"/>
    <n v="0"/>
    <s v="ENERO"/>
    <x v="15"/>
    <d v="2005-01-13T00:00:00"/>
    <d v="2005-01-15T00:00:00"/>
    <n v="2"/>
    <n v="1"/>
    <m/>
    <s v="NO DISPONIBLE"/>
    <s v="NO"/>
    <s v="N/D"/>
    <d v="2009-07-27T00:00:00"/>
    <d v="2009-07-27T00:00:00"/>
    <s v="ALMEJA"/>
    <s v="0250522H"/>
    <x v="0"/>
    <n v="1120"/>
    <n v="0"/>
    <n v="10"/>
    <n v="11200"/>
    <s v="PACIFICO"/>
  </r>
  <r>
    <m/>
    <m/>
    <n v="2607002"/>
    <s v="BAHIA SAN JORGE"/>
    <n v="2607000201"/>
    <x v="7"/>
    <s v="SONORA"/>
    <n v="2607"/>
    <x v="1"/>
    <s v="MENORES"/>
    <s v="B0708381"/>
    <d v="2009-01-16T00:00:00"/>
    <s v="OFICINA"/>
    <n v="2607002"/>
    <s v="SAN JORGE"/>
    <n v="1"/>
    <s v="ENERO"/>
    <x v="7"/>
    <d v="2009-01-16T00:00:00"/>
    <d v="2009-01-16T00:00:00"/>
    <n v="0"/>
    <n v="1"/>
    <m/>
    <s v="NO DISPONIBLE"/>
    <s v="NO"/>
    <m/>
    <d v="2009-04-10T00:00:00"/>
    <d v="2009-04-10T00:00:00"/>
    <s v="ALMEJA"/>
    <s v="0250522H"/>
    <x v="0"/>
    <n v="4490"/>
    <n v="0"/>
    <n v="25"/>
    <n v="112250"/>
    <s v="PACIFICO"/>
  </r>
  <r>
    <m/>
    <m/>
    <n v="2607020"/>
    <s v="R. PORTUARIO PCO"/>
    <n v="2607002348"/>
    <x v="16"/>
    <s v="SONORA"/>
    <n v="2607"/>
    <x v="1"/>
    <s v="MENORES"/>
    <s v="B0708385"/>
    <d v="2009-01-16T00:00:00"/>
    <s v="OFICINA"/>
    <n v="2607002"/>
    <s v="SAN JORGE"/>
    <n v="1"/>
    <s v="ENERO"/>
    <x v="7"/>
    <d v="2009-01-13T00:00:00"/>
    <d v="2009-01-15T00:00:00"/>
    <n v="2"/>
    <n v="3"/>
    <n v="3"/>
    <s v="NO DISPONIBLE"/>
    <s v="NO"/>
    <m/>
    <d v="2009-04-10T00:00:00"/>
    <d v="2009-04-10T00:00:00"/>
    <s v="ALMEJA"/>
    <s v="0251421H"/>
    <x v="1"/>
    <n v="400"/>
    <n v="400"/>
    <n v="6"/>
    <n v="2400"/>
    <s v="PACIFICO"/>
  </r>
  <r>
    <m/>
    <m/>
    <n v="2607014"/>
    <s v="REC PORTUARIO"/>
    <n v="2607603582"/>
    <x v="13"/>
    <s v="SONORA"/>
    <n v="2607"/>
    <x v="1"/>
    <s v="MENORES"/>
    <s v="BA358397"/>
    <d v="2013-01-16T00:00:00"/>
    <s v="OFICINA"/>
    <n v="2607005"/>
    <s v="BAHIA ADAIR"/>
    <n v="0"/>
    <s v="ENERO"/>
    <x v="0"/>
    <d v="2013-01-14T00:00:00"/>
    <d v="2013-01-16T00:00:00"/>
    <n v="2"/>
    <n v="3"/>
    <n v="1"/>
    <s v="BAHIA"/>
    <s v="NO"/>
    <n v="126070025037"/>
    <d v="2011-08-15T00:00:00"/>
    <d v="2013-08-14T00:00:00"/>
    <s v="ALMEJA"/>
    <s v="0251421H"/>
    <x v="1"/>
    <n v="3000"/>
    <n v="3000"/>
    <n v="4"/>
    <n v="12000"/>
    <s v="PACIFICO"/>
  </r>
  <r>
    <m/>
    <m/>
    <n v="2609006"/>
    <s v="BAHIA YAVAROS"/>
    <n v="2609001215"/>
    <x v="5"/>
    <s v="SONORA"/>
    <n v="2609"/>
    <x v="2"/>
    <s v="MENORES"/>
    <s v="BA1120541"/>
    <d v="2018-01-16T00:00:00"/>
    <s v="OFICINA"/>
    <n v="2609006"/>
    <s v="BAHIA YAVAROS"/>
    <n v="2"/>
    <s v="ENERO"/>
    <x v="3"/>
    <d v="2018-01-14T00:00:00"/>
    <d v="2018-01-16T00:00:00"/>
    <n v="2"/>
    <n v="3"/>
    <n v="6"/>
    <s v="BAHIA"/>
    <s v="NO"/>
    <n v="126096024005"/>
    <d v="2016-03-17T00:00:00"/>
    <d v="2018-03-17T00:00:00"/>
    <s v="ALMEJA"/>
    <s v="0251421H"/>
    <x v="1"/>
    <n v="600"/>
    <n v="600"/>
    <n v="4"/>
    <n v="2400"/>
    <s v="PACIFICO"/>
  </r>
  <r>
    <m/>
    <m/>
    <n v="2602054"/>
    <s v="PAREDON COLORADO"/>
    <n v="2602001444"/>
    <x v="20"/>
    <s v="SONORA"/>
    <n v="2602"/>
    <x v="4"/>
    <s v="MENORES"/>
    <s v="BE000189869"/>
    <d v="2020-01-16T00:00:00"/>
    <s v="EN LINEA"/>
    <n v="2602014"/>
    <s v="SIARIC A BAHIA DE LOBOS"/>
    <n v="0"/>
    <s v="ENERO"/>
    <x v="6"/>
    <d v="2020-01-14T00:00:00"/>
    <d v="2020-01-16T00:00:00"/>
    <n v="2"/>
    <n v="3"/>
    <n v="1"/>
    <s v="LITORAL"/>
    <s v="NO"/>
    <n v="126021024020"/>
    <d v="2019-08-02T00:00:00"/>
    <d v="2023-08-02T00:00:00"/>
    <s v="ALMEJA"/>
    <s v="0251421H"/>
    <x v="1"/>
    <n v="500"/>
    <n v="500"/>
    <n v="3"/>
    <n v="1500"/>
    <s v="PACIFICO"/>
  </r>
  <r>
    <m/>
    <m/>
    <n v="2607014"/>
    <s v="REC PORTUARIO"/>
    <n v="2607002348"/>
    <x v="16"/>
    <s v="SONORA"/>
    <n v="2607"/>
    <x v="1"/>
    <s v="MENORES"/>
    <s v="B0708501"/>
    <d v="2009-02-16T00:00:00"/>
    <s v="OFICINA"/>
    <n v="2607014"/>
    <s v="LA PINTA"/>
    <n v="3"/>
    <s v="FEBRERO"/>
    <x v="7"/>
    <d v="2009-02-13T00:00:00"/>
    <d v="2009-02-16T00:00:00"/>
    <n v="3"/>
    <n v="3"/>
    <n v="9"/>
    <s v="NO DISPONIBLE"/>
    <s v="NO"/>
    <m/>
    <d v="2009-04-10T00:00:00"/>
    <d v="2009-04-10T00:00:00"/>
    <s v="ALMEJA"/>
    <s v="0251421H"/>
    <x v="1"/>
    <n v="300"/>
    <n v="300"/>
    <n v="6"/>
    <n v="1800"/>
    <s v="PACIFICO"/>
  </r>
  <r>
    <m/>
    <m/>
    <n v="2607002"/>
    <s v="BAHIA SAN JORGE"/>
    <n v="2607000201"/>
    <x v="7"/>
    <s v="SONORA"/>
    <n v="2607"/>
    <x v="1"/>
    <s v="MENORES"/>
    <s v="B0708533"/>
    <d v="2009-02-16T00:00:00"/>
    <s v="OFICINA"/>
    <n v="2607002"/>
    <s v="SAN JORGE"/>
    <n v="2"/>
    <s v="FEBRERO"/>
    <x v="7"/>
    <d v="2009-02-15T00:00:00"/>
    <d v="2009-02-16T00:00:00"/>
    <n v="1"/>
    <n v="2"/>
    <n v="4"/>
    <s v="NO DISPONIBLE"/>
    <s v="NO"/>
    <n v="202004"/>
    <d v="2009-04-10T00:00:00"/>
    <d v="2009-04-10T00:00:00"/>
    <s v="ALMEJA"/>
    <s v="0251421H"/>
    <x v="1"/>
    <n v="5048"/>
    <n v="5048"/>
    <n v="30"/>
    <n v="151440"/>
    <s v="PACIFICO"/>
  </r>
  <r>
    <m/>
    <m/>
    <n v="2603001"/>
    <s v="GOLFO DE SANTA CLARA"/>
    <n v="2603003530"/>
    <x v="6"/>
    <s v="SONORA"/>
    <n v="2603"/>
    <x v="0"/>
    <s v="MENORES"/>
    <s v="BA1117337"/>
    <d v="2018-02-16T00:00:00"/>
    <s v="OFICINA"/>
    <n v="2603005"/>
    <s v="ZONA DE AMORTIGUAMIENTO (GOLFO SANTA CLARA)"/>
    <n v="1"/>
    <s v="FEBRERO"/>
    <x v="3"/>
    <d v="2018-02-16T00:00:00"/>
    <d v="2018-02-16T00:00:00"/>
    <n v="0"/>
    <n v="1"/>
    <m/>
    <s v="LITORAL"/>
    <s v="NO"/>
    <s v="126039024018-7"/>
    <d v="2015-06-12T00:00:00"/>
    <d v="2020-06-12T00:00:00"/>
    <s v="ALMEJA"/>
    <s v="0250522H"/>
    <x v="0"/>
    <n v="1200"/>
    <n v="0"/>
    <n v="6"/>
    <n v="7200"/>
    <s v="PACIFICO"/>
  </r>
  <r>
    <m/>
    <m/>
    <n v="9999999"/>
    <s v="SITIO EMB DESEM GENERICO"/>
    <n v="2609001173"/>
    <x v="25"/>
    <s v="SONORA"/>
    <n v="2609"/>
    <x v="2"/>
    <s v="MENORES"/>
    <s v="YH071609"/>
    <d v="2004-03-16T00:00:00"/>
    <s v="OFICINA"/>
    <n v="9999999"/>
    <s v="NO DISPONIBLE"/>
    <n v="0"/>
    <s v="MARZ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025H"/>
    <x v="3"/>
    <n v="104"/>
    <n v="936"/>
    <n v="10"/>
    <n v="1040"/>
    <s v="PACIFICO"/>
  </r>
  <r>
    <m/>
    <m/>
    <n v="2607002"/>
    <s v="BAHIA SAN JORGE"/>
    <n v="2607000201"/>
    <x v="7"/>
    <s v="SONORA"/>
    <n v="2607"/>
    <x v="1"/>
    <s v="MENORES"/>
    <s v="B0708554"/>
    <d v="2009-03-16T00:00:00"/>
    <s v="OFICINA"/>
    <n v="2607001"/>
    <s v="PEÃ³ASCO"/>
    <n v="1"/>
    <s v="MARZO"/>
    <x v="7"/>
    <d v="2009-03-16T00:00:00"/>
    <d v="2009-03-16T00:00:00"/>
    <n v="0"/>
    <n v="1"/>
    <n v="1"/>
    <s v="NO DISPONIBLE"/>
    <s v="NO"/>
    <m/>
    <d v="2009-04-10T00:00:00"/>
    <d v="2009-04-10T00:00:00"/>
    <s v="ALMEJA"/>
    <s v="0251421H"/>
    <x v="1"/>
    <n v="3366"/>
    <n v="3366"/>
    <n v="30"/>
    <n v="100980"/>
    <s v="PACIFICO"/>
  </r>
  <r>
    <m/>
    <m/>
    <n v="2602003"/>
    <s v="PAREDONCITO"/>
    <n v="2602009405"/>
    <x v="26"/>
    <s v="SONORA"/>
    <n v="2602"/>
    <x v="4"/>
    <s v="MENORES"/>
    <s v="BA411458"/>
    <d v="2014-03-16T00:00:00"/>
    <s v="OFICINA"/>
    <n v="2602014"/>
    <s v="SIARIC A BAHIA DE LOBOS"/>
    <n v="2"/>
    <s v="MARZO"/>
    <x v="1"/>
    <d v="2014-03-14T00:00:00"/>
    <d v="2014-03-16T00:00:00"/>
    <n v="2"/>
    <n v="3"/>
    <n v="6"/>
    <s v="BAHIA"/>
    <s v="NO"/>
    <n v="12604771606047"/>
    <d v="2012-03-25T00:00:00"/>
    <d v="2014-03-24T00:00:00"/>
    <s v="ALMEJA"/>
    <s v="0251421H"/>
    <x v="1"/>
    <n v="15000"/>
    <n v="15000"/>
    <n v="2"/>
    <n v="30000"/>
    <s v="PACIFICO"/>
  </r>
  <r>
    <m/>
    <m/>
    <n v="2602003"/>
    <s v="PAREDONCITO"/>
    <n v="2602009405"/>
    <x v="26"/>
    <s v="SONORA"/>
    <n v="2602"/>
    <x v="4"/>
    <s v="MENORES"/>
    <s v="BA419870"/>
    <d v="2015-03-16T00:00:00"/>
    <s v="OFICINA"/>
    <n v="2602014"/>
    <s v="SIARIC A BAHIA DE LOBOS"/>
    <n v="6"/>
    <s v="MARZO"/>
    <x v="8"/>
    <d v="2015-03-13T00:00:00"/>
    <d v="2015-03-15T00:00:00"/>
    <n v="2"/>
    <n v="3"/>
    <n v="18"/>
    <s v="BAHIA"/>
    <s v="NO"/>
    <n v="126021024010"/>
    <d v="2014-08-22T00:00:00"/>
    <d v="2015-08-22T00:00:00"/>
    <s v="ALMEJA"/>
    <s v="0251421H"/>
    <x v="1"/>
    <n v="900"/>
    <n v="900"/>
    <n v="3"/>
    <n v="2700"/>
    <s v="PACIFICO"/>
  </r>
  <r>
    <m/>
    <m/>
    <n v="2603001"/>
    <s v="GOLFO DE SANTA CLARA"/>
    <n v="2603003548"/>
    <x v="0"/>
    <s v="SONORA"/>
    <n v="2603"/>
    <x v="0"/>
    <s v="MENORES"/>
    <s v="BA851398"/>
    <d v="2016-03-16T00:00:00"/>
    <s v="OFICINA"/>
    <n v="2603005"/>
    <s v="ZONA DE AMORTIGUAMIENTO (GOLFO SANTA CLARA)"/>
    <n v="1"/>
    <s v="MARZO"/>
    <x v="2"/>
    <d v="2016-03-13T00:00:00"/>
    <d v="2016-03-16T00:00:00"/>
    <n v="3"/>
    <n v="3"/>
    <m/>
    <s v="LITORAL"/>
    <s v="NO"/>
    <s v="12603924018-8"/>
    <d v="2015-10-12T00:00:00"/>
    <d v="2017-10-12T00:00:00"/>
    <s v="ALMEJA"/>
    <s v="0250522H"/>
    <x v="0"/>
    <n v="1500"/>
    <n v="0"/>
    <n v="5"/>
    <n v="7500"/>
    <s v="PACIFICO"/>
  </r>
  <r>
    <m/>
    <m/>
    <n v="2603001"/>
    <s v="GOLFO DE SANTA CLARA"/>
    <n v="2603000585"/>
    <x v="3"/>
    <s v="SONORA"/>
    <n v="2603"/>
    <x v="0"/>
    <s v="MENORES"/>
    <s v="BA1204610"/>
    <d v="2018-03-16T00:00:00"/>
    <s v="OFICINA"/>
    <n v="2603005"/>
    <s v="ZONA DE AMORTIGUAMIENTO (GOLFO SANTA CLARA)"/>
    <n v="1"/>
    <s v="MARZO"/>
    <x v="3"/>
    <d v="2018-03-15T00:00:00"/>
    <d v="2018-03-15T00:00:00"/>
    <n v="0"/>
    <n v="1"/>
    <m/>
    <s v="LITORAL"/>
    <s v="NO"/>
    <s v="126039024010-1"/>
    <d v="2016-09-01T00:00:00"/>
    <d v="2020-09-09T00:00:00"/>
    <s v="ALMEJA"/>
    <s v="0250522H"/>
    <x v="0"/>
    <n v="250"/>
    <n v="0"/>
    <n v="6.5"/>
    <n v="1625"/>
    <s v="PACIFICO"/>
  </r>
  <r>
    <m/>
    <m/>
    <n v="2603001"/>
    <s v="GOLFO DE SANTA CLARA"/>
    <n v="2603000585"/>
    <x v="3"/>
    <s v="SONORA"/>
    <n v="2603"/>
    <x v="0"/>
    <s v="MENORES"/>
    <s v="BA1204610"/>
    <d v="2018-03-16T00:00:00"/>
    <s v="OFICINA"/>
    <n v="2603005"/>
    <s v="ZONA DE AMORTIGUAMIENTO (GOLFO SANTA CLARA)"/>
    <n v="1"/>
    <s v="MARZO"/>
    <x v="3"/>
    <d v="2018-03-15T00:00:00"/>
    <d v="2018-03-15T00:00:00"/>
    <n v="0"/>
    <n v="1"/>
    <m/>
    <s v="LITORAL"/>
    <s v="NO"/>
    <s v="126039024010-2"/>
    <d v="2016-09-01T00:00:00"/>
    <d v="2020-09-09T00:00:00"/>
    <s v="ALMEJA"/>
    <s v="0250522H"/>
    <x v="0"/>
    <n v="250"/>
    <n v="0"/>
    <n v="6.5"/>
    <n v="1625"/>
    <s v="PACIFICO"/>
  </r>
  <r>
    <m/>
    <m/>
    <n v="2607015"/>
    <s v="LA CINITA"/>
    <n v="2607002348"/>
    <x v="16"/>
    <s v="SONORA"/>
    <n v="2607"/>
    <x v="1"/>
    <s v="MENORES"/>
    <s v="BA1204178"/>
    <d v="2018-03-16T00:00:00"/>
    <s v="OFICINA"/>
    <n v="2607018"/>
    <s v="LA CINITA"/>
    <n v="0"/>
    <s v="MARZO"/>
    <x v="3"/>
    <d v="2018-03-13T00:00:00"/>
    <d v="2018-03-15T00:00:00"/>
    <n v="2"/>
    <n v="3"/>
    <n v="1"/>
    <s v="LITORAL"/>
    <s v="NO"/>
    <n v="126013024006"/>
    <d v="2014-08-04T00:00:00"/>
    <d v="2018-08-04T00:00:00"/>
    <s v="ALMEJA"/>
    <s v="0251421H"/>
    <x v="1"/>
    <n v="2500"/>
    <n v="2500"/>
    <n v="10"/>
    <n v="25000"/>
    <s v="PACIFICO"/>
  </r>
  <r>
    <m/>
    <m/>
    <n v="2603001"/>
    <s v="GOLFO DE SANTA CLARA"/>
    <n v="2603000304"/>
    <x v="19"/>
    <s v="SONORA"/>
    <n v="2603"/>
    <x v="0"/>
    <s v="MENORES"/>
    <s v="BA1204773"/>
    <d v="2018-03-16T00:00:00"/>
    <s v="OFICINA"/>
    <n v="2603005"/>
    <s v="ZONA DE AMORTIGUAMIENTO (GOLFO SANTA CLARA)"/>
    <n v="1"/>
    <s v="MARZO"/>
    <x v="3"/>
    <d v="2018-03-14T00:00:00"/>
    <d v="2018-03-16T00:00:00"/>
    <n v="2"/>
    <n v="3"/>
    <m/>
    <s v="LITORAL"/>
    <s v="NO"/>
    <s v="126039024018-12"/>
    <d v="2016-10-06T00:00:00"/>
    <d v="2018-10-06T00:00:00"/>
    <s v="ALMEJA"/>
    <s v="0250522H"/>
    <x v="0"/>
    <n v="9000"/>
    <n v="0"/>
    <n v="6"/>
    <n v="54000"/>
    <s v="PACIFICO"/>
  </r>
  <r>
    <m/>
    <m/>
    <n v="2603001"/>
    <s v="GOLFO DE SANTA CLARA"/>
    <n v="2603003530"/>
    <x v="6"/>
    <s v="SONORA"/>
    <n v="2603"/>
    <x v="0"/>
    <s v="MENORES"/>
    <s v="BA1317773"/>
    <d v="2019-03-16T00:00:00"/>
    <s v="OFICINA"/>
    <n v="2603005"/>
    <s v="ZONA DE AMORTIGUAMIENTO (GOLFO SANTA CLARA)"/>
    <n v="1"/>
    <s v="MARZO"/>
    <x v="5"/>
    <d v="2019-03-16T00:00:00"/>
    <d v="2019-03-16T00:00:00"/>
    <n v="0"/>
    <n v="1"/>
    <m/>
    <s v="LITORAL"/>
    <s v="NO"/>
    <n v="1260390240187"/>
    <d v="2015-06-12T00:00:00"/>
    <d v="2020-06-12T00:00:00"/>
    <s v="ALMEJA"/>
    <s v="0250522H"/>
    <x v="0"/>
    <n v="1000"/>
    <n v="0"/>
    <n v="7"/>
    <n v="7000"/>
    <s v="PACIFICO"/>
  </r>
  <r>
    <m/>
    <m/>
    <n v="2604009"/>
    <s v="BAHIA DE LOBOS"/>
    <n v="2604001863"/>
    <x v="23"/>
    <s v="SONORA"/>
    <n v="2604"/>
    <x v="5"/>
    <s v="MENORES"/>
    <s v="BE000210979"/>
    <d v="2020-03-16T00:00:00"/>
    <s v="EN LINEA"/>
    <n v="2604023"/>
    <s v="CAMAPOCHI"/>
    <n v="1"/>
    <s v="MARZO"/>
    <x v="6"/>
    <d v="2020-03-16T00:00:00"/>
    <d v="2020-03-16T00:00:00"/>
    <n v="0"/>
    <n v="1"/>
    <n v="1"/>
    <s v="AGUAS CONTINENTALES"/>
    <s v="NO"/>
    <n v="126047024050"/>
    <d v="2019-12-19T00:00:00"/>
    <d v="2021-12-19T00:00:00"/>
    <s v="ALMEJA"/>
    <s v="0251421H"/>
    <x v="1"/>
    <n v="100"/>
    <n v="100"/>
    <n v="5"/>
    <n v="500"/>
    <s v="PACIFICO"/>
  </r>
  <r>
    <m/>
    <m/>
    <n v="9999999"/>
    <s v="SITIO EMB DESEM GENERICO"/>
    <n v="2603000114"/>
    <x v="9"/>
    <s v="SONORA"/>
    <n v="2603"/>
    <x v="0"/>
    <s v="MENORES"/>
    <s v="YH072742"/>
    <d v="2004-04-16T00:00:00"/>
    <s v="OFICINA"/>
    <n v="9999999"/>
    <s v="NO DISPONIBLE"/>
    <n v="1"/>
    <s v="ABRIL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1400"/>
    <n v="1400"/>
    <n v="10"/>
    <n v="14000"/>
    <s v="PACIFICO"/>
  </r>
  <r>
    <m/>
    <m/>
    <n v="2603001"/>
    <s v="GOLFO DE SANTA CLARA"/>
    <n v="2603003548"/>
    <x v="0"/>
    <s v="SONORA"/>
    <n v="2603"/>
    <x v="0"/>
    <s v="MENORES"/>
    <s v="BA1205325"/>
    <d v="2018-04-16T00:00:00"/>
    <s v="OFICINA"/>
    <n v="2603005"/>
    <s v="ZONA DE AMORTIGUAMIENTO (GOLFO SANTA CLARA)"/>
    <n v="1"/>
    <s v="ABRIL"/>
    <x v="3"/>
    <d v="2018-04-16T00:00:00"/>
    <d v="2018-04-16T00:00:00"/>
    <n v="0"/>
    <n v="1"/>
    <m/>
    <s v="LITORAL"/>
    <s v="NO"/>
    <s v="126039024018-8"/>
    <d v="2017-11-01T00:00:00"/>
    <d v="2019-11-01T00:00:00"/>
    <s v="ALMEJA"/>
    <s v="0250522H"/>
    <x v="0"/>
    <n v="6000"/>
    <n v="0"/>
    <n v="6"/>
    <n v="36000"/>
    <s v="PACIFICO"/>
  </r>
  <r>
    <m/>
    <m/>
    <n v="2603001"/>
    <s v="GOLFO DE SANTA CLARA"/>
    <n v="2603000890"/>
    <x v="15"/>
    <s v="SONORA"/>
    <n v="2603"/>
    <x v="0"/>
    <s v="MENORES"/>
    <s v="BA118420"/>
    <d v="2011-05-16T00:00:00"/>
    <s v="OFICINA"/>
    <n v="2603005"/>
    <s v="ZONA DE AMORTIGUAMIENTO (GOLFO SANTA CLARA)"/>
    <n v="1"/>
    <s v="MAYO"/>
    <x v="18"/>
    <d v="2011-05-14T00:00:00"/>
    <d v="2011-05-16T00:00:00"/>
    <n v="2"/>
    <n v="3"/>
    <m/>
    <s v="LITORAL"/>
    <s v="NO"/>
    <n v="126039250001"/>
    <d v="2010-05-24T00:00:00"/>
    <d v="2012-05-23T00:00:00"/>
    <s v="ALMEJA"/>
    <s v="0250522H"/>
    <x v="0"/>
    <n v="900"/>
    <n v="0"/>
    <n v="8"/>
    <n v="7200"/>
    <s v="PACIFICO"/>
  </r>
  <r>
    <m/>
    <m/>
    <s v="NULL"/>
    <s v="NULL"/>
    <n v="2607602949"/>
    <x v="2"/>
    <s v="SONORA"/>
    <n v="2607"/>
    <x v="1"/>
    <s v="COSECHA"/>
    <s v="C0173096"/>
    <d v="2017-05-16T00:00:00"/>
    <s v="OFICINA"/>
    <s v="NULL"/>
    <s v="NULL"/>
    <n v="0"/>
    <s v="MAYO"/>
    <x v="11"/>
    <d v="2017-05-16T00:00:00"/>
    <d v="2017-05-16T00:00:00"/>
    <n v="0"/>
    <n v="0"/>
    <m/>
    <s v="NULL"/>
    <s v="NULL"/>
    <s v="PAF/DGOPA-039/2015"/>
    <d v="2015-03-30T00:00:00"/>
    <d v="2015-03-30T00:00:00"/>
    <s v="ALMEJA"/>
    <s v="0251439H"/>
    <x v="2"/>
    <n v="650"/>
    <n v="650"/>
    <n v="18"/>
    <n v="11700"/>
    <s v="PACIFICO"/>
  </r>
  <r>
    <m/>
    <m/>
    <n v="2603001"/>
    <s v="GOLFO DE SANTA CLARA"/>
    <n v="2603003548"/>
    <x v="0"/>
    <s v="SONORA"/>
    <n v="2603"/>
    <x v="0"/>
    <s v="MENORES"/>
    <s v="BA1205359"/>
    <d v="2018-05-16T00:00:00"/>
    <s v="OFICINA"/>
    <n v="2603005"/>
    <s v="ZONA DE AMORTIGUAMIENTO (GOLFO SANTA CLARA)"/>
    <n v="1"/>
    <s v="MAYO"/>
    <x v="3"/>
    <d v="2018-05-16T00:00:00"/>
    <d v="2018-05-16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A1205355"/>
    <d v="2018-05-16T00:00:00"/>
    <s v="OFICINA"/>
    <n v="2603005"/>
    <s v="ZONA DE AMORTIGUAMIENTO (GOLFO SANTA CLARA)"/>
    <n v="2"/>
    <s v="MAYO"/>
    <x v="3"/>
    <d v="2018-05-16T00:00:00"/>
    <d v="2018-05-16T00:00:00"/>
    <n v="0"/>
    <n v="1"/>
    <m/>
    <s v="LITORAL"/>
    <s v="NO"/>
    <s v="126039024010-1"/>
    <d v="2016-09-01T00:00:00"/>
    <d v="2020-09-01T00:00:00"/>
    <s v="ALMEJA"/>
    <s v="0250522H"/>
    <x v="0"/>
    <n v="400"/>
    <n v="0"/>
    <n v="6.5"/>
    <n v="2600"/>
    <s v="PACIFICO"/>
  </r>
  <r>
    <m/>
    <m/>
    <n v="2607001"/>
    <s v="PEÃ‘ASCO"/>
    <n v="2607004005"/>
    <x v="21"/>
    <s v="SONORA"/>
    <n v="2607"/>
    <x v="1"/>
    <s v="MENORES"/>
    <s v="BA1204451"/>
    <d v="2018-05-16T00:00:00"/>
    <s v="OFICINA"/>
    <n v="2607001"/>
    <s v="PEÃ³ASCO"/>
    <n v="4"/>
    <s v="MAYO"/>
    <x v="3"/>
    <d v="2018-05-13T00:00:00"/>
    <d v="2018-05-15T00:00:00"/>
    <n v="2"/>
    <n v="3"/>
    <n v="12"/>
    <s v="LITORAL"/>
    <s v="NO"/>
    <n v="126070024043"/>
    <d v="2017-05-08T00:00:00"/>
    <d v="2019-05-08T00:00:00"/>
    <s v="ALMEJA"/>
    <s v="0251421H"/>
    <x v="1"/>
    <n v="450"/>
    <n v="450"/>
    <n v="15"/>
    <n v="6750"/>
    <s v="PACIFICO"/>
  </r>
  <r>
    <m/>
    <m/>
    <n v="2603001"/>
    <s v="GOLFO DE SANTA CLARA"/>
    <n v="2603000585"/>
    <x v="3"/>
    <s v="SONORA"/>
    <n v="2603"/>
    <x v="0"/>
    <s v="MENORES"/>
    <s v="BA1205355"/>
    <d v="2018-05-16T00:00:00"/>
    <s v="OFICINA"/>
    <n v="2603005"/>
    <s v="ZONA DE AMORTIGUAMIENTO (GOLFO SANTA CLARA)"/>
    <n v="2"/>
    <s v="MAYO"/>
    <x v="3"/>
    <d v="2018-05-16T00:00:00"/>
    <d v="2018-05-16T00:00:00"/>
    <n v="0"/>
    <n v="1"/>
    <m/>
    <s v="LITORAL"/>
    <s v="NO"/>
    <s v="126039024010-2"/>
    <d v="2016-09-01T00:00:00"/>
    <d v="2020-09-01T00:00:00"/>
    <s v="ALMEJA"/>
    <s v="0250522H"/>
    <x v="0"/>
    <n v="400"/>
    <n v="0"/>
    <n v="6.5"/>
    <n v="2600"/>
    <s v="PACIFICO"/>
  </r>
  <r>
    <m/>
    <m/>
    <n v="2612001"/>
    <s v="PUERTO LIBERTAD"/>
    <n v="2611002433"/>
    <x v="12"/>
    <s v="SONORA"/>
    <n v="2612"/>
    <x v="3"/>
    <s v="MENORES"/>
    <s v="BE000109696"/>
    <d v="2019-05-16T00:00:00"/>
    <s v="EN LINEA"/>
    <n v="2612001"/>
    <s v="PUERTO LIBERTAD"/>
    <n v="4"/>
    <s v="MAYO"/>
    <x v="5"/>
    <d v="2019-05-14T00:00:00"/>
    <d v="2019-05-16T00:00:00"/>
    <n v="2"/>
    <n v="3"/>
    <n v="12"/>
    <s v="LITORAL"/>
    <s v="NO"/>
    <n v="126112214040"/>
    <d v="2017-10-13T00:00:00"/>
    <d v="2019-10-13T00:00:00"/>
    <s v="ALMEJA"/>
    <s v="0251421H"/>
    <x v="1"/>
    <n v="183"/>
    <n v="183"/>
    <n v="40"/>
    <n v="7320"/>
    <s v="PACIFICO"/>
  </r>
  <r>
    <m/>
    <m/>
    <n v="2603001"/>
    <s v="GOLFO DE SANTA CLARA"/>
    <n v="2603003548"/>
    <x v="0"/>
    <s v="SONORA"/>
    <n v="2603"/>
    <x v="0"/>
    <s v="MENORES"/>
    <s v="BA1345945"/>
    <d v="2019-05-16T00:00:00"/>
    <s v="OFICINA"/>
    <n v="2603005"/>
    <s v="ZONA DE AMORTIGUAMIENTO (GOLFO SANTA CLARA)"/>
    <n v="1"/>
    <s v="MAYO"/>
    <x v="5"/>
    <d v="2019-05-16T00:00:00"/>
    <d v="2019-05-16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07002"/>
    <s v="BAHIA SAN JORGE"/>
    <n v="2607000201"/>
    <x v="7"/>
    <s v="SONORA"/>
    <n v="2607"/>
    <x v="1"/>
    <s v="MENORES"/>
    <s v="B0451681"/>
    <d v="2008-06-16T00:00:00"/>
    <s v="OFICINA"/>
    <n v="2607002"/>
    <s v="SAN JORGE"/>
    <n v="1"/>
    <s v="JUNIO"/>
    <x v="10"/>
    <d v="2008-06-16T00:00:00"/>
    <d v="2008-06-16T00:00:00"/>
    <n v="0"/>
    <n v="1"/>
    <n v="1"/>
    <s v="NO DISPONIBLE"/>
    <s v="NO"/>
    <m/>
    <d v="2007-06-20T00:00:00"/>
    <d v="2007-06-20T00:00:00"/>
    <s v="ALMEJA"/>
    <s v="0251421H"/>
    <x v="1"/>
    <n v="4808"/>
    <n v="4808"/>
    <n v="24"/>
    <n v="115392"/>
    <s v="PACIFICO"/>
  </r>
  <r>
    <m/>
    <m/>
    <n v="2603001"/>
    <s v="GOLFO DE SANTA CLARA"/>
    <n v="2603007782"/>
    <x v="34"/>
    <s v="SONORA"/>
    <n v="2603"/>
    <x v="0"/>
    <s v="MENORES"/>
    <s v="BA417230"/>
    <d v="2014-06-16T00:00:00"/>
    <s v="OFICINA"/>
    <n v="2603005"/>
    <s v="ZONA DE AMORTIGUAMIENTO (GOLFO SANTA CLARA)"/>
    <n v="1"/>
    <s v="JUNIO"/>
    <x v="1"/>
    <d v="2014-06-15T00:00:00"/>
    <d v="2014-06-15T00:00:00"/>
    <n v="0"/>
    <n v="1"/>
    <m/>
    <s v="LITORAL"/>
    <s v="NO"/>
    <n v="1260390250001"/>
    <d v="2013-12-06T00:00:00"/>
    <d v="2015-12-05T00:00:00"/>
    <s v="ALMEJA"/>
    <s v="0250522H"/>
    <x v="0"/>
    <n v="1000"/>
    <n v="0"/>
    <n v="7"/>
    <n v="7000"/>
    <s v="PACIFICO"/>
  </r>
  <r>
    <m/>
    <m/>
    <n v="2603001"/>
    <s v="GOLFO DE SANTA CLARA"/>
    <n v="2603000296"/>
    <x v="40"/>
    <s v="SONORA"/>
    <n v="2603"/>
    <x v="0"/>
    <s v="MENORES"/>
    <s v="BA724325"/>
    <d v="2015-06-16T00:00:00"/>
    <s v="OFICINA"/>
    <n v="2603005"/>
    <s v="ZONA DE AMORTIGUAMIENTO (GOLFO SANTA CLARA)"/>
    <n v="1"/>
    <s v="JUNIO"/>
    <x v="8"/>
    <d v="2015-06-16T00:00:00"/>
    <d v="2015-06-16T00:00:00"/>
    <n v="0"/>
    <n v="1"/>
    <m/>
    <s v="LITORAL"/>
    <s v="NO"/>
    <s v="126039024018-6"/>
    <d v="2013-12-02T00:00:00"/>
    <d v="2015-12-01T00:00:00"/>
    <s v="ALMEJA"/>
    <s v="0250522H"/>
    <x v="0"/>
    <n v="7600"/>
    <n v="0"/>
    <n v="10"/>
    <n v="76000"/>
    <s v="PACIFICO"/>
  </r>
  <r>
    <m/>
    <m/>
    <n v="2609006"/>
    <s v="BAHIA YAVAROS"/>
    <n v="2609001215"/>
    <x v="5"/>
    <s v="SONORA"/>
    <n v="2609"/>
    <x v="2"/>
    <s v="MENORES"/>
    <s v="BA1092990"/>
    <d v="2017-06-16T00:00:00"/>
    <s v="OFICINA"/>
    <n v="2609006"/>
    <s v="BAHIA YAVAROS"/>
    <n v="3"/>
    <s v="JUNIO"/>
    <x v="11"/>
    <d v="2017-06-14T00:00:00"/>
    <d v="2017-06-16T00:00:00"/>
    <n v="2"/>
    <n v="3"/>
    <n v="9"/>
    <s v="BAHIA"/>
    <s v="NO"/>
    <n v="12609602240033"/>
    <d v="2016-03-17T00:00:00"/>
    <d v="2018-03-17T00:00:00"/>
    <s v="ALMEJA"/>
    <s v="0251421H"/>
    <x v="1"/>
    <n v="600"/>
    <n v="600"/>
    <n v="9"/>
    <n v="5400"/>
    <s v="PACIFICO"/>
  </r>
  <r>
    <m/>
    <m/>
    <n v="2609006"/>
    <s v="BAHIA YAVAROS"/>
    <n v="2609001215"/>
    <x v="5"/>
    <s v="SONORA"/>
    <n v="2609"/>
    <x v="2"/>
    <s v="MENORES"/>
    <s v="BE000240941"/>
    <d v="2020-06-16T00:00:00"/>
    <s v="EN LINEA"/>
    <n v="2609006"/>
    <s v="BAHIA YAVAROS"/>
    <n v="3"/>
    <s v="JUNIO"/>
    <x v="6"/>
    <d v="2020-06-11T00:00:00"/>
    <d v="2020-06-13T00:00:00"/>
    <n v="2"/>
    <n v="3"/>
    <n v="9"/>
    <s v="BAHIA"/>
    <s v="NO"/>
    <n v="126096024033"/>
    <d v="2018-06-19T00:00:00"/>
    <d v="2020-06-19T00:00:00"/>
    <s v="ALMEJA"/>
    <s v="0251421H"/>
    <x v="1"/>
    <n v="800"/>
    <n v="800"/>
    <n v="5"/>
    <n v="4000"/>
    <s v="PACIFICO"/>
  </r>
  <r>
    <m/>
    <m/>
    <n v="2603001"/>
    <s v="GOLFO DE SANTA CLARA"/>
    <n v="2603003548"/>
    <x v="0"/>
    <s v="SONORA"/>
    <n v="2603"/>
    <x v="0"/>
    <s v="MENORES"/>
    <s v="BA417296"/>
    <d v="2014-07-16T00:00:00"/>
    <s v="OFICINA"/>
    <n v="2603005"/>
    <s v="ZONA DE AMORTIGUAMIENTO (GOLFO SANTA CLARA)"/>
    <n v="1"/>
    <s v="JULIO"/>
    <x v="1"/>
    <d v="2014-07-13T00:00:00"/>
    <d v="2014-07-15T00:00:00"/>
    <n v="2"/>
    <n v="3"/>
    <m/>
    <s v="LITORAL"/>
    <s v="NO"/>
    <s v="126039024018-8"/>
    <d v="2012-10-25T00:00:00"/>
    <d v="2014-10-24T00:00:00"/>
    <s v="ALMEJA"/>
    <s v="0250522H"/>
    <x v="0"/>
    <n v="15000"/>
    <n v="0"/>
    <n v="4"/>
    <n v="60000"/>
    <s v="PACIFICO"/>
  </r>
  <r>
    <m/>
    <m/>
    <n v="2603001"/>
    <s v="GOLFO DE SANTA CLARA"/>
    <n v="2603003530"/>
    <x v="6"/>
    <s v="SONORA"/>
    <n v="2603"/>
    <x v="0"/>
    <s v="MENORES"/>
    <s v="BA1316233"/>
    <d v="2018-07-16T00:00:00"/>
    <s v="OFICINA"/>
    <n v="2603005"/>
    <s v="ZONA DE AMORTIGUAMIENTO (GOLFO SANTA CLARA)"/>
    <n v="1"/>
    <s v="JULIO"/>
    <x v="3"/>
    <d v="2018-07-15T00:00:00"/>
    <d v="2018-07-16T00:00:00"/>
    <n v="1"/>
    <n v="1"/>
    <m/>
    <s v="LITORAL"/>
    <s v="NO"/>
    <s v="126039024018-7"/>
    <d v="2015-06-12T00:00:00"/>
    <d v="2020-06-12T00:00:00"/>
    <s v="ALMEJA"/>
    <s v="0250522H"/>
    <x v="0"/>
    <n v="2000"/>
    <n v="0"/>
    <n v="7"/>
    <n v="14000"/>
    <s v="PACIFICO"/>
  </r>
  <r>
    <m/>
    <m/>
    <n v="2612001"/>
    <s v="PUERTO LIBERTAD"/>
    <n v="2611002433"/>
    <x v="12"/>
    <s v="SONORA"/>
    <n v="2612"/>
    <x v="3"/>
    <s v="MENORES"/>
    <s v="BE000122178"/>
    <d v="2019-07-16T00:00:00"/>
    <s v="EN LINEA"/>
    <n v="2612001"/>
    <s v="PUERTO LIBERTAD"/>
    <n v="3"/>
    <s v="JULIO"/>
    <x v="5"/>
    <d v="2019-07-13T00:00:00"/>
    <d v="2019-07-15T00:00:00"/>
    <n v="2"/>
    <n v="3"/>
    <n v="9"/>
    <s v="LITORAL"/>
    <s v="NO"/>
    <n v="12611204040"/>
    <d v="2017-10-13T00:00:00"/>
    <d v="2019-10-13T00:00:00"/>
    <s v="ALMEJA"/>
    <s v="0251421H"/>
    <x v="1"/>
    <n v="90"/>
    <n v="90"/>
    <n v="45"/>
    <n v="4050"/>
    <s v="PACIFICO"/>
  </r>
  <r>
    <m/>
    <m/>
    <n v="2603001"/>
    <s v="GOLFO DE SANTA CLARA"/>
    <n v="2603003548"/>
    <x v="0"/>
    <s v="SONORA"/>
    <n v="2603"/>
    <x v="0"/>
    <s v="MENORES"/>
    <s v="BA1347020"/>
    <d v="2019-07-16T00:00:00"/>
    <s v="OFICINA"/>
    <n v="2603005"/>
    <s v="ZONA DE AMORTIGUAMIENTO (GOLFO SANTA CLARA)"/>
    <n v="1"/>
    <s v="JULIO"/>
    <x v="5"/>
    <d v="2019-07-16T00:00:00"/>
    <d v="2019-07-16T00:00:00"/>
    <n v="0"/>
    <n v="1"/>
    <m/>
    <s v="LITORAL"/>
    <s v="NO"/>
    <s v="126039024018-8"/>
    <d v="2017-11-01T00:00:00"/>
    <d v="2019-11-01T00:00:00"/>
    <s v="ALMEJA"/>
    <s v="0250522H"/>
    <x v="0"/>
    <n v="2500"/>
    <n v="0"/>
    <n v="6"/>
    <n v="15000"/>
    <s v="PACIFICO"/>
  </r>
  <r>
    <m/>
    <m/>
    <n v="2607011"/>
    <s v="LA PINTA"/>
    <n v="2607602949"/>
    <x v="2"/>
    <s v="SONORA"/>
    <n v="2607"/>
    <x v="1"/>
    <s v="MENORES"/>
    <s v="BE000005706"/>
    <d v="2016-08-16T00:00:00"/>
    <s v="EN LINEA"/>
    <n v="2607010"/>
    <s v="EL DESEMBOQUE"/>
    <n v="1"/>
    <s v="AGOSTO"/>
    <x v="2"/>
    <d v="2016-08-15T00:00:00"/>
    <d v="2016-08-16T00:00:00"/>
    <n v="1"/>
    <n v="2"/>
    <n v="2"/>
    <s v="BAHIA"/>
    <s v="NO"/>
    <s v="PPF/DGOPA-002/2015"/>
    <d v="2015-01-13T00:00:00"/>
    <d v="2017-01-19T00:00:00"/>
    <s v="ALMEJA"/>
    <s v="0251421H"/>
    <x v="1"/>
    <n v="650"/>
    <n v="650"/>
    <n v="13"/>
    <n v="8450"/>
    <s v="PACIFICO"/>
  </r>
  <r>
    <m/>
    <m/>
    <n v="2609006"/>
    <s v="BAHIA YAVAROS"/>
    <n v="2609001215"/>
    <x v="5"/>
    <s v="SONORA"/>
    <n v="2609"/>
    <x v="2"/>
    <s v="MENORES"/>
    <s v="BA1095779"/>
    <d v="2017-08-16T00:00:00"/>
    <s v="OFICINA"/>
    <n v="2609006"/>
    <s v="BAHIA YAVAROS"/>
    <n v="3"/>
    <s v="AGOSTO"/>
    <x v="11"/>
    <d v="2017-08-14T00:00:00"/>
    <d v="2017-08-16T00:00:00"/>
    <n v="2"/>
    <n v="3"/>
    <n v="9"/>
    <s v="BAHIA"/>
    <s v="NO"/>
    <n v="126096024003"/>
    <d v="2016-03-17T00:00:00"/>
    <d v="2018-03-17T00:00:00"/>
    <s v="ALMEJA"/>
    <s v="0251421H"/>
    <x v="1"/>
    <n v="1200"/>
    <n v="1200"/>
    <n v="4"/>
    <n v="4800"/>
    <s v="PACIFICO"/>
  </r>
  <r>
    <m/>
    <m/>
    <n v="2703039"/>
    <s v="LAGUNA LAS FLORES Y GOLFO DE MEXICO"/>
    <n v="2603000296"/>
    <x v="40"/>
    <s v="SONORA"/>
    <n v="2603"/>
    <x v="0"/>
    <s v="MENORES"/>
    <s v="YH299688"/>
    <d v="2001-09-16T00:00:00"/>
    <s v="OFICINA"/>
    <n v="1300019"/>
    <s v="ALLENDE"/>
    <n v="1"/>
    <s v="SEPTIEMBRE"/>
    <x v="4"/>
    <d v="2355-06-15T00:00:00"/>
    <d v="2355-06-15T00:00:00"/>
    <n v="0"/>
    <n v="1"/>
    <m/>
    <s v="NO DISPONIBLE"/>
    <s v="NO"/>
    <s v="N/D"/>
    <d v="3054-11-08T00:00:00"/>
    <d v="3054-11-08T00:00:00"/>
    <s v="ALMEJA"/>
    <s v="0251421H"/>
    <x v="1"/>
    <n v="1500"/>
    <n v="1500"/>
    <n v="60"/>
    <n v="90000"/>
    <s v="PACIFICO"/>
  </r>
  <r>
    <m/>
    <m/>
    <n v="2603001"/>
    <s v="GOLFO DE SANTA CLARA"/>
    <n v="2603003548"/>
    <x v="0"/>
    <s v="SONORA"/>
    <n v="2603"/>
    <x v="0"/>
    <s v="MENORES"/>
    <s v="BA1347160"/>
    <d v="2019-09-16T00:00:00"/>
    <s v="OFICINA"/>
    <n v="2603005"/>
    <s v="ZONA DE AMORTIGUAMIENTO (GOLFO SANTA CLARA)"/>
    <n v="1"/>
    <s v="SEPTIEMBRE"/>
    <x v="5"/>
    <d v="2019-09-16T00:00:00"/>
    <d v="2019-09-16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703039"/>
    <s v="LAGUNA LAS FLORES Y GOLFO DE MEXICO"/>
    <n v="9999999999"/>
    <x v="4"/>
    <s v="SONORA"/>
    <n v="2607"/>
    <x v="1"/>
    <s v="MENORES"/>
    <s v="YH226560"/>
    <d v="2000-10-16T00:00:00"/>
    <s v="OFICINA"/>
    <n v="1300019"/>
    <s v="ALLENDE"/>
    <n v="1"/>
    <s v="OCTUBRE"/>
    <x v="14"/>
    <d v="2365-12-18T00:00:00"/>
    <d v="2365-12-18T00:00:00"/>
    <n v="0"/>
    <n v="1"/>
    <n v="1"/>
    <s v="NO DISPONIBLE"/>
    <s v="NO"/>
    <s v="N/D"/>
    <d v="3070-11-27T00:00:00"/>
    <d v="3070-11-27T00:00:00"/>
    <s v="ALMEJA"/>
    <s v="0251421H"/>
    <x v="1"/>
    <n v="4000"/>
    <n v="4000"/>
    <n v="7"/>
    <n v="28000"/>
    <s v="PACIFICO"/>
  </r>
  <r>
    <m/>
    <m/>
    <n v="2703039"/>
    <s v="LAGUNA LAS FLORES Y GOLFO DE MEXICO"/>
    <n v="2603000296"/>
    <x v="40"/>
    <s v="SONORA"/>
    <n v="2603"/>
    <x v="0"/>
    <s v="MENORES"/>
    <s v="YH299764"/>
    <d v="2001-10-16T00:00:00"/>
    <s v="OFICINA"/>
    <n v="1300019"/>
    <s v="ALLENDE"/>
    <n v="1"/>
    <s v="OCTUBRE"/>
    <x v="4"/>
    <d v="2355-08-26T00:00:00"/>
    <d v="2355-08-26T00:00:00"/>
    <n v="0"/>
    <n v="1"/>
    <m/>
    <s v="NO DISPONIBLE"/>
    <s v="NO"/>
    <s v="N/D"/>
    <d v="3055-04-24T00:00:00"/>
    <d v="3055-04-24T00:00:00"/>
    <s v="ALMEJA"/>
    <s v="0251421H"/>
    <x v="1"/>
    <n v="600"/>
    <n v="600"/>
    <n v="6"/>
    <n v="3600"/>
    <s v="PACIFICO"/>
  </r>
  <r>
    <m/>
    <m/>
    <n v="2607014"/>
    <s v="REC PORTUARIO"/>
    <n v="2607002348"/>
    <x v="16"/>
    <s v="SONORA"/>
    <n v="2607"/>
    <x v="1"/>
    <s v="MENORES"/>
    <s v="B0828016"/>
    <d v="2009-10-16T00:00:00"/>
    <s v="OFICINA"/>
    <n v="2607015"/>
    <s v="JAGUEY"/>
    <n v="1"/>
    <s v="OCTUBRE"/>
    <x v="7"/>
    <d v="2009-10-14T00:00:00"/>
    <d v="2009-10-16T00:00:00"/>
    <n v="2"/>
    <n v="3"/>
    <n v="3"/>
    <s v="NO DISPONIBLE"/>
    <s v="NO"/>
    <m/>
    <d v="2009-07-27T00:00:00"/>
    <d v="2009-07-27T00:00:00"/>
    <s v="ALMEJA"/>
    <s v="0251421H"/>
    <x v="1"/>
    <n v="300"/>
    <n v="300"/>
    <n v="6"/>
    <n v="1800"/>
    <s v="PACIFICO"/>
  </r>
  <r>
    <m/>
    <m/>
    <n v="2607002"/>
    <s v="BAHIA SAN JORGE"/>
    <n v="2607000201"/>
    <x v="7"/>
    <s v="SONORA"/>
    <n v="2607"/>
    <x v="1"/>
    <s v="MENORES"/>
    <s v="B0828032"/>
    <d v="2009-10-16T00:00:00"/>
    <s v="OFICINA"/>
    <n v="2607002"/>
    <s v="SAN JORGE"/>
    <n v="1"/>
    <s v="OCTUBRE"/>
    <x v="7"/>
    <d v="2009-10-15T00:00:00"/>
    <d v="2009-10-16T00:00:00"/>
    <n v="1"/>
    <n v="2"/>
    <n v="2"/>
    <s v="NO DISPONIBLE"/>
    <s v="NO"/>
    <n v="202004"/>
    <d v="2009-07-27T00:00:00"/>
    <d v="2009-07-27T00:00:00"/>
    <s v="ALMEJA"/>
    <s v="0251421H"/>
    <x v="1"/>
    <n v="6981"/>
    <n v="6981"/>
    <n v="30"/>
    <n v="209430"/>
    <s v="PACIFICO"/>
  </r>
  <r>
    <m/>
    <m/>
    <n v="2603001"/>
    <s v="GOLFO DE SANTA CLARA"/>
    <n v="2603003530"/>
    <x v="6"/>
    <s v="SONORA"/>
    <n v="2603"/>
    <x v="0"/>
    <s v="MENORES"/>
    <s v="BA418087"/>
    <d v="2014-10-16T00:00:00"/>
    <s v="OFICINA"/>
    <n v="2603005"/>
    <s v="ZONA DE AMORTIGUAMIENTO (GOLFO SANTA CLARA)"/>
    <n v="1"/>
    <s v="OCTUBRE"/>
    <x v="1"/>
    <d v="2014-10-14T00:00:00"/>
    <d v="2014-10-16T00:00:00"/>
    <n v="2"/>
    <n v="3"/>
    <m/>
    <s v="LITORAL"/>
    <s v="NO"/>
    <s v="126039024018-7"/>
    <d v="2013-10-16T00:00:00"/>
    <d v="2015-10-15T00:00:00"/>
    <s v="ALMEJA"/>
    <s v="0251421H"/>
    <x v="1"/>
    <n v="400"/>
    <n v="400"/>
    <n v="8"/>
    <n v="3200"/>
    <s v="PACIFICO"/>
  </r>
  <r>
    <m/>
    <m/>
    <n v="2603001"/>
    <s v="GOLFO DE SANTA CLARA"/>
    <n v="2603003548"/>
    <x v="0"/>
    <s v="SONORA"/>
    <n v="2603"/>
    <x v="0"/>
    <s v="MENORES"/>
    <s v="BA1117254"/>
    <d v="2017-10-16T00:00:00"/>
    <s v="OFICINA"/>
    <n v="2603005"/>
    <s v="ZONA DE AMORTIGUAMIENTO (GOLFO SANTA CLARA)"/>
    <n v="1"/>
    <s v="OCTUBRE"/>
    <x v="11"/>
    <d v="2017-10-16T00:00:00"/>
    <d v="2017-10-16T00:00:00"/>
    <n v="0"/>
    <n v="1"/>
    <m/>
    <s v="LITORAL"/>
    <s v="NO"/>
    <s v="12603924018-8"/>
    <d v="2015-10-25T00:00:00"/>
    <d v="2017-10-25T00:00:00"/>
    <s v="ALMEJA"/>
    <s v="0250522H"/>
    <x v="0"/>
    <n v="1500"/>
    <n v="0"/>
    <n v="6"/>
    <n v="9000"/>
    <s v="PACIFICO"/>
  </r>
  <r>
    <m/>
    <m/>
    <n v="2609006"/>
    <s v="BAHIA YAVAROS"/>
    <n v="2609001215"/>
    <x v="5"/>
    <s v="SONORA"/>
    <n v="2609"/>
    <x v="2"/>
    <s v="MENORES"/>
    <s v="BA1318481"/>
    <d v="2018-10-16T00:00:00"/>
    <s v="OFICINA"/>
    <n v="2609006"/>
    <s v="BAHIA YAVAROS"/>
    <n v="3"/>
    <s v="OCTUBRE"/>
    <x v="3"/>
    <d v="2018-10-14T00:00:00"/>
    <d v="2018-10-16T00:00:00"/>
    <n v="2"/>
    <n v="3"/>
    <n v="9"/>
    <s v="BAHIA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7002"/>
    <s v="BAHIA SAN JORGE"/>
    <n v="2607000201"/>
    <x v="7"/>
    <s v="SONORA"/>
    <n v="2607"/>
    <x v="1"/>
    <s v="MENORES"/>
    <s v="B0828215"/>
    <d v="2009-11-16T00:00:00"/>
    <s v="OFICINA"/>
    <n v="2607002"/>
    <s v="SAN JORGE"/>
    <n v="1"/>
    <s v="NOVIEMBRE"/>
    <x v="7"/>
    <d v="2009-11-15T00:00:00"/>
    <d v="2009-11-16T00:00:00"/>
    <n v="1"/>
    <n v="2"/>
    <n v="2"/>
    <s v="NO DISPONIBLE"/>
    <s v="NO"/>
    <n v="202004"/>
    <d v="2009-07-27T00:00:00"/>
    <d v="2009-07-27T00:00:00"/>
    <s v="ALMEJA"/>
    <s v="0251421H"/>
    <x v="1"/>
    <n v="3630"/>
    <n v="3630"/>
    <n v="30"/>
    <n v="108900"/>
    <s v="PACIFICO"/>
  </r>
  <r>
    <m/>
    <m/>
    <n v="2603001"/>
    <s v="GOLFO DE SANTA CLARA"/>
    <n v="2603003548"/>
    <x v="0"/>
    <s v="SONORA"/>
    <n v="2603"/>
    <x v="0"/>
    <s v="MENORES"/>
    <s v="BA853221"/>
    <d v="2016-11-16T00:00:00"/>
    <s v="OFICINA"/>
    <n v="2603005"/>
    <s v="ZONA DE AMORTIGUAMIENTO (GOLFO SANTA CLARA)"/>
    <n v="1"/>
    <s v="NOVIEMBRE"/>
    <x v="2"/>
    <d v="2016-11-13T00:00:00"/>
    <d v="2016-11-16T00:00:00"/>
    <n v="3"/>
    <n v="3"/>
    <m/>
    <s v="LITORAL"/>
    <s v="NO"/>
    <s v="12603924018-8"/>
    <d v="2015-10-25T00:00:00"/>
    <d v="2017-10-25T00:00:00"/>
    <s v="ALMEJA"/>
    <s v="0250522H"/>
    <x v="0"/>
    <n v="8000"/>
    <n v="0"/>
    <n v="5"/>
    <n v="40000"/>
    <s v="PACIFICO"/>
  </r>
  <r>
    <m/>
    <m/>
    <n v="2609006"/>
    <s v="BAHIA YAVAROS"/>
    <n v="2609001215"/>
    <x v="5"/>
    <s v="SONORA"/>
    <n v="2609"/>
    <x v="2"/>
    <s v="MENORES"/>
    <s v="BA855982"/>
    <d v="2016-11-16T00:00:00"/>
    <s v="OFICINA"/>
    <n v="2609006"/>
    <s v="BAHIA YAVAROS"/>
    <n v="3"/>
    <s v="NOVIEMBRE"/>
    <x v="2"/>
    <d v="2016-11-14T00:00:00"/>
    <d v="2016-11-16T00:00:00"/>
    <n v="2"/>
    <n v="3"/>
    <n v="9"/>
    <s v="BAHIA"/>
    <s v="NO"/>
    <n v="126096024033"/>
    <d v="2016-03-17T00:00:00"/>
    <d v="2018-03-17T00:00:00"/>
    <s v="ALMEJA"/>
    <s v="0251421H"/>
    <x v="1"/>
    <n v="3000"/>
    <n v="3000"/>
    <n v="9"/>
    <n v="27000"/>
    <s v="PACIFICO"/>
  </r>
  <r>
    <m/>
    <m/>
    <n v="2603001"/>
    <s v="GOLFO DE SANTA CLARA"/>
    <n v="2603003548"/>
    <x v="0"/>
    <s v="SONORA"/>
    <n v="2603"/>
    <x v="0"/>
    <s v="MENORES"/>
    <s v="BA1117277"/>
    <d v="2017-11-16T00:00:00"/>
    <s v="OFICINA"/>
    <n v="2603005"/>
    <s v="ZONA DE AMORTIGUAMIENTO (GOLFO SANTA CLARA)"/>
    <n v="1"/>
    <s v="NOVIEMBRE"/>
    <x v="11"/>
    <d v="2017-11-16T00:00:00"/>
    <d v="2017-11-16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12001"/>
    <s v="PUERTO LIBERTAD"/>
    <n v="2611002433"/>
    <x v="12"/>
    <s v="SONORA"/>
    <n v="2612"/>
    <x v="3"/>
    <s v="MENORES"/>
    <s v="BA1318286"/>
    <d v="2018-11-16T00:00:00"/>
    <s v="OFICINA"/>
    <n v="2612001"/>
    <s v="PUERTO LIBERTAD"/>
    <n v="3"/>
    <s v="NOVIEMBRE"/>
    <x v="3"/>
    <d v="2018-11-14T00:00:00"/>
    <d v="2018-11-16T00:00:00"/>
    <n v="2"/>
    <n v="3"/>
    <n v="9"/>
    <s v="LITORAL"/>
    <s v="NO"/>
    <n v="126112024040"/>
    <d v="2017-10-13T00:00:00"/>
    <d v="2019-10-13T00:00:00"/>
    <s v="ALMEJA"/>
    <s v="0251421H"/>
    <x v="1"/>
    <n v="339"/>
    <n v="339"/>
    <n v="40"/>
    <n v="13560"/>
    <s v="PACIFICO"/>
  </r>
  <r>
    <m/>
    <m/>
    <n v="2612001"/>
    <s v="PUERTO LIBERTAD"/>
    <n v="2611002433"/>
    <x v="12"/>
    <s v="SONORA"/>
    <n v="2612"/>
    <x v="3"/>
    <s v="MENORES"/>
    <s v="BE000305759"/>
    <d v="2020-11-16T00:00:00"/>
    <s v="EN LINEA"/>
    <n v="2612001"/>
    <s v="PUERTO LIBERTAD"/>
    <n v="4"/>
    <s v="NOVIEMBRE"/>
    <x v="6"/>
    <d v="2020-11-14T00:00:00"/>
    <d v="2020-11-16T00:00:00"/>
    <n v="2"/>
    <n v="3"/>
    <n v="12"/>
    <s v="LITORAL"/>
    <s v="NO"/>
    <n v="126112024040"/>
    <d v="2020-01-16T00:00:00"/>
    <d v="2024-01-16T00:00:00"/>
    <s v="ALMEJA"/>
    <s v="0251421H"/>
    <x v="1"/>
    <n v="57"/>
    <n v="57"/>
    <n v="50"/>
    <n v="2850"/>
    <s v="PACIFICO"/>
  </r>
  <r>
    <m/>
    <m/>
    <n v="2703039"/>
    <s v="LAGUNA LAS FLORES Y GOLFO DE MEXICO"/>
    <n v="2607002348"/>
    <x v="16"/>
    <s v="SONORA"/>
    <n v="2607"/>
    <x v="1"/>
    <s v="MENORES"/>
    <s v="YH302816"/>
    <d v="2002-12-16T00:00:00"/>
    <s v="OFICINA"/>
    <n v="1300019"/>
    <s v="ALLENDE"/>
    <n v="1"/>
    <s v="DICIEMBRE"/>
    <x v="20"/>
    <d v="2400-05-27T00:00:00"/>
    <d v="2400-05-27T00:00:00"/>
    <n v="0"/>
    <n v="1"/>
    <m/>
    <s v="NO DISPONIBLE"/>
    <s v="NO"/>
    <s v="N/D"/>
    <d v="3227-05-15T00:00:00"/>
    <d v="3227-05-16T00:00:00"/>
    <s v="ALMEJA"/>
    <s v="0250522H"/>
    <x v="0"/>
    <n v="2600"/>
    <n v="0"/>
    <n v="5"/>
    <n v="13000"/>
    <s v="PACIFICO"/>
  </r>
  <r>
    <m/>
    <m/>
    <n v="2607014"/>
    <s v="REC PORTUARIO"/>
    <n v="2607603988"/>
    <x v="39"/>
    <s v="SONORA"/>
    <n v="2607"/>
    <x v="1"/>
    <s v="MENORES"/>
    <s v="BE000180478"/>
    <d v="2019-12-16T00:00:00"/>
    <s v="EN LINEA"/>
    <n v="2607017"/>
    <s v="LA PINTA"/>
    <n v="1"/>
    <s v="DICIEMBRE"/>
    <x v="5"/>
    <d v="2019-12-13T00:00:00"/>
    <d v="2019-12-15T00:00:00"/>
    <n v="2"/>
    <n v="3"/>
    <n v="3"/>
    <s v="LITORAL"/>
    <s v="NO"/>
    <n v="126070024038"/>
    <d v="2019-07-31T00:00:00"/>
    <d v="2022-07-31T00:00:00"/>
    <s v="ALMEJA"/>
    <s v="0251421H"/>
    <x v="1"/>
    <n v="1800"/>
    <n v="1800"/>
    <n v="20"/>
    <n v="36000"/>
    <s v="PACIFICO"/>
  </r>
  <r>
    <m/>
    <m/>
    <n v="2603001"/>
    <s v="GOLFO DE SANTA CLARA"/>
    <n v="2603003555"/>
    <x v="1"/>
    <s v="SONORA"/>
    <n v="2603"/>
    <x v="0"/>
    <s v="MENORES"/>
    <s v="BE000321379"/>
    <d v="2020-12-16T00:00:00"/>
    <s v="EN LINEA"/>
    <n v="2603005"/>
    <s v="ZONA DE AMORTIGUAMIENTO (GOLFO SANTA CLARA)"/>
    <n v="1"/>
    <s v="DICIEMBRE"/>
    <x v="6"/>
    <d v="2020-12-01T00:00:00"/>
    <d v="2020-12-15T00:00:00"/>
    <n v="14"/>
    <n v="15"/>
    <m/>
    <s v="LITORAL"/>
    <s v="NO"/>
    <s v="126039024018-11"/>
    <d v="2016-09-01T00:00:00"/>
    <d v="2020-09-01T00:00:00"/>
    <s v="ALMEJA"/>
    <s v="0251421H"/>
    <x v="1"/>
    <n v="2800"/>
    <n v="2800"/>
    <n v="8"/>
    <n v="22400"/>
    <s v="PACIFICO"/>
  </r>
  <r>
    <m/>
    <m/>
    <n v="2609006"/>
    <s v="BAHIA YAVAROS"/>
    <n v="2609014663"/>
    <x v="18"/>
    <s v="SONORA"/>
    <n v="2609"/>
    <x v="2"/>
    <s v="MENORES"/>
    <s v="BA356728"/>
    <d v="2013-01-17T00:00:00"/>
    <s v="OFICINA"/>
    <n v="2609006"/>
    <s v="BAHIA YAVAROS"/>
    <n v="3"/>
    <s v="ENERO"/>
    <x v="0"/>
    <d v="2013-01-15T00:00:00"/>
    <d v="2013-01-17T00:00:00"/>
    <n v="2"/>
    <n v="3"/>
    <n v="9"/>
    <s v="BAHIA"/>
    <s v="NO"/>
    <s v="126096024034-1"/>
    <d v="2011-11-15T00:00:00"/>
    <d v="2013-11-14T00:00:00"/>
    <s v="ALMEJA"/>
    <s v="0251025H"/>
    <x v="3"/>
    <n v="750"/>
    <n v="6750"/>
    <n v="3"/>
    <n v="2250"/>
    <s v="PACIFICO"/>
  </r>
  <r>
    <m/>
    <m/>
    <n v="2602003"/>
    <s v="PAREDONCITO"/>
    <n v="2602009405"/>
    <x v="26"/>
    <s v="SONORA"/>
    <n v="2602"/>
    <x v="4"/>
    <s v="MENORES"/>
    <s v="BA411817"/>
    <d v="2014-01-17T00:00:00"/>
    <s v="OFICINA"/>
    <n v="2602014"/>
    <s v="SIARIC A BAHIA DE LOBOS"/>
    <n v="10"/>
    <s v="ENERO"/>
    <x v="1"/>
    <d v="2014-01-15T00:00:00"/>
    <d v="2014-01-17T00:00:00"/>
    <n v="2"/>
    <n v="3"/>
    <n v="30"/>
    <s v="BAHIA"/>
    <s v="NO"/>
    <n v="126021024810"/>
    <d v="2012-03-25T00:00:00"/>
    <d v="2014-03-24T00:00:00"/>
    <s v="ALMEJA"/>
    <s v="0251421H"/>
    <x v="1"/>
    <n v="200"/>
    <n v="200"/>
    <n v="2"/>
    <n v="400"/>
    <s v="PACIFICO"/>
  </r>
  <r>
    <m/>
    <m/>
    <n v="2607011"/>
    <s v="LA PINTA"/>
    <n v="2607602949"/>
    <x v="2"/>
    <s v="SONORA"/>
    <n v="2607"/>
    <x v="1"/>
    <s v="MENORES"/>
    <s v="BE000012351"/>
    <d v="2017-01-17T00:00:00"/>
    <s v="EN LINEA"/>
    <n v="2607010"/>
    <s v="EL DESEMBOQUE"/>
    <n v="1"/>
    <s v="ENERO"/>
    <x v="11"/>
    <d v="2017-01-15T00:00:00"/>
    <d v="2017-01-17T00:00:00"/>
    <n v="2"/>
    <n v="3"/>
    <n v="3"/>
    <s v="BAHIA"/>
    <s v="NO"/>
    <s v="PPF/DGOPA-002/2015"/>
    <d v="2015-01-13T00:00:00"/>
    <d v="2017-01-17T00:00:00"/>
    <s v="ALMEJA"/>
    <s v="0251421H"/>
    <x v="1"/>
    <n v="650"/>
    <n v="650"/>
    <n v="15"/>
    <n v="9750"/>
    <s v="PACIFICO"/>
  </r>
  <r>
    <m/>
    <m/>
    <n v="2603001"/>
    <s v="GOLFO DE SANTA CLARA"/>
    <n v="2603003548"/>
    <x v="0"/>
    <s v="SONORA"/>
    <n v="2603"/>
    <x v="0"/>
    <s v="MENORES"/>
    <s v="BA1317553"/>
    <d v="2019-01-17T00:00:00"/>
    <s v="OFICINA"/>
    <n v="2603005"/>
    <s v="ZONA DE AMORTIGUAMIENTO (GOLFO SANTA CLARA)"/>
    <n v="1"/>
    <s v="ENERO"/>
    <x v="5"/>
    <d v="2019-01-17T00:00:00"/>
    <d v="2019-01-17T00:00:00"/>
    <n v="0"/>
    <n v="1"/>
    <m/>
    <s v="LITORAL"/>
    <s v="NO"/>
    <n v="1260390240188"/>
    <d v="2017-11-01T00:00:00"/>
    <d v="2019-11-01T00:00:00"/>
    <s v="ALMEJA"/>
    <s v="0250522H"/>
    <x v="0"/>
    <n v="5000"/>
    <n v="0"/>
    <n v="6"/>
    <n v="30000"/>
    <s v="PACIFICO"/>
  </r>
  <r>
    <m/>
    <m/>
    <n v="2604009"/>
    <s v="BAHIA DE LOBOS"/>
    <n v="2604001863"/>
    <x v="23"/>
    <s v="SONORA"/>
    <n v="2604"/>
    <x v="5"/>
    <s v="MENORES"/>
    <s v="BE000200902"/>
    <d v="2020-02-17T00:00:00"/>
    <s v="EN LINEA"/>
    <n v="2604023"/>
    <s v="CAMAPOCHI"/>
    <n v="4"/>
    <s v="FEBRERO"/>
    <x v="6"/>
    <d v="2020-02-16T00:00:00"/>
    <d v="2020-02-16T00:00:00"/>
    <n v="0"/>
    <n v="1"/>
    <n v="4"/>
    <s v="AGUAS CONTINENTALES"/>
    <s v="NO"/>
    <n v="126047024050"/>
    <d v="2019-12-19T00:00:00"/>
    <d v="2021-12-19T00:00:00"/>
    <s v="ALMEJA"/>
    <s v="0251421H"/>
    <x v="1"/>
    <n v="400"/>
    <n v="400"/>
    <n v="5"/>
    <n v="2000"/>
    <s v="PACIFICO"/>
  </r>
  <r>
    <m/>
    <m/>
    <n v="2602048"/>
    <s v="PAREDON COLORADO"/>
    <n v="2602001444"/>
    <x v="20"/>
    <s v="SONORA"/>
    <n v="2602"/>
    <x v="4"/>
    <s v="MENORES"/>
    <s v="BE000200731"/>
    <d v="2020-02-17T00:00:00"/>
    <s v="EN LINEA"/>
    <n v="2602014"/>
    <s v="SIARIC A BAHIA DE LOBOS"/>
    <n v="0"/>
    <s v="FEBRERO"/>
    <x v="6"/>
    <d v="2020-02-15T00:00:00"/>
    <d v="2020-02-16T00:00:00"/>
    <n v="1"/>
    <n v="2"/>
    <n v="1"/>
    <s v="LITORAL"/>
    <s v="NO"/>
    <n v="126021024020"/>
    <d v="2019-08-02T00:00:00"/>
    <d v="2023-08-02T00:00:00"/>
    <s v="ALMEJA"/>
    <s v="0251421H"/>
    <x v="1"/>
    <n v="1000"/>
    <n v="1000"/>
    <n v="3"/>
    <n v="3000"/>
    <s v="PACIFICO"/>
  </r>
  <r>
    <m/>
    <m/>
    <n v="2607014"/>
    <s v="REC PORTUARIO"/>
    <n v="2607603996"/>
    <x v="44"/>
    <s v="SONORA"/>
    <n v="2607"/>
    <x v="1"/>
    <s v="MENORES"/>
    <s v="BE000200772"/>
    <d v="2020-02-17T00:00:00"/>
    <s v="EN LINEA"/>
    <n v="2607014"/>
    <s v="LA PINTA"/>
    <n v="1"/>
    <s v="FEBRERO"/>
    <x v="6"/>
    <d v="2020-02-15T00:00:00"/>
    <d v="2020-02-17T00:00:00"/>
    <n v="2"/>
    <n v="3"/>
    <n v="3"/>
    <s v="LITORAL"/>
    <s v="NO"/>
    <n v="126070024049"/>
    <d v="2019-11-25T00:00:00"/>
    <d v="2021-11-25T00:00:00"/>
    <s v="ALMEJA"/>
    <s v="0251421H"/>
    <x v="1"/>
    <n v="130"/>
    <n v="130"/>
    <n v="20"/>
    <n v="2600"/>
    <s v="PACIFICO"/>
  </r>
  <r>
    <m/>
    <m/>
    <n v="2603001"/>
    <s v="GOLFO DE SANTA CLARA"/>
    <n v="2604001574"/>
    <x v="28"/>
    <s v="SONORA"/>
    <n v="2603"/>
    <x v="0"/>
    <s v="MENORES"/>
    <s v="B0451920"/>
    <d v="2008-03-17T00:00:00"/>
    <s v="OFICINA"/>
    <n v="2603001"/>
    <s v="GOLFO DE SANTA CLARA"/>
    <n v="1"/>
    <s v="MARZO"/>
    <x v="10"/>
    <d v="2008-03-14T00:00:00"/>
    <d v="2008-03-16T00:00:00"/>
    <n v="2"/>
    <n v="3"/>
    <m/>
    <s v="NO DISPONIBLE"/>
    <s v="NO"/>
    <m/>
    <d v="2007-06-20T00:00:00"/>
    <d v="2007-06-20T00:00:00"/>
    <s v="ALMEJA"/>
    <s v="0251421H"/>
    <x v="1"/>
    <n v="3500"/>
    <n v="3500"/>
    <n v="8"/>
    <n v="28000"/>
    <s v="PACIFICO"/>
  </r>
  <r>
    <m/>
    <m/>
    <n v="2607015"/>
    <s v="LA CINITA"/>
    <n v="2607002348"/>
    <x v="16"/>
    <s v="SONORA"/>
    <n v="2607"/>
    <x v="1"/>
    <s v="MENORES"/>
    <s v="BA357308"/>
    <d v="2012-03-17T00:00:00"/>
    <s v="OFICINA"/>
    <n v="2607018"/>
    <s v="LA CINITA"/>
    <n v="3"/>
    <s v="MARZO"/>
    <x v="13"/>
    <d v="2012-03-17T00:00:00"/>
    <d v="2012-03-19T00:00:00"/>
    <n v="2"/>
    <n v="3"/>
    <n v="9"/>
    <s v="BAHIA"/>
    <s v="NO"/>
    <n v="1260130224006"/>
    <d v="2010-05-06T00:00:00"/>
    <d v="2012-05-06T00:00:00"/>
    <s v="ALMEJA"/>
    <s v="0251025H"/>
    <x v="3"/>
    <n v="800"/>
    <n v="7200"/>
    <n v="6"/>
    <n v="4800"/>
    <s v="PACIFICO"/>
  </r>
  <r>
    <m/>
    <m/>
    <n v="2603001"/>
    <s v="GOLFO DE SANTA CLARA"/>
    <n v="2603003548"/>
    <x v="0"/>
    <s v="SONORA"/>
    <n v="2603"/>
    <x v="0"/>
    <s v="MENORES"/>
    <s v="BA851406"/>
    <d v="2016-03-17T00:00:00"/>
    <s v="OFICINA"/>
    <n v="2603005"/>
    <s v="ZONA DE AMORTIGUAMIENTO (GOLFO SANTA CLARA)"/>
    <n v="1"/>
    <s v="MARZO"/>
    <x v="2"/>
    <d v="2016-03-12T00:00:00"/>
    <d v="2016-03-14T00:00:00"/>
    <n v="2"/>
    <n v="3"/>
    <m/>
    <s v="LITORAL"/>
    <s v="NO"/>
    <s v="126039024018-8"/>
    <d v="2015-10-12T00:00:00"/>
    <d v="2017-10-12T00:00:00"/>
    <s v="ALMEJA"/>
    <s v="0250522H"/>
    <x v="0"/>
    <n v="1500"/>
    <n v="0"/>
    <n v="5"/>
    <n v="7500"/>
    <s v="PACIFICO"/>
  </r>
  <r>
    <m/>
    <m/>
    <n v="2603001"/>
    <s v="GOLFO DE SANTA CLARA"/>
    <n v="2603003548"/>
    <x v="0"/>
    <s v="SONORA"/>
    <n v="2603"/>
    <x v="0"/>
    <s v="MENORES"/>
    <s v="BA1204848"/>
    <d v="2018-03-17T00:00:00"/>
    <s v="OFICINA"/>
    <n v="2603005"/>
    <s v="ZONA DE AMORTIGUAMIENTO (GOLFO SANTA CLARA)"/>
    <n v="1"/>
    <s v="MARZO"/>
    <x v="3"/>
    <d v="2018-03-17T00:00:00"/>
    <d v="2018-03-17T00:00:00"/>
    <n v="0"/>
    <n v="1"/>
    <m/>
    <s v="LITORAL"/>
    <s v="NO"/>
    <s v="12603924018-8"/>
    <d v="2017-11-01T00:00:00"/>
    <d v="2019-11-01T00:00:00"/>
    <s v="ALMEJA"/>
    <s v="0250522H"/>
    <x v="0"/>
    <n v="5000"/>
    <n v="0"/>
    <n v="6"/>
    <n v="30000"/>
    <s v="PACIFICO"/>
  </r>
  <r>
    <m/>
    <m/>
    <n v="2607002"/>
    <s v="BAHIA SAN JORGE"/>
    <n v="2607000201"/>
    <x v="7"/>
    <s v="SONORA"/>
    <n v="2607"/>
    <x v="1"/>
    <s v="MENORES"/>
    <s v="B0708604"/>
    <d v="2009-04-17T00:00:00"/>
    <s v="OFICINA"/>
    <n v="2607002"/>
    <s v="SAN JORGE"/>
    <n v="3"/>
    <s v="ABRIL"/>
    <x v="7"/>
    <d v="2009-04-17T00:00:00"/>
    <d v="2009-04-17T00:00:00"/>
    <n v="0"/>
    <n v="1"/>
    <n v="3"/>
    <s v="NO DISPONIBLE"/>
    <s v="NO"/>
    <m/>
    <d v="2009-04-10T00:00:00"/>
    <d v="2009-04-10T00:00:00"/>
    <s v="ALMEJA"/>
    <s v="0251421H"/>
    <x v="1"/>
    <n v="3100"/>
    <n v="3100"/>
    <n v="30"/>
    <n v="93000"/>
    <s v="PACIFICO"/>
  </r>
  <r>
    <m/>
    <m/>
    <n v="2603001"/>
    <s v="GOLFO DE SANTA CLARA"/>
    <n v="2603001039"/>
    <x v="8"/>
    <s v="SONORA"/>
    <n v="2603"/>
    <x v="0"/>
    <s v="MENORES"/>
    <s v="BA361754"/>
    <d v="2013-04-17T00:00:00"/>
    <s v="OFICINA"/>
    <n v="2603005"/>
    <s v="ZONA DE AMORTIGUAMIENTO (GOLFO SANTA CLARA)"/>
    <n v="3"/>
    <s v="ABRIL"/>
    <x v="0"/>
    <d v="2013-04-14T00:00:00"/>
    <d v="2013-04-16T00:00:00"/>
    <n v="2"/>
    <n v="3"/>
    <m/>
    <s v="LITORAL"/>
    <s v="NO"/>
    <s v="126039024018-10"/>
    <d v="2012-08-08T00:00:00"/>
    <d v="2014-08-07T00:00:00"/>
    <s v="ALMEJA"/>
    <s v="0250522H"/>
    <x v="0"/>
    <n v="300"/>
    <n v="0"/>
    <n v="7"/>
    <n v="2100"/>
    <s v="PACIFICO"/>
  </r>
  <r>
    <m/>
    <m/>
    <n v="2603001"/>
    <s v="GOLFO DE SANTA CLARA"/>
    <n v="2603001039"/>
    <x v="8"/>
    <s v="SONORA"/>
    <n v="2603"/>
    <x v="0"/>
    <s v="MENORES"/>
    <s v="BA361754"/>
    <d v="2013-04-17T00:00:00"/>
    <s v="OFICINA"/>
    <n v="2603005"/>
    <s v="ZONA DE AMORTIGUAMIENTO (GOLFO SANTA CLARA)"/>
    <n v="3"/>
    <s v="ABRIL"/>
    <x v="0"/>
    <d v="2013-04-14T00:00:00"/>
    <d v="2013-04-16T00:00:00"/>
    <n v="2"/>
    <n v="3"/>
    <m/>
    <s v="LITORAL"/>
    <s v="NO"/>
    <s v="126039024018-9"/>
    <d v="2011-10-25T00:00:00"/>
    <d v="2013-10-24T00:00:00"/>
    <s v="ALMEJA"/>
    <s v="0250522H"/>
    <x v="0"/>
    <n v="800"/>
    <n v="0"/>
    <n v="7"/>
    <n v="5600"/>
    <s v="PACIFICO"/>
  </r>
  <r>
    <m/>
    <m/>
    <n v="2603001"/>
    <s v="GOLFO DE SANTA CLARA"/>
    <n v="2603003548"/>
    <x v="0"/>
    <s v="SONORA"/>
    <n v="2603"/>
    <x v="0"/>
    <s v="MENORES"/>
    <s v="BA724206"/>
    <d v="2015-04-17T00:00:00"/>
    <s v="OFICINA"/>
    <n v="2603005"/>
    <s v="ZONA DE AMORTIGUAMIENTO (GOLFO SANTA CLARA)"/>
    <n v="1"/>
    <s v="ABRIL"/>
    <x v="8"/>
    <d v="2015-04-14T00:00:00"/>
    <d v="2015-04-16T00:00:00"/>
    <n v="2"/>
    <n v="3"/>
    <m/>
    <s v="LITORAL"/>
    <s v="NO"/>
    <s v="12603924018-8"/>
    <d v="2014-08-05T00:00:00"/>
    <d v="2016-08-08T00:00:00"/>
    <s v="ALMEJA"/>
    <s v="0250522H"/>
    <x v="0"/>
    <n v="2000"/>
    <n v="0"/>
    <n v="4"/>
    <n v="8000"/>
    <s v="PACIFICO"/>
  </r>
  <r>
    <m/>
    <m/>
    <s v="NULL"/>
    <s v="NULL"/>
    <n v="2607602949"/>
    <x v="2"/>
    <s v="SONORA"/>
    <n v="2607"/>
    <x v="1"/>
    <s v="COSECHA"/>
    <s v="C0173042"/>
    <d v="2017-04-17T00:00:00"/>
    <s v="OFICINA"/>
    <s v="NULL"/>
    <s v="NULL"/>
    <n v="0"/>
    <s v="ABRIL"/>
    <x v="11"/>
    <d v="2017-04-17T00:00:00"/>
    <d v="2017-04-17T00:00:00"/>
    <n v="0"/>
    <n v="0"/>
    <m/>
    <s v="NULL"/>
    <s v="NULL"/>
    <s v="PAF/DGOPA-039/2015"/>
    <d v="2015-03-30T00:00:00"/>
    <d v="2015-03-30T00:00:00"/>
    <s v="ALMEJA"/>
    <s v="0251439H"/>
    <x v="2"/>
    <n v="650"/>
    <n v="650"/>
    <n v="15"/>
    <n v="9750"/>
    <s v="PACIFICO"/>
  </r>
  <r>
    <m/>
    <m/>
    <n v="2603001"/>
    <s v="GOLFO DE SANTA CLARA"/>
    <n v="2603003548"/>
    <x v="0"/>
    <s v="SONORA"/>
    <n v="2603"/>
    <x v="0"/>
    <s v="MENORES"/>
    <s v="BA853289"/>
    <d v="2017-04-17T00:00:00"/>
    <s v="OFICINA"/>
    <n v="2603005"/>
    <s v="ZONA DE AMORTIGUAMIENTO (GOLFO SANTA CLARA)"/>
    <n v="1"/>
    <s v="ABRIL"/>
    <x v="11"/>
    <d v="2017-04-14T00:00:00"/>
    <d v="2017-04-17T00:00:00"/>
    <n v="3"/>
    <n v="3"/>
    <m/>
    <s v="LITORAL"/>
    <s v="NO"/>
    <s v="126039024018-8"/>
    <d v="2015-10-25T00:00:00"/>
    <d v="2017-10-25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A1345854"/>
    <d v="2019-04-17T00:00:00"/>
    <s v="OFICINA"/>
    <n v="2603005"/>
    <s v="ZONA DE AMORTIGUAMIENTO (GOLFO SANTA CLARA)"/>
    <n v="2"/>
    <s v="ABRIL"/>
    <x v="5"/>
    <d v="2019-04-17T00:00:00"/>
    <d v="2019-04-17T00:00:00"/>
    <n v="0"/>
    <n v="1"/>
    <m/>
    <s v="LITORAL"/>
    <s v="NO"/>
    <n v="1260390240101"/>
    <d v="2016-09-01T00:00:00"/>
    <d v="2020-09-01T00:00:00"/>
    <s v="ALMEJA"/>
    <s v="0250522H"/>
    <x v="0"/>
    <n v="300"/>
    <n v="0"/>
    <n v="6.5"/>
    <n v="1950"/>
    <s v="PACIFICO"/>
  </r>
  <r>
    <m/>
    <m/>
    <n v="2603001"/>
    <s v="GOLFO DE SANTA CLARA"/>
    <n v="2603000585"/>
    <x v="3"/>
    <s v="SONORA"/>
    <n v="2603"/>
    <x v="0"/>
    <s v="MENORES"/>
    <s v="BA1345854"/>
    <d v="2019-04-17T00:00:00"/>
    <s v="OFICINA"/>
    <n v="2603005"/>
    <s v="ZONA DE AMORTIGUAMIENTO (GOLFO SANTA CLARA)"/>
    <n v="2"/>
    <s v="ABRIL"/>
    <x v="5"/>
    <d v="2019-04-17T00:00:00"/>
    <d v="2019-04-17T00:00:00"/>
    <n v="0"/>
    <n v="1"/>
    <m/>
    <s v="LITORAL"/>
    <s v="NO"/>
    <n v="1260390240102"/>
    <d v="2016-09-01T00:00:00"/>
    <d v="2020-09-01T00:00:00"/>
    <s v="ALMEJA"/>
    <s v="0250522H"/>
    <x v="0"/>
    <n v="300"/>
    <n v="0"/>
    <n v="6.5"/>
    <n v="1950"/>
    <s v="PACIFICO"/>
  </r>
  <r>
    <m/>
    <m/>
    <n v="2609006"/>
    <s v="BAHIA YAVAROS"/>
    <n v="2609001215"/>
    <x v="5"/>
    <s v="SONORA"/>
    <n v="2609"/>
    <x v="2"/>
    <s v="MENORES"/>
    <s v="BE000104722"/>
    <d v="2019-04-17T00:00:00"/>
    <s v="EN LINEA"/>
    <n v="2609006"/>
    <s v="BAHIA YAVAROS"/>
    <n v="3"/>
    <s v="ABRIL"/>
    <x v="5"/>
    <d v="2019-04-13T00:00:00"/>
    <d v="2019-04-15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s v="NULL"/>
    <s v="NULL"/>
    <n v="2607002348"/>
    <x v="16"/>
    <s v="SONORA"/>
    <n v="2607"/>
    <x v="1"/>
    <s v="COSECHA"/>
    <s v="C0174369"/>
    <d v="2019-04-17T00:00:00"/>
    <s v="OFICINA"/>
    <s v="NULL"/>
    <s v="NULL"/>
    <n v="0"/>
    <s v="ABRIL"/>
    <x v="5"/>
    <d v="2019-04-17T00:00:00"/>
    <d v="2019-04-17T00:00:00"/>
    <n v="0"/>
    <n v="0"/>
    <m/>
    <s v="NULL"/>
    <s v="NULL"/>
    <n v="126013024006"/>
    <d v="2018-07-23T00:00:00"/>
    <d v="2018-07-23T00:00:00"/>
    <s v="ALMEJA"/>
    <s v="0251439H"/>
    <x v="2"/>
    <n v="2500"/>
    <n v="2500"/>
    <n v="10"/>
    <n v="25000"/>
    <s v="PACIFICO"/>
  </r>
  <r>
    <m/>
    <m/>
    <n v="9999999"/>
    <s v="SITIO EMB DESEM GENERICO"/>
    <n v="2609001173"/>
    <x v="25"/>
    <s v="SONORA"/>
    <n v="2609"/>
    <x v="2"/>
    <s v="MENORES"/>
    <s v="YH071665"/>
    <d v="2004-05-17T00:00:00"/>
    <s v="OFICINA"/>
    <n v="9999999"/>
    <s v="NO DISPONIBLE"/>
    <n v="0"/>
    <s v="MAY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025H"/>
    <x v="3"/>
    <n v="1000"/>
    <n v="9000"/>
    <n v="10"/>
    <n v="10000"/>
    <s v="PACIFICO"/>
  </r>
  <r>
    <m/>
    <m/>
    <n v="2607011"/>
    <s v="LA PINTA"/>
    <n v="2607602949"/>
    <x v="2"/>
    <s v="SONORA"/>
    <n v="2607"/>
    <x v="1"/>
    <s v="MENORES"/>
    <s v="BE000002862"/>
    <d v="2016-05-17T00:00:00"/>
    <s v="EN LINEA"/>
    <n v="2607010"/>
    <s v="EL DESEMBOQUE"/>
    <n v="1"/>
    <s v="MAYO"/>
    <x v="2"/>
    <d v="2016-05-13T00:00:00"/>
    <d v="2016-05-14T00:00:00"/>
    <n v="1"/>
    <n v="2"/>
    <n v="2"/>
    <s v="BAHIA"/>
    <s v="NO"/>
    <s v="PPF/DGOPA-002/2015"/>
    <d v="2015-01-13T00:00:00"/>
    <d v="2017-01-19T00:00:00"/>
    <s v="ALMEJA"/>
    <s v="0251421H"/>
    <x v="1"/>
    <n v="400"/>
    <n v="400"/>
    <n v="13"/>
    <n v="5200"/>
    <s v="PACIFICO"/>
  </r>
  <r>
    <m/>
    <m/>
    <n v="2603001"/>
    <s v="GOLFO DE SANTA CLARA"/>
    <n v="2603003548"/>
    <x v="0"/>
    <s v="SONORA"/>
    <n v="2603"/>
    <x v="0"/>
    <s v="MENORES"/>
    <s v="BA853300"/>
    <d v="2017-05-17T00:00:00"/>
    <s v="OFICINA"/>
    <n v="2603005"/>
    <s v="ZONA DE AMORTIGUAMIENTO (GOLFO SANTA CLARA)"/>
    <n v="1"/>
    <s v="MAYO"/>
    <x v="11"/>
    <d v="2017-05-14T00:00:00"/>
    <d v="2017-05-17T00:00:00"/>
    <n v="3"/>
    <n v="3"/>
    <m/>
    <s v="LITORAL"/>
    <s v="NO"/>
    <s v="126039024018-8"/>
    <d v="2015-10-25T00:00:00"/>
    <d v="2017-10-25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E000241331"/>
    <d v="2020-06-17T00:00:00"/>
    <s v="EN LINEA"/>
    <n v="2603008"/>
    <s v="ZONA DE AMORTIGUAMIENTO"/>
    <n v="1"/>
    <s v="JUNIO"/>
    <x v="6"/>
    <d v="2020-06-17T00:00:00"/>
    <d v="2020-06-17T00:00:00"/>
    <n v="0"/>
    <n v="1"/>
    <m/>
    <s v="LITORAL"/>
    <s v="NO"/>
    <s v="126039024010-1"/>
    <d v="2016-09-01T00:00:00"/>
    <d v="2020-09-01T00:00:00"/>
    <s v="ALMEJA"/>
    <s v="0251421H"/>
    <x v="1"/>
    <n v="700"/>
    <n v="700"/>
    <n v="6"/>
    <n v="4200"/>
    <s v="PACIFICO"/>
  </r>
  <r>
    <m/>
    <m/>
    <n v="2703039"/>
    <s v="LAGUNA LAS FLORES Y GOLFO DE MEXICO"/>
    <n v="2607002348"/>
    <x v="16"/>
    <s v="SONORA"/>
    <n v="2607"/>
    <x v="1"/>
    <s v="MENORES"/>
    <s v="YH186263"/>
    <d v="2000-07-17T00:00:00"/>
    <s v="OFICINA"/>
    <n v="1300019"/>
    <s v="ALLENDE"/>
    <n v="1"/>
    <s v="JULIO"/>
    <x v="14"/>
    <d v="2365-07-12T00:00:00"/>
    <d v="2365-07-12T00:00:00"/>
    <n v="0"/>
    <n v="1"/>
    <n v="1"/>
    <s v="NO DISPONIBLE"/>
    <s v="NO"/>
    <s v="N/D"/>
    <d v="3070-06-03T00:00:00"/>
    <d v="3070-06-03T00:00:00"/>
    <s v="ALMEJA"/>
    <s v="0251421H"/>
    <x v="1"/>
    <n v="2000"/>
    <n v="2000"/>
    <n v="5"/>
    <n v="10000"/>
    <s v="PACIFICO"/>
  </r>
  <r>
    <m/>
    <m/>
    <n v="9999999"/>
    <s v="SITIO EMB DESEM GENERICO"/>
    <n v="2607001951"/>
    <x v="27"/>
    <s v="SONORA"/>
    <n v="2607"/>
    <x v="1"/>
    <s v="MENORES"/>
    <s v="YH071890"/>
    <d v="2004-07-17T00:00:00"/>
    <s v="OFICINA"/>
    <n v="9999999"/>
    <s v="NO DISPONIBLE"/>
    <n v="0"/>
    <s v="JULI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1400"/>
    <n v="0"/>
    <n v="10"/>
    <n v="14000"/>
    <s v="PACIFICO"/>
  </r>
  <r>
    <m/>
    <m/>
    <n v="2602048"/>
    <s v="PAREDON COLORADO"/>
    <n v="2602000966"/>
    <x v="29"/>
    <s v="SONORA"/>
    <n v="2602"/>
    <x v="4"/>
    <s v="MENORES"/>
    <s v="B0709713"/>
    <d v="2008-07-17T00:00:00"/>
    <s v="OFICINA"/>
    <n v="2602002"/>
    <s v="BAHIA TOBARI"/>
    <n v="12"/>
    <s v="JULIO"/>
    <x v="10"/>
    <d v="2008-07-15T00:00:00"/>
    <d v="2008-07-17T00:00:00"/>
    <n v="2"/>
    <n v="3"/>
    <n v="36"/>
    <s v="NO DISPONIBLE"/>
    <s v="NO"/>
    <m/>
    <d v="2007-06-20T00:00:00"/>
    <d v="2007-06-20T00:00:00"/>
    <s v="ALMEJA"/>
    <s v="0251421H"/>
    <x v="1"/>
    <n v="6300"/>
    <n v="6300"/>
    <n v="1"/>
    <n v="6300"/>
    <s v="PACIFICO"/>
  </r>
  <r>
    <m/>
    <m/>
    <n v="2607002"/>
    <s v="BAHIA SAN JORGE"/>
    <n v="2607000201"/>
    <x v="7"/>
    <s v="SONORA"/>
    <n v="2607"/>
    <x v="1"/>
    <s v="MENORES"/>
    <s v="B0708813"/>
    <d v="2009-07-17T00:00:00"/>
    <s v="OFICINA"/>
    <n v="2607002"/>
    <s v="SAN JORGE"/>
    <n v="1"/>
    <s v="JULIO"/>
    <x v="7"/>
    <d v="2009-07-17T00:00:00"/>
    <d v="2009-07-17T00:00:00"/>
    <n v="0"/>
    <n v="1"/>
    <n v="1"/>
    <s v="NO DISPONIBLE"/>
    <s v="NO"/>
    <n v="202004"/>
    <d v="2009-04-10T00:00:00"/>
    <d v="2009-04-10T00:00:00"/>
    <s v="ALMEJA"/>
    <s v="0251421H"/>
    <x v="1"/>
    <n v="4241"/>
    <n v="4241"/>
    <n v="30"/>
    <n v="127230"/>
    <s v="PACIFICO"/>
  </r>
  <r>
    <m/>
    <m/>
    <n v="2607014"/>
    <s v="REC PORTUARIO"/>
    <n v="2607002348"/>
    <x v="16"/>
    <s v="SONORA"/>
    <n v="2607"/>
    <x v="1"/>
    <s v="MENORES"/>
    <s v="B0708845"/>
    <d v="2009-07-17T00:00:00"/>
    <s v="OFICINA"/>
    <n v="2607014"/>
    <s v="LA PINTA"/>
    <n v="4"/>
    <s v="JULIO"/>
    <x v="7"/>
    <d v="2009-07-14T00:00:00"/>
    <d v="2009-07-17T00:00:00"/>
    <n v="3"/>
    <n v="4"/>
    <n v="16"/>
    <s v="NO DISPONIBLE"/>
    <s v="NO"/>
    <m/>
    <d v="2009-04-10T00:00:00"/>
    <d v="2009-04-10T00:00:00"/>
    <s v="ALMEJA"/>
    <s v="0251421H"/>
    <x v="1"/>
    <n v="500"/>
    <n v="500"/>
    <n v="6"/>
    <n v="3000"/>
    <s v="PACIFICO"/>
  </r>
  <r>
    <m/>
    <m/>
    <n v="2607002"/>
    <s v="BAHIA SAN JORGE"/>
    <n v="2607000201"/>
    <x v="7"/>
    <s v="SONORA"/>
    <n v="2607"/>
    <x v="1"/>
    <s v="MENORES"/>
    <s v="B0827853"/>
    <d v="2009-08-17T00:00:00"/>
    <s v="OFICINA"/>
    <n v="2607002"/>
    <s v="SAN JORGE"/>
    <n v="2"/>
    <s v="AGOSTO"/>
    <x v="7"/>
    <d v="2009-08-16T00:00:00"/>
    <d v="2009-08-17T00:00:00"/>
    <n v="1"/>
    <n v="2"/>
    <n v="4"/>
    <s v="NO DISPONIBLE"/>
    <s v="NO"/>
    <n v="202004"/>
    <d v="2009-04-10T00:00:00"/>
    <d v="2009-04-10T00:00:00"/>
    <s v="ALMEJA"/>
    <s v="0251421H"/>
    <x v="1"/>
    <n v="3549"/>
    <n v="3549"/>
    <n v="30"/>
    <n v="106470"/>
    <s v="PACIFICO"/>
  </r>
  <r>
    <m/>
    <m/>
    <n v="2602003"/>
    <s v="PAREDONCITO"/>
    <n v="2602009405"/>
    <x v="26"/>
    <s v="SONORA"/>
    <n v="2602"/>
    <x v="4"/>
    <s v="MENORES"/>
    <s v="BA727667"/>
    <d v="2015-08-17T00:00:00"/>
    <s v="OFICINA"/>
    <n v="2602014"/>
    <s v="SIARIC A BAHIA DE LOBOS"/>
    <n v="5"/>
    <s v="AGOSTO"/>
    <x v="8"/>
    <d v="2015-08-15T00:00:00"/>
    <d v="2015-08-17T00:00:00"/>
    <n v="2"/>
    <n v="3"/>
    <n v="15"/>
    <s v="BAHIA"/>
    <s v="NO"/>
    <n v="126021024010"/>
    <d v="2014-08-22T00:00:00"/>
    <d v="2018-08-22T00:00:00"/>
    <s v="ALMEJA"/>
    <s v="0251421H"/>
    <x v="1"/>
    <n v="6000"/>
    <n v="6000"/>
    <n v="3"/>
    <n v="18000"/>
    <s v="PACIFICO"/>
  </r>
  <r>
    <m/>
    <m/>
    <n v="2602014"/>
    <s v="PAREDON COLORADO"/>
    <n v="2602001444"/>
    <x v="20"/>
    <s v="SONORA"/>
    <n v="2602"/>
    <x v="4"/>
    <s v="MENORES"/>
    <s v="BA1118100"/>
    <d v="2017-08-17T00:00:00"/>
    <s v="OFICINA"/>
    <n v="2602014"/>
    <s v="SIARIC A BAHIA DE LOBOS"/>
    <n v="6"/>
    <s v="AGOSTO"/>
    <x v="11"/>
    <d v="2017-08-15T00:00:00"/>
    <d v="2017-08-17T00:00:00"/>
    <n v="2"/>
    <n v="3"/>
    <n v="18"/>
    <s v="BAHIA"/>
    <s v="NO"/>
    <n v="126021024020"/>
    <d v="2016-11-09T00:00:00"/>
    <d v="2018-11-09T00:00:00"/>
    <s v="ALMEJA"/>
    <s v="0251421H"/>
    <x v="1"/>
    <n v="25000"/>
    <n v="25000"/>
    <n v="2"/>
    <n v="50000"/>
    <s v="PACIFICO"/>
  </r>
  <r>
    <m/>
    <m/>
    <n v="2603001"/>
    <s v="GOLFO DE SANTA CLARA"/>
    <n v="2603003530"/>
    <x v="6"/>
    <s v="SONORA"/>
    <n v="2603"/>
    <x v="0"/>
    <s v="MENORES"/>
    <s v="BA1316365"/>
    <d v="2018-08-17T00:00:00"/>
    <s v="OFICINA"/>
    <n v="2603005"/>
    <s v="ZONA DE AMORTIGUAMIENTO (GOLFO SANTA CLARA)"/>
    <n v="1"/>
    <s v="AGOSTO"/>
    <x v="3"/>
    <d v="2018-08-17T00:00:00"/>
    <d v="2018-08-17T00:00:00"/>
    <n v="0"/>
    <n v="1"/>
    <m/>
    <s v="LITORAL"/>
    <s v="NO"/>
    <s v="126039024018-7"/>
    <d v="2015-06-12T00:00:00"/>
    <d v="2020-06-12T00:00:00"/>
    <s v="ALMEJA"/>
    <s v="0250522H"/>
    <x v="0"/>
    <n v="2000"/>
    <n v="0"/>
    <n v="7.5"/>
    <n v="15000"/>
    <s v="PACIFICO"/>
  </r>
  <r>
    <m/>
    <m/>
    <n v="2603001"/>
    <s v="GOLFO DE SANTA CLARA"/>
    <n v="2603003548"/>
    <x v="0"/>
    <s v="SONORA"/>
    <n v="2603"/>
    <x v="0"/>
    <s v="MENORES"/>
    <s v="BA1316364"/>
    <d v="2018-08-17T00:00:00"/>
    <s v="OFICINA"/>
    <n v="2603005"/>
    <s v="ZONA DE AMORTIGUAMIENTO (GOLFO SANTA CLARA)"/>
    <n v="1"/>
    <s v="AGOSTO"/>
    <x v="3"/>
    <d v="2018-08-17T00:00:00"/>
    <d v="2018-08-17T00:00:00"/>
    <n v="0"/>
    <n v="1"/>
    <m/>
    <s v="LITORAL"/>
    <s v="NO"/>
    <s v="126039024018-8"/>
    <d v="2017-11-01T00:00:00"/>
    <d v="2019-11-01T00:00:00"/>
    <s v="ALMEJA"/>
    <s v="0250522H"/>
    <x v="0"/>
    <n v="7000"/>
    <n v="0"/>
    <n v="6"/>
    <n v="42000"/>
    <s v="PACIFICO"/>
  </r>
  <r>
    <m/>
    <m/>
    <n v="9999999"/>
    <s v="SITIO EMB DESEM GENERICO"/>
    <n v="2607002348"/>
    <x v="16"/>
    <s v="SONORA"/>
    <n v="2607"/>
    <x v="1"/>
    <s v="MENORES"/>
    <s v="YH071899"/>
    <d v="2005-09-17T00:00:00"/>
    <s v="OFICINA"/>
    <n v="9999999"/>
    <s v="NO DISPONIBLE"/>
    <n v="1"/>
    <s v="SEPTIEMBRE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2000"/>
    <n v="2000"/>
    <n v="6"/>
    <n v="12000"/>
    <s v="PACIFICO"/>
  </r>
  <r>
    <m/>
    <m/>
    <n v="2602048"/>
    <s v="PAREDON COLORADO"/>
    <n v="2602000966"/>
    <x v="29"/>
    <s v="SONORA"/>
    <n v="2602"/>
    <x v="4"/>
    <s v="MENORES"/>
    <s v="B0824386"/>
    <d v="2009-09-17T00:00:00"/>
    <s v="OFICINA"/>
    <n v="2602002"/>
    <s v="BAHIA TOBARI"/>
    <n v="1"/>
    <s v="SEPTIEMBRE"/>
    <x v="7"/>
    <d v="2009-09-15T00:00:00"/>
    <d v="2009-09-17T00:00:00"/>
    <n v="2"/>
    <n v="3"/>
    <n v="3"/>
    <s v="NO DISPONIBLE"/>
    <s v="NO"/>
    <m/>
    <d v="2009-09-17T00:00:00"/>
    <d v="2009-09-17T00:00:00"/>
    <s v="ALMEJA"/>
    <s v="0251421H"/>
    <x v="1"/>
    <n v="3000"/>
    <n v="3000"/>
    <n v="2"/>
    <n v="6000"/>
    <s v="PACIFICO"/>
  </r>
  <r>
    <m/>
    <m/>
    <n v="2603001"/>
    <s v="GOLFO DE SANTA CLARA"/>
    <n v="2603003548"/>
    <x v="0"/>
    <s v="SONORA"/>
    <n v="2603"/>
    <x v="0"/>
    <s v="MENORES"/>
    <s v="BA1316384"/>
    <d v="2018-09-17T00:00:00"/>
    <s v="OFICINA"/>
    <n v="2603005"/>
    <s v="ZONA DE AMORTIGUAMIENTO (GOLFO SANTA CLARA)"/>
    <n v="1"/>
    <s v="SEPTIEMBRE"/>
    <x v="3"/>
    <d v="2018-09-17T00:00:00"/>
    <d v="2018-09-17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3530"/>
    <x v="6"/>
    <s v="SONORA"/>
    <n v="2603"/>
    <x v="0"/>
    <s v="MENORES"/>
    <s v="BA1316383"/>
    <d v="2018-09-17T00:00:00"/>
    <s v="OFICINA"/>
    <n v="2603005"/>
    <s v="ZONA DE AMORTIGUAMIENTO (GOLFO SANTA CLARA)"/>
    <n v="1"/>
    <s v="SEPTIEMBRE"/>
    <x v="3"/>
    <d v="2018-09-16T00:00:00"/>
    <d v="2018-09-17T00:00:00"/>
    <n v="1"/>
    <n v="2"/>
    <m/>
    <s v="LITORAL"/>
    <s v="NO"/>
    <s v="126039024018-7"/>
    <d v="2015-06-12T00:00:00"/>
    <d v="2020-06-12T00:00:00"/>
    <s v="ALMEJA"/>
    <s v="0250522H"/>
    <x v="0"/>
    <n v="2000"/>
    <n v="0"/>
    <n v="7"/>
    <n v="14000"/>
    <s v="PACIFICO"/>
  </r>
  <r>
    <m/>
    <m/>
    <n v="2603001"/>
    <s v="GOLFO DE SANTA CLARA"/>
    <n v="2603003530"/>
    <x v="6"/>
    <s v="SONORA"/>
    <n v="2603"/>
    <x v="0"/>
    <s v="MENORES"/>
    <s v="BE000276767"/>
    <d v="2020-09-17T00:00:00"/>
    <s v="EN LINEA"/>
    <n v="2603005"/>
    <s v="ZONA DE AMORTIGUAMIENTO (GOLFO SANTA CLARA)"/>
    <n v="1"/>
    <s v="SEPTIEMBRE"/>
    <x v="6"/>
    <d v="2020-09-16T00:00:00"/>
    <d v="2020-09-17T00:00:00"/>
    <n v="1"/>
    <n v="2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607002"/>
    <s v="BAHIA SAN JORGE"/>
    <n v="2607000201"/>
    <x v="7"/>
    <s v="SONORA"/>
    <n v="2607"/>
    <x v="1"/>
    <s v="MENORES"/>
    <s v="B0708200"/>
    <d v="2008-10-17T00:00:00"/>
    <s v="OFICINA"/>
    <n v="2607002"/>
    <s v="SAN JORGE"/>
    <n v="1"/>
    <s v="OCTUBRE"/>
    <x v="10"/>
    <d v="2008-10-17T00:00:00"/>
    <d v="2008-10-17T00:00:00"/>
    <n v="0"/>
    <n v="1"/>
    <n v="1"/>
    <s v="NO DISPONIBLE"/>
    <s v="NO"/>
    <m/>
    <d v="2007-06-20T00:00:00"/>
    <d v="2007-06-20T00:00:00"/>
    <s v="ALMEJA"/>
    <s v="0251421H"/>
    <x v="1"/>
    <n v="3688"/>
    <n v="3688"/>
    <n v="25"/>
    <n v="92200"/>
    <s v="PACIFICO"/>
  </r>
  <r>
    <m/>
    <m/>
    <n v="2603001"/>
    <s v="GOLFO DE SANTA CLARA"/>
    <n v="2603000890"/>
    <x v="15"/>
    <s v="SONORA"/>
    <n v="2603"/>
    <x v="0"/>
    <s v="MENORES"/>
    <s v="BA116623"/>
    <d v="2011-10-17T00:00:00"/>
    <s v="OFICINA"/>
    <n v="2603005"/>
    <s v="ZONA DE AMORTIGUAMIENTO (GOLFO SANTA CLARA)"/>
    <n v="4"/>
    <s v="OCTUBRE"/>
    <x v="18"/>
    <d v="2011-10-14T00:00:00"/>
    <d v="2011-10-16T00:00:00"/>
    <n v="2"/>
    <n v="3"/>
    <m/>
    <s v="LITORAL"/>
    <s v="NO"/>
    <n v="1260390250001"/>
    <d v="2010-05-24T00:00:00"/>
    <d v="2012-05-23T00:00:00"/>
    <s v="ALMEJA"/>
    <s v="0250522H"/>
    <x v="0"/>
    <n v="25000"/>
    <n v="0"/>
    <n v="4"/>
    <n v="100000"/>
    <s v="PACIFICO"/>
  </r>
  <r>
    <m/>
    <m/>
    <n v="2609006"/>
    <s v="BAHIA YAVAROS"/>
    <n v="2609001215"/>
    <x v="5"/>
    <s v="SONORA"/>
    <n v="2609"/>
    <x v="2"/>
    <s v="MENORES"/>
    <s v="BA1120145"/>
    <d v="2017-10-17T00:00:00"/>
    <s v="OFICINA"/>
    <n v="2609006"/>
    <s v="BAHIA YAVAROS"/>
    <n v="3"/>
    <s v="OCTUBRE"/>
    <x v="11"/>
    <d v="2017-10-15T00:00:00"/>
    <d v="2017-10-17T00:00:00"/>
    <n v="2"/>
    <n v="3"/>
    <n v="9"/>
    <s v="BAHIA"/>
    <s v="NO"/>
    <n v="126090024003"/>
    <d v="2016-03-17T00:00:00"/>
    <d v="2018-03-17T00:00:00"/>
    <s v="ALMEJA"/>
    <s v="0251421H"/>
    <x v="1"/>
    <n v="800"/>
    <n v="800"/>
    <n v="4"/>
    <n v="3200"/>
    <s v="PACIFICO"/>
  </r>
  <r>
    <m/>
    <m/>
    <n v="2603001"/>
    <s v="GOLFO DE SANTA CLARA"/>
    <n v="2603003548"/>
    <x v="0"/>
    <s v="SONORA"/>
    <n v="2603"/>
    <x v="0"/>
    <s v="MENORES"/>
    <s v="BA1117255"/>
    <d v="2017-10-17T00:00:00"/>
    <s v="OFICINA"/>
    <n v="2603005"/>
    <s v="ZONA DE AMORTIGUAMIENTO (GOLFO SANTA CLARA)"/>
    <n v="1"/>
    <s v="OCTUBRE"/>
    <x v="11"/>
    <d v="2017-10-17T00:00:00"/>
    <d v="2017-10-17T00:00:00"/>
    <n v="0"/>
    <n v="1"/>
    <m/>
    <s v="LITORAL"/>
    <s v="NO"/>
    <s v="12603924018-8"/>
    <d v="2015-10-25T00:00:00"/>
    <d v="2017-10-25T00:00:00"/>
    <s v="ALMEJA"/>
    <s v="0250522H"/>
    <x v="0"/>
    <n v="5000"/>
    <n v="0"/>
    <n v="6"/>
    <n v="30000"/>
    <s v="PACIFICO"/>
  </r>
  <r>
    <m/>
    <m/>
    <n v="2612001"/>
    <s v="PUERTO LIBERTAD"/>
    <n v="2611002433"/>
    <x v="12"/>
    <s v="SONORA"/>
    <n v="2612"/>
    <x v="3"/>
    <s v="MENORES"/>
    <s v="BA1318257"/>
    <d v="2018-10-17T00:00:00"/>
    <s v="OFICINA"/>
    <n v="2612001"/>
    <s v="PUERTO LIBERTAD"/>
    <n v="3"/>
    <s v="OCTUBRE"/>
    <x v="3"/>
    <d v="2018-10-15T00:00:00"/>
    <d v="2018-10-17T00:00:00"/>
    <n v="2"/>
    <n v="3"/>
    <n v="9"/>
    <s v="LITORAL"/>
    <s v="NO"/>
    <n v="126112024040"/>
    <d v="2017-10-13T00:00:00"/>
    <d v="2019-10-13T00:00:00"/>
    <s v="ALMEJA"/>
    <s v="0251421H"/>
    <x v="1"/>
    <n v="390"/>
    <n v="390"/>
    <n v="40"/>
    <n v="15600"/>
    <s v="PACIFICO"/>
  </r>
  <r>
    <m/>
    <m/>
    <n v="2603001"/>
    <s v="GOLFO DE SANTA CLARA"/>
    <n v="2603003548"/>
    <x v="0"/>
    <s v="SONORA"/>
    <n v="2603"/>
    <x v="0"/>
    <s v="MENORES"/>
    <s v="BA1317504"/>
    <d v="2018-10-17T00:00:00"/>
    <s v="OFICINA"/>
    <n v="2603005"/>
    <s v="ZONA DE AMORTIGUAMIENTO (GOLFO SANTA CLARA)"/>
    <n v="1"/>
    <s v="OCTUBRE"/>
    <x v="3"/>
    <d v="2018-10-17T00:00:00"/>
    <d v="2018-10-17T00:00:00"/>
    <n v="0"/>
    <n v="1"/>
    <m/>
    <s v="LITORAL"/>
    <s v="NO"/>
    <s v="126039029018-8"/>
    <d v="2017-11-01T00:00:00"/>
    <d v="2019-11-01T00:00:00"/>
    <s v="ALMEJA"/>
    <s v="0250522H"/>
    <x v="0"/>
    <n v="3000"/>
    <n v="0"/>
    <n v="6"/>
    <n v="18000"/>
    <s v="PACIFICO"/>
  </r>
  <r>
    <m/>
    <m/>
    <n v="2607014"/>
    <s v="REC PORTUARIO"/>
    <n v="2607002348"/>
    <x v="16"/>
    <s v="SONORA"/>
    <n v="2607"/>
    <x v="1"/>
    <s v="MENORES"/>
    <s v="B0450701"/>
    <d v="2006-11-17T00:00:00"/>
    <s v="OFICINA"/>
    <n v="202007"/>
    <s v="LA RINCONADA (BAHIA DEL ROSARIO)"/>
    <n v="1"/>
    <s v="NOVIEMBRE"/>
    <x v="16"/>
    <d v="2006-11-15T00:00:00"/>
    <d v="2006-11-17T00:00:00"/>
    <n v="2"/>
    <n v="3"/>
    <n v="3"/>
    <s v="NO DISPONIBLE"/>
    <m/>
    <n v="126000000000"/>
    <d v="2009-07-27T00:00:00"/>
    <d v="2009-07-27T00:00:00"/>
    <s v="ALMEJA"/>
    <s v="0251421H"/>
    <x v="1"/>
    <n v="2000"/>
    <n v="2000"/>
    <n v="6"/>
    <n v="12000"/>
    <s v="PACIFICO"/>
  </r>
  <r>
    <m/>
    <m/>
    <n v="2603001"/>
    <s v="GOLFO DE SANTA CLARA"/>
    <n v="2603000890"/>
    <x v="15"/>
    <s v="SONORA"/>
    <n v="2603"/>
    <x v="0"/>
    <s v="MENORES"/>
    <s v="BA031064"/>
    <d v="2010-11-17T00:00:00"/>
    <s v="OFICINA"/>
    <n v="2603005"/>
    <s v="ZONA DE AMORTIGUAMIENTO (GOLFO SANTA CLARA)"/>
    <n v="1"/>
    <s v="NOVIEMBRE"/>
    <x v="17"/>
    <d v="2010-11-14T00:00:00"/>
    <d v="2010-11-16T00:00:00"/>
    <n v="2"/>
    <n v="3"/>
    <m/>
    <s v="LITORAL"/>
    <s v="NO"/>
    <n v="1260390250001"/>
    <d v="2010-10-24T00:00:00"/>
    <d v="2012-10-23T00:00:00"/>
    <s v="ALMEJA"/>
    <s v="0250522H"/>
    <x v="0"/>
    <n v="3500"/>
    <n v="0"/>
    <n v="6"/>
    <n v="21000"/>
    <s v="PACIFICO"/>
  </r>
  <r>
    <m/>
    <m/>
    <n v="2603001"/>
    <s v="GOLFO DE SANTA CLARA"/>
    <n v="2603000585"/>
    <x v="3"/>
    <s v="SONORA"/>
    <n v="2603"/>
    <x v="0"/>
    <s v="MENORES"/>
    <s v="BA1093408"/>
    <d v="2017-11-17T00:00:00"/>
    <s v="OFICINA"/>
    <n v="2603005"/>
    <s v="ZONA DE AMORTIGUAMIENTO (GOLFO SANTA CLARA)"/>
    <n v="2"/>
    <s v="NOVIEMBRE"/>
    <x v="11"/>
    <d v="2017-11-17T00:00:00"/>
    <d v="2017-11-17T00:00:00"/>
    <n v="0"/>
    <n v="1"/>
    <m/>
    <s v="LITORAL"/>
    <s v="NO"/>
    <s v="126039024010-2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A1093408"/>
    <d v="2017-11-17T00:00:00"/>
    <s v="OFICINA"/>
    <n v="2603005"/>
    <s v="ZONA DE AMORTIGUAMIENTO (GOLFO SANTA CLARA)"/>
    <n v="2"/>
    <s v="NOVIEMBRE"/>
    <x v="11"/>
    <d v="2017-11-17T00:00:00"/>
    <d v="2017-11-17T00:00:00"/>
    <n v="0"/>
    <n v="1"/>
    <m/>
    <s v="LITORAL"/>
    <s v="NO"/>
    <s v="126039024010-1"/>
    <d v="2016-09-01T00:00:00"/>
    <d v="2020-09-01T00:00:00"/>
    <s v="ALMEJA"/>
    <s v="0250522H"/>
    <x v="0"/>
    <n v="800"/>
    <n v="0"/>
    <n v="6.5"/>
    <n v="5200"/>
    <s v="PACIFICO"/>
  </r>
  <r>
    <m/>
    <m/>
    <n v="2603001"/>
    <s v="GOLFO DE SANTA CLARA"/>
    <n v="2603000585"/>
    <x v="3"/>
    <s v="SONORA"/>
    <n v="2603"/>
    <x v="0"/>
    <s v="MENORES"/>
    <s v="BE000306236"/>
    <d v="2020-11-17T00:00:00"/>
    <s v="EN LINEA"/>
    <n v="2603005"/>
    <s v="ZONA DE AMORTIGUAMIENTO (GOLFO SANTA CLARA)"/>
    <n v="1"/>
    <s v="NOVIEMBRE"/>
    <x v="6"/>
    <d v="2020-11-17T00:00:00"/>
    <d v="2020-11-17T00:00:00"/>
    <n v="0"/>
    <n v="1"/>
    <m/>
    <s v="LITORAL"/>
    <s v="NO"/>
    <s v="126039024010-1"/>
    <d v="2020-10-21T00:00:00"/>
    <d v="2025-10-21T00:00:00"/>
    <s v="ALMEJA"/>
    <s v="0251421H"/>
    <x v="1"/>
    <n v="1000"/>
    <n v="1000"/>
    <n v="7.5"/>
    <n v="7500"/>
    <s v="PACIFICO"/>
  </r>
  <r>
    <m/>
    <m/>
    <n v="2603001"/>
    <s v="GOLFO DE SANTA CLARA"/>
    <n v="2603003548"/>
    <x v="0"/>
    <s v="SONORA"/>
    <n v="2603"/>
    <x v="0"/>
    <s v="MENORES"/>
    <s v="BE000306183"/>
    <d v="2020-11-17T00:00:00"/>
    <s v="EN LINEA"/>
    <n v="2603001"/>
    <s v="GOLFO DE SANTA CLARA"/>
    <n v="1"/>
    <s v="NOVIEMBRE"/>
    <x v="6"/>
    <d v="2020-11-16T00:00:00"/>
    <d v="2020-11-17T00:00:00"/>
    <n v="1"/>
    <n v="2"/>
    <m/>
    <s v="LITORAL"/>
    <s v="NO"/>
    <s v="126039024018-8"/>
    <d v="2020-10-26T00:00:00"/>
    <d v="2025-10-26T00:00:00"/>
    <s v="ALMEJA"/>
    <s v="0251421H"/>
    <x v="1"/>
    <n v="3000"/>
    <n v="3000"/>
    <n v="7"/>
    <n v="21000"/>
    <s v="PACIFICO"/>
  </r>
  <r>
    <m/>
    <m/>
    <n v="9999999"/>
    <s v="SITIO EMB DESEM GENERICO"/>
    <n v="2609001173"/>
    <x v="25"/>
    <s v="SONORA"/>
    <n v="2609"/>
    <x v="2"/>
    <s v="MENORES"/>
    <s v="YH075147"/>
    <d v="2004-12-17T00:00:00"/>
    <s v="OFICINA"/>
    <n v="9999999"/>
    <s v="NO DISPONIBLE"/>
    <n v="0"/>
    <s v="DICIEMBRE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025H"/>
    <x v="3"/>
    <n v="150"/>
    <n v="1350"/>
    <n v="15"/>
    <n v="2250"/>
    <s v="PACIFICO"/>
  </r>
  <r>
    <m/>
    <m/>
    <n v="2603001"/>
    <s v="GOLFO DE SANTA CLARA"/>
    <n v="2603003548"/>
    <x v="0"/>
    <s v="SONORA"/>
    <n v="2603"/>
    <x v="0"/>
    <s v="MENORES"/>
    <s v="BA1317536"/>
    <d v="2018-12-17T00:00:00"/>
    <s v="OFICINA"/>
    <n v="2603005"/>
    <s v="ZONA DE AMORTIGUAMIENTO (GOLFO SANTA CLARA)"/>
    <n v="1"/>
    <s v="DICIEMBRE"/>
    <x v="3"/>
    <d v="2018-12-17T00:00:00"/>
    <d v="2018-12-17T00:00:00"/>
    <n v="0"/>
    <n v="1"/>
    <m/>
    <s v="LITORAL"/>
    <s v="NO"/>
    <n v="1260390240188"/>
    <d v="2017-11-01T00:00:00"/>
    <d v="2019-11-01T00:00:00"/>
    <s v="ALMEJA"/>
    <s v="0250522H"/>
    <x v="0"/>
    <n v="5000"/>
    <n v="0"/>
    <n v="6"/>
    <n v="30000"/>
    <s v="PACIFICO"/>
  </r>
  <r>
    <m/>
    <m/>
    <n v="2612001"/>
    <s v="PUERTO LIBERTAD"/>
    <n v="2611002433"/>
    <x v="12"/>
    <s v="SONORA"/>
    <n v="2612"/>
    <x v="3"/>
    <s v="MENORES"/>
    <s v="BE000321745"/>
    <d v="2020-12-17T00:00:00"/>
    <s v="EN LINEA"/>
    <n v="2612001"/>
    <s v="PUERTO LIBERTAD"/>
    <n v="4"/>
    <s v="DICIEMBRE"/>
    <x v="6"/>
    <d v="2020-12-15T00:00:00"/>
    <d v="2020-12-17T00:00:00"/>
    <n v="2"/>
    <n v="3"/>
    <n v="12"/>
    <s v="LITORAL"/>
    <s v="NO"/>
    <n v="126112024040"/>
    <d v="2020-01-16T00:00:00"/>
    <d v="2024-01-16T00:00:00"/>
    <s v="ALMEJA"/>
    <s v="0251421H"/>
    <x v="1"/>
    <n v="23"/>
    <n v="23"/>
    <n v="50"/>
    <n v="1150"/>
    <s v="PACIFICO"/>
  </r>
  <r>
    <m/>
    <m/>
    <n v="2609006"/>
    <s v="BAHIA YAVAROS"/>
    <n v="2609001215"/>
    <x v="5"/>
    <s v="SONORA"/>
    <n v="2609"/>
    <x v="2"/>
    <s v="MENORES"/>
    <s v="BE000321908"/>
    <d v="2020-12-17T00:00:00"/>
    <s v="EN LINEA"/>
    <n v="2609006"/>
    <s v="BAHIA YAVAROS"/>
    <n v="3"/>
    <s v="DICIEMBRE"/>
    <x v="6"/>
    <d v="2020-12-10T00:00:00"/>
    <d v="2020-12-12T00:00:00"/>
    <n v="2"/>
    <n v="3"/>
    <n v="9"/>
    <s v="BAHIA"/>
    <s v="NO"/>
    <n v="126096024033"/>
    <d v="2020-10-21T00:00:00"/>
    <d v="2025-10-21T00:00:00"/>
    <s v="ALMEJA"/>
    <s v="0251421H"/>
    <x v="1"/>
    <n v="1000"/>
    <n v="1000"/>
    <n v="5"/>
    <n v="5000"/>
    <s v="PACIFICO"/>
  </r>
  <r>
    <m/>
    <m/>
    <n v="2603001"/>
    <s v="GOLFO DE SANTA CLARA"/>
    <n v="2603003530"/>
    <x v="6"/>
    <s v="SONORA"/>
    <n v="2603"/>
    <x v="0"/>
    <s v="MENORES"/>
    <s v="BE000321955"/>
    <d v="2020-12-17T00:00:00"/>
    <s v="EN LINEA"/>
    <n v="2603005"/>
    <s v="ZONA DE AMORTIGUAMIENTO (GOLFO SANTA CLARA)"/>
    <n v="1"/>
    <s v="DICIEMBRE"/>
    <x v="6"/>
    <d v="2020-12-16T00:00:00"/>
    <d v="2020-12-17T00:00:00"/>
    <n v="1"/>
    <n v="2"/>
    <m/>
    <s v="LITORAL"/>
    <s v="NO"/>
    <s v="126039024018-7"/>
    <d v="2020-09-25T00:00:00"/>
    <d v="2025-09-25T00:00:00"/>
    <s v="ALMEJA"/>
    <s v="0251421H"/>
    <x v="1"/>
    <n v="3000"/>
    <n v="3000"/>
    <n v="7"/>
    <n v="21000"/>
    <s v="PACIFICO"/>
  </r>
  <r>
    <m/>
    <m/>
    <n v="2603001"/>
    <s v="GOLFO DE SANTA CLARA"/>
    <n v="2603003548"/>
    <x v="0"/>
    <s v="SONORA"/>
    <n v="2603"/>
    <x v="0"/>
    <s v="MENORES"/>
    <s v="BE000321869"/>
    <d v="2020-12-17T00:00:00"/>
    <s v="EN LINEA"/>
    <n v="2603005"/>
    <s v="ZONA DE AMORTIGUAMIENTO (GOLFO SANTA CLARA)"/>
    <n v="1"/>
    <s v="DICIEMBRE"/>
    <x v="6"/>
    <d v="2020-12-16T00:00:00"/>
    <d v="2020-12-17T00:00:00"/>
    <n v="1"/>
    <n v="2"/>
    <m/>
    <s v="LITORAL"/>
    <s v="NO"/>
    <s v="126039024018-8"/>
    <d v="2020-10-26T00:00:00"/>
    <d v="2025-10-26T00:00:00"/>
    <s v="ALMEJA"/>
    <s v="0251421H"/>
    <x v="1"/>
    <n v="4000"/>
    <n v="4000"/>
    <n v="7"/>
    <n v="28000"/>
    <s v="PACIFICO"/>
  </r>
  <r>
    <m/>
    <m/>
    <n v="2603001"/>
    <s v="GOLFO DE SANTA CLARA"/>
    <n v="2603003548"/>
    <x v="0"/>
    <s v="SONORA"/>
    <n v="2603"/>
    <x v="0"/>
    <s v="MENORES"/>
    <s v="BA366432"/>
    <d v="2013-01-18T00:00:00"/>
    <s v="OFICINA"/>
    <n v="2603005"/>
    <s v="ZONA DE AMORTIGUAMIENTO (GOLFO SANTA CLARA)"/>
    <n v="1"/>
    <s v="ENERO"/>
    <x v="0"/>
    <d v="2013-01-16T00:00:00"/>
    <d v="2013-01-18T00:00:00"/>
    <n v="2"/>
    <n v="3"/>
    <m/>
    <s v="LITORAL"/>
    <s v="NO"/>
    <s v="12603924018-8"/>
    <d v="2011-10-23T00:00:00"/>
    <d v="2013-10-24T00:00:00"/>
    <s v="ALMEJA"/>
    <s v="0250522H"/>
    <x v="0"/>
    <n v="5000"/>
    <n v="0"/>
    <n v="4"/>
    <n v="20000"/>
    <s v="PACIFICO"/>
  </r>
  <r>
    <m/>
    <m/>
    <n v="2603001"/>
    <s v="GOLFO DE SANTA CLARA"/>
    <n v="2603000585"/>
    <x v="3"/>
    <s v="SONORA"/>
    <n v="2603"/>
    <x v="0"/>
    <s v="MENORES"/>
    <s v="BA1317555"/>
    <d v="2019-01-18T00:00:00"/>
    <s v="OFICINA"/>
    <n v="2603005"/>
    <s v="ZONA DE AMORTIGUAMIENTO (GOLFO SANTA CLARA)"/>
    <n v="2"/>
    <s v="ENERO"/>
    <x v="5"/>
    <d v="2019-01-18T00:00:00"/>
    <d v="2019-01-19T00:00:00"/>
    <n v="1"/>
    <n v="2"/>
    <m/>
    <s v="LITORAL"/>
    <s v="NO"/>
    <s v="126039024010-1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A1317555"/>
    <d v="2019-01-18T00:00:00"/>
    <s v="OFICINA"/>
    <n v="2603005"/>
    <s v="ZONA DE AMORTIGUAMIENTO (GOLFO SANTA CLARA)"/>
    <n v="2"/>
    <s v="ENERO"/>
    <x v="5"/>
    <d v="2019-01-18T00:00:00"/>
    <d v="2019-01-19T00:00:00"/>
    <n v="1"/>
    <n v="2"/>
    <m/>
    <s v="LITORAL"/>
    <s v="NO"/>
    <s v="126039024010-2"/>
    <d v="2016-09-01T00:00:00"/>
    <d v="2020-09-01T00:00:00"/>
    <s v="ALMEJA"/>
    <s v="0250522H"/>
    <x v="0"/>
    <n v="400"/>
    <n v="0"/>
    <n v="6.5"/>
    <n v="2600"/>
    <s v="PACIFICO"/>
  </r>
  <r>
    <m/>
    <m/>
    <n v="2602015"/>
    <s v="ESTERO ATANASIA"/>
    <n v="2602000966"/>
    <x v="29"/>
    <s v="SONORA"/>
    <n v="2602"/>
    <x v="4"/>
    <s v="MENORES"/>
    <s v="BY216023"/>
    <d v="2005-02-18T00:00:00"/>
    <s v="OFICINA"/>
    <n v="9999999"/>
    <s v="NO DISPONIBLE"/>
    <n v="0"/>
    <s v="FEBRERO"/>
    <x v="15"/>
    <d v="2005-02-16T00:00:00"/>
    <d v="2005-02-18T00:00:00"/>
    <n v="2"/>
    <n v="1"/>
    <m/>
    <s v="NO DISPONIBLE"/>
    <s v="NO"/>
    <s v="N/D"/>
    <d v="2009-07-27T00:00:00"/>
    <d v="2009-07-27T00:00:00"/>
    <s v="ALMEJA"/>
    <s v="0250522H"/>
    <x v="0"/>
    <n v="3701"/>
    <n v="0"/>
    <n v="2"/>
    <n v="7402"/>
    <s v="PACIFICO"/>
  </r>
  <r>
    <m/>
    <m/>
    <n v="2603001"/>
    <s v="GOLFO DE SANTA CLARA"/>
    <n v="2604001574"/>
    <x v="28"/>
    <s v="SONORA"/>
    <n v="2603"/>
    <x v="0"/>
    <s v="MENORES"/>
    <s v="B0454875"/>
    <d v="2008-02-18T00:00:00"/>
    <s v="OFICINA"/>
    <n v="2603001"/>
    <s v="GOLFO DE SANTA CLARA"/>
    <n v="1"/>
    <s v="FEBRERO"/>
    <x v="10"/>
    <d v="2008-02-15T00:00:00"/>
    <d v="2008-02-17T00:00:00"/>
    <n v="2"/>
    <n v="3"/>
    <m/>
    <s v="NO DISPONIBLE"/>
    <s v="NO"/>
    <m/>
    <d v="2007-06-20T00:00:00"/>
    <d v="2007-06-20T00:00:00"/>
    <s v="ALMEJA"/>
    <s v="0251421H"/>
    <x v="1"/>
    <n v="8500"/>
    <n v="8500"/>
    <n v="8"/>
    <n v="68000"/>
    <s v="PACIFICO"/>
  </r>
  <r>
    <m/>
    <m/>
    <n v="2602014"/>
    <s v="PAREDON COLORADO"/>
    <n v="2602001444"/>
    <x v="20"/>
    <s v="SONORA"/>
    <n v="2602"/>
    <x v="4"/>
    <s v="MENORES"/>
    <s v="B0357927"/>
    <d v="2013-02-18T00:00:00"/>
    <s v="OFICINA"/>
    <n v="2602014"/>
    <s v="SIARIC A BAHIA DE LOBOS"/>
    <n v="10"/>
    <s v="FEBRERO"/>
    <x v="0"/>
    <d v="2013-02-16T00:00:00"/>
    <d v="2013-02-18T00:00:00"/>
    <n v="2"/>
    <n v="3"/>
    <n v="30"/>
    <s v="BAHIA"/>
    <s v="NO"/>
    <n v="1260211024020"/>
    <d v="2012-03-24T00:00:00"/>
    <d v="2014-03-23T00:00:00"/>
    <s v="ALMEJA"/>
    <s v="0251421H"/>
    <x v="1"/>
    <n v="25800"/>
    <n v="25800"/>
    <n v="2"/>
    <n v="51600"/>
    <s v="PACIFICO"/>
  </r>
  <r>
    <m/>
    <m/>
    <n v="2602003"/>
    <s v="PAREDONCITO"/>
    <n v="2602009405"/>
    <x v="26"/>
    <s v="SONORA"/>
    <n v="2602"/>
    <x v="4"/>
    <s v="MENORES"/>
    <s v="BA411898"/>
    <d v="2014-02-18T00:00:00"/>
    <s v="OFICINA"/>
    <n v="2602014"/>
    <s v="SIARIC A BAHIA DE LOBOS"/>
    <n v="1"/>
    <s v="FEBRERO"/>
    <x v="1"/>
    <d v="2014-02-16T00:00:00"/>
    <d v="2014-02-18T00:00:00"/>
    <n v="2"/>
    <n v="3"/>
    <n v="3"/>
    <s v="BAHIA"/>
    <s v="NO"/>
    <n v="126021024010"/>
    <d v="2012-03-25T00:00:00"/>
    <d v="2014-03-24T00:00:00"/>
    <s v="ALMEJA"/>
    <s v="0251421H"/>
    <x v="1"/>
    <n v="2200"/>
    <n v="2200"/>
    <n v="2"/>
    <n v="4400"/>
    <s v="PACIFICO"/>
  </r>
  <r>
    <m/>
    <m/>
    <n v="2603001"/>
    <s v="GOLFO DE SANTA CLARA"/>
    <n v="2603000304"/>
    <x v="19"/>
    <s v="SONORA"/>
    <n v="2603"/>
    <x v="0"/>
    <s v="MENORES"/>
    <s v="BA1117332"/>
    <d v="2018-02-18T00:00:00"/>
    <s v="OFICINA"/>
    <n v="2603005"/>
    <s v="ZONA DE AMORTIGUAMIENTO (GOLFO SANTA CLARA)"/>
    <n v="1"/>
    <s v="FEBRERO"/>
    <x v="3"/>
    <d v="2018-02-15T00:00:00"/>
    <d v="2018-02-17T00:00:00"/>
    <n v="2"/>
    <n v="1"/>
    <m/>
    <s v="LITORAL"/>
    <s v="NO"/>
    <s v="126039024018-12"/>
    <d v="2016-10-06T00:00:00"/>
    <d v="2018-10-06T00:00:00"/>
    <s v="ALMEJA"/>
    <s v="0250522H"/>
    <x v="0"/>
    <n v="9000"/>
    <n v="0"/>
    <n v="6"/>
    <n v="54000"/>
    <s v="PACIFICO"/>
  </r>
  <r>
    <m/>
    <m/>
    <n v="2612001"/>
    <s v="PUERTO LIBERTAD"/>
    <n v="2611002433"/>
    <x v="12"/>
    <s v="SONORA"/>
    <n v="2612"/>
    <x v="3"/>
    <s v="MENORES"/>
    <s v="BA1345314"/>
    <d v="2019-02-18T00:00:00"/>
    <s v="OFICINA"/>
    <n v="2612001"/>
    <s v="PUERTO LIBERTAD"/>
    <n v="3"/>
    <s v="FEBRERO"/>
    <x v="5"/>
    <d v="2019-02-16T00:00:00"/>
    <d v="2019-02-18T00:00:00"/>
    <n v="2"/>
    <n v="3"/>
    <n v="9"/>
    <s v="LITORAL"/>
    <s v="NO"/>
    <n v="126112024040"/>
    <d v="2017-10-13T00:00:00"/>
    <d v="2019-10-13T00:00:00"/>
    <s v="ALMEJA"/>
    <s v="0251421H"/>
    <x v="1"/>
    <n v="190"/>
    <n v="190"/>
    <n v="40"/>
    <n v="7600"/>
    <s v="PACIFICO"/>
  </r>
  <r>
    <m/>
    <m/>
    <n v="9999999"/>
    <s v="SITIO EMB DESEM GENERICO"/>
    <n v="2602000966"/>
    <x v="29"/>
    <s v="SONORA"/>
    <n v="2602"/>
    <x v="4"/>
    <s v="MENORES"/>
    <s v="YH071362"/>
    <d v="2004-03-18T00:00:00"/>
    <s v="OFICINA"/>
    <n v="9999999"/>
    <s v="NO DISPONIBLE"/>
    <n v="1"/>
    <s v="MARZ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3000"/>
    <n v="3000"/>
    <n v="50"/>
    <n v="150000"/>
    <s v="PACIFICO"/>
  </r>
  <r>
    <m/>
    <m/>
    <n v="2602001"/>
    <s v="LOS MELAGOS"/>
    <n v="2602000966"/>
    <x v="29"/>
    <s v="SONORA"/>
    <n v="2602"/>
    <x v="4"/>
    <s v="MENORES"/>
    <s v="B0824277"/>
    <d v="2009-03-18T00:00:00"/>
    <s v="OFICINA"/>
    <n v="2602002"/>
    <s v="BAHIA TOBARI"/>
    <n v="1"/>
    <s v="MARZO"/>
    <x v="7"/>
    <d v="2009-03-16T00:00:00"/>
    <d v="2009-03-18T00:00:00"/>
    <n v="2"/>
    <n v="3"/>
    <n v="3"/>
    <s v="NO DISPONIBLE"/>
    <s v="NO"/>
    <m/>
    <d v="2009-04-10T00:00:00"/>
    <d v="2009-04-10T00:00:00"/>
    <s v="ALMEJA"/>
    <s v="0251421H"/>
    <x v="1"/>
    <n v="500"/>
    <n v="500"/>
    <n v="2"/>
    <n v="1000"/>
    <s v="PACIFICO"/>
  </r>
  <r>
    <m/>
    <m/>
    <n v="2603001"/>
    <s v="GOLFO DE SANTA CLARA"/>
    <n v="2603003548"/>
    <x v="0"/>
    <s v="SONORA"/>
    <n v="2603"/>
    <x v="0"/>
    <s v="MENORES"/>
    <s v="BA579905"/>
    <d v="2015-03-18T00:00:00"/>
    <s v="OFICINA"/>
    <n v="2603005"/>
    <s v="ZONA DE AMORTIGUAMIENTO (GOLFO SANTA CLARA)"/>
    <n v="1"/>
    <s v="MARZO"/>
    <x v="8"/>
    <d v="2015-03-15T00:00:00"/>
    <d v="2015-03-18T00:00:00"/>
    <n v="3"/>
    <n v="3"/>
    <m/>
    <s v="LITORAL"/>
    <s v="NO"/>
    <s v="12603924018-8"/>
    <d v="2014-08-05T00:00:00"/>
    <d v="2016-08-08T00:00:00"/>
    <s v="ALMEJA"/>
    <s v="0250522H"/>
    <x v="0"/>
    <n v="3000"/>
    <n v="0"/>
    <n v="4"/>
    <n v="12000"/>
    <s v="PACIFICO"/>
  </r>
  <r>
    <m/>
    <m/>
    <n v="2607011"/>
    <s v="LA PINTA"/>
    <n v="2607602949"/>
    <x v="2"/>
    <s v="SONORA"/>
    <n v="2607"/>
    <x v="1"/>
    <s v="MENORES"/>
    <s v="BE000001655"/>
    <d v="2016-03-18T00:00:00"/>
    <s v="EN LINEA"/>
    <n v="2607010"/>
    <s v="EL DESEMBOQUE"/>
    <n v="1"/>
    <s v="MARZO"/>
    <x v="2"/>
    <d v="2016-03-18T00:00:00"/>
    <d v="2016-03-18T00:00:00"/>
    <n v="0"/>
    <n v="1"/>
    <n v="1"/>
    <s v="BAHIA"/>
    <s v="NO"/>
    <s v="PPF/DGOPA-002/15"/>
    <d v="2015-01-13T00:00:00"/>
    <d v="2017-01-19T00:00:00"/>
    <s v="ALMEJA"/>
    <s v="0251421H"/>
    <x v="1"/>
    <n v="45"/>
    <n v="45"/>
    <n v="13"/>
    <n v="585"/>
    <s v="PACIFICO"/>
  </r>
  <r>
    <m/>
    <m/>
    <n v="2609006"/>
    <s v="BAHIA YAVAROS"/>
    <n v="2609001215"/>
    <x v="5"/>
    <s v="SONORA"/>
    <n v="2609"/>
    <x v="2"/>
    <s v="MENORES"/>
    <s v="BE000100019"/>
    <d v="2019-03-18T00:00:00"/>
    <s v="EN LINEA"/>
    <n v="2609006"/>
    <s v="BAHIA YAVAROS"/>
    <n v="3"/>
    <s v="MARZO"/>
    <x v="5"/>
    <d v="2019-03-13T00:00:00"/>
    <d v="2019-03-15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n v="2603001"/>
    <s v="GOLFO DE SANTA CLARA"/>
    <n v="2603000890"/>
    <x v="15"/>
    <s v="SONORA"/>
    <n v="2603"/>
    <x v="0"/>
    <s v="MENORES"/>
    <s v="BA118245"/>
    <d v="2011-04-18T00:00:00"/>
    <s v="OFICINA"/>
    <n v="2603005"/>
    <s v="ZONA DE AMORTIGUAMIENTO (GOLFO SANTA CLARA)"/>
    <n v="1"/>
    <s v="ABRIL"/>
    <x v="18"/>
    <d v="2011-04-15T00:00:00"/>
    <d v="2011-04-17T00:00:00"/>
    <n v="2"/>
    <n v="3"/>
    <m/>
    <s v="LITORAL"/>
    <s v="NO"/>
    <n v="1260390250001"/>
    <d v="2010-05-24T00:00:00"/>
    <d v="2012-05-23T00:00:00"/>
    <s v="ALMEJA"/>
    <s v="0250522H"/>
    <x v="0"/>
    <n v="20000"/>
    <n v="0"/>
    <n v="6"/>
    <n v="120000"/>
    <s v="PACIFICO"/>
  </r>
  <r>
    <m/>
    <m/>
    <n v="2602003"/>
    <s v="PAREDONCITO"/>
    <n v="2602009405"/>
    <x v="26"/>
    <s v="SONORA"/>
    <n v="2602"/>
    <x v="4"/>
    <s v="MENORES"/>
    <s v="BA418964"/>
    <d v="2015-04-18T00:00:00"/>
    <s v="OFICINA"/>
    <n v="2602014"/>
    <s v="SIARIC A BAHIA DE LOBOS"/>
    <n v="6"/>
    <s v="ABRIL"/>
    <x v="8"/>
    <d v="2015-04-16T00:00:00"/>
    <d v="2015-04-18T00:00:00"/>
    <n v="2"/>
    <n v="3"/>
    <n v="18"/>
    <s v="BAHIA"/>
    <s v="NO"/>
    <n v="126021024010"/>
    <d v="2014-08-22T00:00:00"/>
    <d v="2018-08-22T00:00:00"/>
    <s v="ALMEJA"/>
    <s v="0251421H"/>
    <x v="1"/>
    <n v="900"/>
    <n v="900"/>
    <n v="3"/>
    <n v="2700"/>
    <s v="PACIFICO"/>
  </r>
  <r>
    <m/>
    <m/>
    <n v="2603001"/>
    <s v="GOLFO DE SANTA CLARA"/>
    <n v="2603000585"/>
    <x v="3"/>
    <s v="SONORA"/>
    <n v="2603"/>
    <x v="0"/>
    <s v="MENORES"/>
    <s v="BA1205312"/>
    <d v="2018-04-18T00:00:00"/>
    <s v="OFICINA"/>
    <n v="2603005"/>
    <s v="ZONA DE AMORTIGUAMIENTO (GOLFO SANTA CLARA)"/>
    <n v="1"/>
    <s v="ABRIL"/>
    <x v="3"/>
    <d v="2018-04-17T00:00:00"/>
    <d v="2018-04-17T00:00:00"/>
    <n v="0"/>
    <n v="1"/>
    <m/>
    <s v="LITORAL"/>
    <s v="NO"/>
    <s v="126039024010-1"/>
    <d v="2016-09-01T00:00:00"/>
    <d v="2020-09-01T00:00:00"/>
    <s v="ALMEJA"/>
    <s v="0250522H"/>
    <x v="0"/>
    <n v="200"/>
    <n v="0"/>
    <n v="6"/>
    <n v="1200"/>
    <s v="PACIFICO"/>
  </r>
  <r>
    <m/>
    <m/>
    <n v="2603001"/>
    <s v="GOLFO DE SANTA CLARA"/>
    <n v="2603003548"/>
    <x v="0"/>
    <s v="SONORA"/>
    <n v="2603"/>
    <x v="0"/>
    <s v="MENORES"/>
    <s v="BA1205331"/>
    <d v="2018-04-18T00:00:00"/>
    <s v="OFICINA"/>
    <n v="2603005"/>
    <s v="ZONA DE AMORTIGUAMIENTO (GOLFO SANTA CLARA)"/>
    <n v="1"/>
    <s v="ABRIL"/>
    <x v="3"/>
    <d v="2018-04-18T00:00:00"/>
    <d v="2018-04-18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9999999"/>
    <s v="SITIO EMB DESEM GENERICO"/>
    <n v="2603000114"/>
    <x v="9"/>
    <s v="SONORA"/>
    <n v="2603"/>
    <x v="0"/>
    <s v="MENORES"/>
    <s v="YH073224"/>
    <d v="2004-05-18T00:00:00"/>
    <s v="OFICINA"/>
    <n v="9999999"/>
    <s v="NO DISPONIBLE"/>
    <n v="1"/>
    <s v="MAY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600"/>
    <n v="600"/>
    <n v="5"/>
    <n v="3000"/>
    <s v="PACIFICO"/>
  </r>
  <r>
    <m/>
    <m/>
    <n v="2607002"/>
    <s v="BAHIA SAN JORGE"/>
    <n v="2607000201"/>
    <x v="7"/>
    <s v="SONORA"/>
    <n v="2607"/>
    <x v="1"/>
    <s v="MENORES"/>
    <s v="B0708669"/>
    <d v="2009-05-18T00:00:00"/>
    <s v="OFICINA"/>
    <n v="2607002"/>
    <s v="SAN JORGE"/>
    <n v="1"/>
    <s v="MAYO"/>
    <x v="7"/>
    <d v="2009-05-18T00:00:00"/>
    <d v="2009-05-18T00:00:00"/>
    <n v="0"/>
    <n v="1"/>
    <n v="1"/>
    <s v="NO DISPONIBLE"/>
    <s v="NO"/>
    <m/>
    <d v="2009-04-10T00:00:00"/>
    <d v="2009-04-10T00:00:00"/>
    <s v="ALMEJA"/>
    <s v="0251421H"/>
    <x v="1"/>
    <n v="3428"/>
    <n v="3428"/>
    <n v="30"/>
    <n v="102840"/>
    <s v="PACIFICO"/>
  </r>
  <r>
    <m/>
    <m/>
    <n v="2607014"/>
    <s v="REC PORTUARIO"/>
    <n v="2607002348"/>
    <x v="16"/>
    <s v="SONORA"/>
    <n v="2607"/>
    <x v="1"/>
    <s v="MENORES"/>
    <s v="B0708674"/>
    <d v="2009-05-18T00:00:00"/>
    <s v="OFICINA"/>
    <n v="2607015"/>
    <s v="JAGUEY"/>
    <n v="1"/>
    <s v="MAYO"/>
    <x v="7"/>
    <d v="2009-05-15T00:00:00"/>
    <d v="2009-05-18T00:00:00"/>
    <n v="3"/>
    <n v="3"/>
    <n v="3"/>
    <s v="NO DISPONIBLE"/>
    <s v="NO"/>
    <m/>
    <d v="2009-04-10T00:00:00"/>
    <d v="2009-04-10T00:00:00"/>
    <s v="ALMEJA"/>
    <s v="0251421H"/>
    <x v="1"/>
    <n v="500"/>
    <n v="500"/>
    <n v="6"/>
    <n v="3000"/>
    <s v="PACIFICO"/>
  </r>
  <r>
    <m/>
    <m/>
    <n v="2603001"/>
    <s v="GOLFO DE SANTA CLARA"/>
    <n v="2603003530"/>
    <x v="6"/>
    <s v="SONORA"/>
    <n v="2603"/>
    <x v="0"/>
    <s v="MENORES"/>
    <s v="BA724312"/>
    <d v="2015-05-18T00:00:00"/>
    <s v="OFICINA"/>
    <n v="2603005"/>
    <s v="ZONA DE AMORTIGUAMIENTO (GOLFO SANTA CLARA)"/>
    <n v="1"/>
    <s v="MAYO"/>
    <x v="8"/>
    <d v="2015-05-15T00:00:00"/>
    <d v="2015-05-18T00:00:00"/>
    <n v="3"/>
    <n v="3"/>
    <m/>
    <s v="LITORAL"/>
    <s v="NO"/>
    <s v="126039024018-7"/>
    <d v="2013-11-15T00:00:00"/>
    <d v="2015-11-14T00:00:00"/>
    <s v="ALMEJA"/>
    <s v="0250522H"/>
    <x v="0"/>
    <n v="3000"/>
    <n v="0"/>
    <n v="6"/>
    <n v="18000"/>
    <s v="PACIFICO"/>
  </r>
  <r>
    <m/>
    <m/>
    <n v="2603001"/>
    <s v="GOLFO DE SANTA CLARA"/>
    <n v="2603003548"/>
    <x v="0"/>
    <s v="SONORA"/>
    <n v="2603"/>
    <x v="0"/>
    <s v="MENORES"/>
    <s v="BA1205361"/>
    <d v="2018-05-18T00:00:00"/>
    <s v="OFICINA"/>
    <n v="2603005"/>
    <s v="ZONA DE AMORTIGUAMIENTO (GOLFO SANTA CLARA)"/>
    <n v="1"/>
    <s v="MAYO"/>
    <x v="3"/>
    <d v="2018-05-18T00:00:00"/>
    <d v="2018-05-18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12001"/>
    <s v="PUERTO LIBERTAD"/>
    <n v="2611002433"/>
    <x v="12"/>
    <s v="SONORA"/>
    <n v="2612"/>
    <x v="3"/>
    <s v="MENORES"/>
    <s v="BA1203964"/>
    <d v="2018-05-18T00:00:00"/>
    <s v="OFICINA"/>
    <n v="2612001"/>
    <s v="PUERTO LIBERTAD"/>
    <n v="4"/>
    <s v="MAYO"/>
    <x v="3"/>
    <d v="2018-05-15T00:00:00"/>
    <d v="2018-05-17T00:00:00"/>
    <n v="2"/>
    <n v="3"/>
    <n v="12"/>
    <s v="LITORAL"/>
    <s v="NO"/>
    <n v="126112024040"/>
    <d v="2017-10-13T00:00:00"/>
    <d v="2019-10-13T00:00:00"/>
    <s v="ALMEJA"/>
    <s v="0251421H"/>
    <x v="1"/>
    <n v="105"/>
    <n v="105"/>
    <n v="40"/>
    <n v="4200"/>
    <s v="PACIFICO"/>
  </r>
  <r>
    <m/>
    <m/>
    <n v="2603001"/>
    <s v="GOLFO DE SANTA CLARA"/>
    <n v="2603003548"/>
    <x v="0"/>
    <s v="SONORA"/>
    <n v="2603"/>
    <x v="0"/>
    <s v="MENORES"/>
    <s v="BA1345946"/>
    <d v="2019-05-18T00:00:00"/>
    <s v="OFICINA"/>
    <n v="2603005"/>
    <s v="ZONA DE AMORTIGUAMIENTO (GOLFO SANTA CLARA)"/>
    <n v="1"/>
    <s v="MAYO"/>
    <x v="5"/>
    <d v="2019-05-18T00:00:00"/>
    <d v="2019-05-18T00:00:00"/>
    <n v="0"/>
    <n v="1"/>
    <m/>
    <s v="LITORAL"/>
    <s v="NO"/>
    <n v="1260390240188"/>
    <d v="2017-11-01T00:00:00"/>
    <d v="2019-11-01T00:00:00"/>
    <s v="ALMEJA"/>
    <s v="0250522H"/>
    <x v="0"/>
    <n v="3600"/>
    <n v="0"/>
    <n v="6"/>
    <n v="21600"/>
    <s v="PACIFICO"/>
  </r>
  <r>
    <m/>
    <m/>
    <n v="2602048"/>
    <s v="PAREDON COLORADO"/>
    <n v="2602000966"/>
    <x v="29"/>
    <s v="SONORA"/>
    <n v="2602"/>
    <x v="4"/>
    <s v="MENORES"/>
    <s v="B0709712"/>
    <d v="2008-06-18T00:00:00"/>
    <s v="OFICINA"/>
    <n v="2602002"/>
    <s v="BAHIA TOBARI"/>
    <n v="3"/>
    <s v="JUNIO"/>
    <x v="10"/>
    <d v="2008-06-16T00:00:00"/>
    <d v="2008-06-18T00:00:00"/>
    <n v="2"/>
    <n v="3"/>
    <n v="9"/>
    <s v="NO DISPONIBLE"/>
    <s v="NO"/>
    <m/>
    <d v="2007-06-20T00:00:00"/>
    <d v="2007-06-20T00:00:00"/>
    <s v="ALMEJA"/>
    <s v="0251421H"/>
    <x v="1"/>
    <n v="3200"/>
    <n v="3200"/>
    <n v="2"/>
    <n v="6400"/>
    <s v="PACIFICO"/>
  </r>
  <r>
    <m/>
    <m/>
    <n v="2602014"/>
    <s v="PAREDON COLORADO"/>
    <n v="2602001444"/>
    <x v="20"/>
    <s v="SONORA"/>
    <n v="2602"/>
    <x v="4"/>
    <s v="MENORES"/>
    <s v="B0358075"/>
    <d v="2013-06-18T00:00:00"/>
    <s v="OFICINA"/>
    <n v="2602014"/>
    <s v="SIARIC A BAHIA DE LOBOS"/>
    <n v="10"/>
    <s v="JUNIO"/>
    <x v="0"/>
    <d v="2013-06-16T00:00:00"/>
    <d v="2013-06-18T00:00:00"/>
    <n v="2"/>
    <n v="3"/>
    <n v="30"/>
    <s v="BAHIA"/>
    <s v="NO"/>
    <n v="126021024020"/>
    <d v="2012-03-24T00:00:00"/>
    <d v="2014-03-23T00:00:00"/>
    <s v="ALMEJA"/>
    <s v="0251421H"/>
    <x v="1"/>
    <n v="28000"/>
    <n v="28000"/>
    <n v="2"/>
    <n v="56000"/>
    <s v="PACIFICO"/>
  </r>
  <r>
    <m/>
    <m/>
    <n v="2603001"/>
    <s v="GOLFO DE SANTA CLARA"/>
    <n v="2603003548"/>
    <x v="0"/>
    <s v="SONORA"/>
    <n v="2603"/>
    <x v="0"/>
    <s v="MENORES"/>
    <s v="BA1206955"/>
    <d v="2018-06-18T00:00:00"/>
    <s v="OFICINA"/>
    <n v="2603005"/>
    <s v="ZONA DE AMORTIGUAMIENTO (GOLFO SANTA CLARA)"/>
    <n v="1"/>
    <s v="JUNIO"/>
    <x v="3"/>
    <d v="2018-06-18T00:00:00"/>
    <d v="2018-06-18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03001"/>
    <s v="GOLFO DE SANTA CLARA"/>
    <n v="2603003530"/>
    <x v="6"/>
    <s v="SONORA"/>
    <n v="2603"/>
    <x v="0"/>
    <s v="MENORES"/>
    <s v="BA1206951"/>
    <d v="2018-06-18T00:00:00"/>
    <s v="OFICINA"/>
    <n v="2603005"/>
    <s v="ZONA DE AMORTIGUAMIENTO (GOLFO SANTA CLARA)"/>
    <n v="1"/>
    <s v="JUNIO"/>
    <x v="3"/>
    <d v="2018-06-17T00:00:00"/>
    <d v="2018-06-18T00:00:00"/>
    <n v="1"/>
    <n v="2"/>
    <m/>
    <s v="LITORAL"/>
    <s v="NO"/>
    <n v="1260390240187"/>
    <d v="2018-06-12T00:00:00"/>
    <d v="2020-06-12T00:00:00"/>
    <s v="ALMEJA"/>
    <s v="0250522H"/>
    <x v="0"/>
    <n v="2000"/>
    <n v="0"/>
    <n v="7.5"/>
    <n v="15000"/>
    <s v="PACIFICO"/>
  </r>
  <r>
    <m/>
    <m/>
    <n v="2612001"/>
    <s v="PUERTO LIBERTAD"/>
    <n v="2611002433"/>
    <x v="12"/>
    <s v="SONORA"/>
    <n v="2612"/>
    <x v="3"/>
    <s v="MENORES"/>
    <s v="BE000115405"/>
    <d v="2019-06-18T00:00:00"/>
    <s v="EN LINEA"/>
    <n v="2612001"/>
    <s v="PUERTO LIBERTAD"/>
    <n v="3"/>
    <s v="JUNIO"/>
    <x v="5"/>
    <d v="2019-06-16T00:00:00"/>
    <d v="2019-06-18T00:00:00"/>
    <n v="2"/>
    <n v="3"/>
    <n v="9"/>
    <s v="LITORAL"/>
    <s v="NO"/>
    <n v="126012024040"/>
    <d v="2017-10-13T00:00:00"/>
    <d v="2019-10-13T00:00:00"/>
    <s v="ALMEJA"/>
    <s v="0251421H"/>
    <x v="1"/>
    <n v="92"/>
    <n v="92"/>
    <n v="40"/>
    <n v="3680"/>
    <s v="PACIFICO"/>
  </r>
  <r>
    <m/>
    <m/>
    <n v="2607002"/>
    <s v="BAHIA SAN JORGE"/>
    <n v="2607000201"/>
    <x v="7"/>
    <s v="SONORA"/>
    <n v="2607"/>
    <x v="1"/>
    <s v="MENORES"/>
    <s v="B0451739"/>
    <d v="2008-07-18T00:00:00"/>
    <s v="OFICINA"/>
    <n v="2607002"/>
    <s v="SAN JORGE"/>
    <n v="2"/>
    <s v="JULIO"/>
    <x v="10"/>
    <d v="2008-07-17T00:00:00"/>
    <d v="2008-07-18T00:00:00"/>
    <n v="1"/>
    <n v="2"/>
    <n v="4"/>
    <s v="NO DISPONIBLE"/>
    <s v="NO"/>
    <n v="202004"/>
    <d v="2007-06-20T00:00:00"/>
    <d v="2007-06-20T00:00:00"/>
    <s v="ALMEJA"/>
    <s v="0251421H"/>
    <x v="1"/>
    <n v="6491"/>
    <n v="6491"/>
    <n v="24"/>
    <n v="155784"/>
    <s v="PACIFICO"/>
  </r>
  <r>
    <m/>
    <m/>
    <n v="2609006"/>
    <s v="BAHIA YAVAROS"/>
    <n v="2609001215"/>
    <x v="5"/>
    <s v="SONORA"/>
    <n v="2609"/>
    <x v="2"/>
    <s v="MENORES"/>
    <s v="BA852088"/>
    <d v="2016-07-18T00:00:00"/>
    <s v="OFICINA"/>
    <n v="2609006"/>
    <s v="BAHIA YAVAROS"/>
    <n v="3"/>
    <s v="JULIO"/>
    <x v="2"/>
    <d v="2016-07-16T00:00:00"/>
    <d v="2016-07-18T00:00:00"/>
    <n v="2"/>
    <n v="3"/>
    <n v="9"/>
    <s v="BAHIA"/>
    <s v="NO"/>
    <n v="126096024033"/>
    <d v="2016-03-17T00:00:00"/>
    <d v="2018-03-17T00:00:00"/>
    <s v="ALMEJA"/>
    <s v="0251421H"/>
    <x v="1"/>
    <n v="1200"/>
    <n v="1200"/>
    <n v="9"/>
    <n v="10800"/>
    <s v="PACIFICO"/>
  </r>
  <r>
    <m/>
    <m/>
    <n v="2603001"/>
    <s v="GOLFO DE SANTA CLARA"/>
    <n v="2603000585"/>
    <x v="3"/>
    <s v="SONORA"/>
    <n v="2603"/>
    <x v="0"/>
    <s v="MENORES"/>
    <s v="BA1117121"/>
    <d v="2017-07-18T00:00:00"/>
    <s v="OFICINA"/>
    <n v="2603005"/>
    <s v="ZONA DE AMORTIGUAMIENTO (GOLFO SANTA CLARA)"/>
    <n v="2"/>
    <s v="JULIO"/>
    <x v="11"/>
    <d v="2017-07-17T00:00:00"/>
    <d v="2017-07-18T00:00:00"/>
    <n v="1"/>
    <n v="2"/>
    <m/>
    <s v="LITORAL"/>
    <s v="NO"/>
    <s v="126039024010-1"/>
    <d v="2016-09-01T00:00:00"/>
    <d v="2020-09-01T00:00:00"/>
    <s v="ALMEJA"/>
    <s v="0250522H"/>
    <x v="0"/>
    <n v="1500"/>
    <n v="0"/>
    <n v="6.5"/>
    <n v="9750"/>
    <s v="PACIFICO"/>
  </r>
  <r>
    <m/>
    <m/>
    <n v="2603001"/>
    <s v="GOLFO DE SANTA CLARA"/>
    <n v="2603000585"/>
    <x v="3"/>
    <s v="SONORA"/>
    <n v="2603"/>
    <x v="0"/>
    <s v="MENORES"/>
    <s v="BA1117121"/>
    <d v="2017-07-18T00:00:00"/>
    <s v="OFICINA"/>
    <n v="2603005"/>
    <s v="ZONA DE AMORTIGUAMIENTO (GOLFO SANTA CLARA)"/>
    <n v="2"/>
    <s v="JULIO"/>
    <x v="11"/>
    <d v="2017-07-17T00:00:00"/>
    <d v="2017-07-18T00:00:00"/>
    <n v="1"/>
    <n v="2"/>
    <m/>
    <s v="LITORAL"/>
    <s v="NO"/>
    <s v="126039024010-2"/>
    <d v="2016-09-01T00:00:00"/>
    <d v="2020-09-01T00:00:00"/>
    <s v="ALMEJA"/>
    <s v="0250522H"/>
    <x v="0"/>
    <n v="1500"/>
    <n v="0"/>
    <n v="6.5"/>
    <n v="9750"/>
    <s v="PACIFICO"/>
  </r>
  <r>
    <m/>
    <m/>
    <n v="2612001"/>
    <s v="PUERTO LIBERTAD"/>
    <n v="2611002433"/>
    <x v="12"/>
    <s v="SONORA"/>
    <n v="2612"/>
    <x v="3"/>
    <s v="MENORES"/>
    <s v="BE000122885"/>
    <d v="2019-07-18T00:00:00"/>
    <s v="EN LINEA"/>
    <n v="2612001"/>
    <s v="PUERTO LIBERTAD"/>
    <n v="3"/>
    <s v="JULIO"/>
    <x v="5"/>
    <d v="2019-07-16T00:00:00"/>
    <d v="2019-07-17T00:00:00"/>
    <n v="1"/>
    <n v="2"/>
    <n v="6"/>
    <s v="LITORAL"/>
    <s v="NO"/>
    <n v="126112024040"/>
    <d v="2017-10-13T00:00:00"/>
    <d v="2019-10-13T00:00:00"/>
    <s v="ALMEJA"/>
    <s v="0251421H"/>
    <x v="1"/>
    <n v="135"/>
    <n v="135"/>
    <n v="40"/>
    <n v="5400"/>
    <s v="PACIFICO"/>
  </r>
  <r>
    <m/>
    <m/>
    <n v="2607002"/>
    <s v="BAHIA SAN JORGE"/>
    <n v="2607000201"/>
    <x v="7"/>
    <s v="SONORA"/>
    <n v="2607"/>
    <x v="1"/>
    <s v="MENORES"/>
    <s v="B0707489"/>
    <d v="2008-08-18T00:00:00"/>
    <s v="OFICINA"/>
    <n v="308074"/>
    <s v="ESTERO SAN JORGE"/>
    <n v="1"/>
    <s v="AGOSTO"/>
    <x v="10"/>
    <d v="2008-08-18T00:00:00"/>
    <d v="2008-08-18T00:00:00"/>
    <n v="0"/>
    <n v="1"/>
    <n v="1"/>
    <s v="NO DISPONIBLE"/>
    <s v="NO"/>
    <m/>
    <d v="2007-06-20T00:00:00"/>
    <d v="2007-06-20T00:00:00"/>
    <s v="ALMEJA"/>
    <s v="0251421H"/>
    <x v="1"/>
    <n v="3656"/>
    <n v="3656"/>
    <n v="24"/>
    <n v="87744"/>
    <s v="PACIFICO"/>
  </r>
  <r>
    <m/>
    <m/>
    <n v="2603001"/>
    <s v="GOLFO DE SANTA CLARA"/>
    <n v="2603003548"/>
    <x v="0"/>
    <s v="SONORA"/>
    <n v="2603"/>
    <x v="0"/>
    <s v="MENORES"/>
    <s v="BA1117215"/>
    <d v="2017-08-18T00:00:00"/>
    <s v="OFICINA"/>
    <n v="2603005"/>
    <s v="ZONA DE AMORTIGUAMIENTO (GOLFO SANTA CLARA)"/>
    <n v="1"/>
    <s v="AGOSTO"/>
    <x v="11"/>
    <d v="2017-08-18T00:00:00"/>
    <d v="2017-08-18T00:00:00"/>
    <n v="0"/>
    <n v="1"/>
    <m/>
    <s v="LITORAL"/>
    <s v="NO"/>
    <s v="126039024018-8"/>
    <d v="2015-10-25T00:00:00"/>
    <d v="2017-10-25T00:00:00"/>
    <s v="ALMEJA"/>
    <s v="0250522H"/>
    <x v="0"/>
    <n v="2000"/>
    <n v="0"/>
    <n v="6"/>
    <n v="12000"/>
    <s v="PACIFICO"/>
  </r>
  <r>
    <m/>
    <m/>
    <n v="2603001"/>
    <s v="GOLFO DE SANTA CLARA"/>
    <n v="2603000585"/>
    <x v="3"/>
    <s v="SONORA"/>
    <n v="2603"/>
    <x v="0"/>
    <s v="MENORES"/>
    <s v="BE000264062"/>
    <d v="2020-08-18T00:00:00"/>
    <s v="EN LINEA"/>
    <n v="2603005"/>
    <s v="ZONA DE AMORTIGUAMIENTO (GOLFO SANTA CLARA)"/>
    <n v="1"/>
    <s v="AGOSTO"/>
    <x v="6"/>
    <d v="2020-08-18T00:00:00"/>
    <d v="2020-08-18T00:00:00"/>
    <n v="0"/>
    <n v="1"/>
    <m/>
    <s v="LITORAL"/>
    <s v="NO"/>
    <s v="126039024010-1"/>
    <d v="2016-09-01T00:00:00"/>
    <d v="2020-09-01T00:00:00"/>
    <s v="ALMEJA"/>
    <s v="0251421H"/>
    <x v="1"/>
    <n v="1600"/>
    <n v="1600"/>
    <n v="7.5"/>
    <n v="12000"/>
    <s v="PACIFICO"/>
  </r>
  <r>
    <m/>
    <m/>
    <n v="2603001"/>
    <s v="GOLFO DE SANTA CLARA"/>
    <n v="2603003530"/>
    <x v="6"/>
    <s v="SONORA"/>
    <n v="2603"/>
    <x v="0"/>
    <s v="MENORES"/>
    <s v="BE000263987"/>
    <d v="2020-08-18T00:00:00"/>
    <s v="EN LINEA"/>
    <n v="2603005"/>
    <s v="ZONA DE AMORTIGUAMIENTO (GOLFO SANTA CLARA)"/>
    <n v="1"/>
    <s v="AGOSTO"/>
    <x v="6"/>
    <d v="2020-08-17T00:00:00"/>
    <d v="2020-08-18T00:00:00"/>
    <n v="1"/>
    <n v="2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607014"/>
    <s v="REC PORTUARIO"/>
    <n v="2607002348"/>
    <x v="16"/>
    <s v="SONORA"/>
    <n v="2607"/>
    <x v="1"/>
    <s v="MENORES"/>
    <s v="B0827923"/>
    <d v="2009-09-18T00:00:00"/>
    <s v="OFICINA"/>
    <n v="2607015"/>
    <s v="JAGUEY"/>
    <n v="1"/>
    <s v="SEPTIEMBRE"/>
    <x v="7"/>
    <d v="2009-09-16T00:00:00"/>
    <d v="2009-09-18T00:00:00"/>
    <n v="2"/>
    <n v="3"/>
    <n v="3"/>
    <s v="NO DISPONIBLE"/>
    <s v="NO"/>
    <m/>
    <d v="2009-04-10T00:00:00"/>
    <d v="2009-04-10T00:00:00"/>
    <s v="ALMEJA"/>
    <s v="0251421H"/>
    <x v="1"/>
    <n v="500"/>
    <n v="500"/>
    <n v="6"/>
    <n v="3000"/>
    <s v="PACIFICO"/>
  </r>
  <r>
    <m/>
    <m/>
    <n v="2607002"/>
    <s v="BAHIA SAN JORGE"/>
    <n v="2607000201"/>
    <x v="7"/>
    <s v="SONORA"/>
    <n v="2607"/>
    <x v="1"/>
    <s v="MENORES"/>
    <s v="B0827949"/>
    <d v="2009-09-18T00:00:00"/>
    <s v="OFICINA"/>
    <n v="2607002"/>
    <s v="SAN JORGE"/>
    <n v="1"/>
    <s v="SEPTIEMBRE"/>
    <x v="7"/>
    <d v="2009-09-17T00:00:00"/>
    <d v="2009-09-18T00:00:00"/>
    <n v="1"/>
    <n v="2"/>
    <n v="2"/>
    <s v="NO DISPONIBLE"/>
    <s v="NO"/>
    <n v="202004"/>
    <d v="2009-04-10T00:00:00"/>
    <d v="2009-04-10T00:00:00"/>
    <s v="ALMEJA"/>
    <s v="0251421H"/>
    <x v="1"/>
    <n v="3659"/>
    <n v="3659"/>
    <n v="30"/>
    <n v="109770"/>
    <s v="PACIFICO"/>
  </r>
  <r>
    <m/>
    <m/>
    <n v="2603001"/>
    <s v="GOLFO DE SANTA CLARA"/>
    <n v="2603003530"/>
    <x v="6"/>
    <s v="SONORA"/>
    <n v="2603"/>
    <x v="0"/>
    <s v="MENORES"/>
    <s v="BA1117233"/>
    <d v="2017-09-18T00:00:00"/>
    <s v="OFICINA"/>
    <n v="2603005"/>
    <s v="ZONA DE AMORTIGUAMIENTO (GOLFO SANTA CLARA)"/>
    <n v="1"/>
    <s v="SEPTIEMBRE"/>
    <x v="11"/>
    <d v="2017-09-15T00:00:00"/>
    <d v="2017-09-17T00:00:00"/>
    <n v="2"/>
    <n v="3"/>
    <m/>
    <s v="LITORAL"/>
    <s v="NO"/>
    <s v="126039024018-7"/>
    <d v="2015-06-12T00:00:00"/>
    <d v="2020-06-12T00:00:00"/>
    <s v="ALMEJA"/>
    <s v="0250522H"/>
    <x v="0"/>
    <n v="8000"/>
    <n v="0"/>
    <n v="6"/>
    <n v="48000"/>
    <s v="PACIFICO"/>
  </r>
  <r>
    <m/>
    <m/>
    <n v="2603001"/>
    <s v="GOLFO DE SANTA CLARA"/>
    <n v="2603003548"/>
    <x v="0"/>
    <s v="SONORA"/>
    <n v="2603"/>
    <x v="0"/>
    <s v="MENORES"/>
    <s v="BA1117232"/>
    <d v="2017-09-18T00:00:00"/>
    <s v="OFICINA"/>
    <n v="2603005"/>
    <s v="ZONA DE AMORTIGUAMIENTO (GOLFO SANTA CLARA)"/>
    <n v="1"/>
    <s v="SEPTIEMBRE"/>
    <x v="11"/>
    <d v="2017-09-18T00:00:00"/>
    <d v="2017-09-18T00:00:00"/>
    <n v="0"/>
    <n v="1"/>
    <m/>
    <s v="LITORAL"/>
    <s v="NO"/>
    <s v="126039024018-8"/>
    <d v="2015-10-25T00:00:00"/>
    <d v="2017-10-25T00:00:00"/>
    <s v="ALMEJA"/>
    <s v="0250522H"/>
    <x v="0"/>
    <n v="4000"/>
    <n v="0"/>
    <n v="6"/>
    <n v="24000"/>
    <s v="PACIFICO"/>
  </r>
  <r>
    <m/>
    <m/>
    <n v="2603001"/>
    <s v="GOLFO DE SANTA CLARA"/>
    <n v="2603000585"/>
    <x v="3"/>
    <s v="SONORA"/>
    <n v="2603"/>
    <x v="0"/>
    <s v="MENORES"/>
    <s v="BA1347161"/>
    <d v="2019-09-18T00:00:00"/>
    <s v="OFICINA"/>
    <n v="2603005"/>
    <s v="ZONA DE AMORTIGUAMIENTO (GOLFO SANTA CLARA)"/>
    <n v="2"/>
    <s v="SEPTIEMBRE"/>
    <x v="5"/>
    <d v="2019-09-18T00:00:00"/>
    <d v="2019-09-18T00:00:00"/>
    <n v="0"/>
    <n v="1"/>
    <m/>
    <s v="LITORAL"/>
    <s v="NO"/>
    <s v="126039024010-1"/>
    <d v="2016-09-01T00:00:00"/>
    <d v="2020-09-01T00:00:00"/>
    <s v="ALMEJA"/>
    <s v="0250522H"/>
    <x v="0"/>
    <n v="500"/>
    <n v="0"/>
    <n v="7"/>
    <n v="3500"/>
    <s v="PACIFICO"/>
  </r>
  <r>
    <m/>
    <m/>
    <n v="2603001"/>
    <s v="GOLFO DE SANTA CLARA"/>
    <n v="2603000585"/>
    <x v="3"/>
    <s v="SONORA"/>
    <n v="2603"/>
    <x v="0"/>
    <s v="MENORES"/>
    <s v="BA1347161"/>
    <d v="2019-09-18T00:00:00"/>
    <s v="OFICINA"/>
    <n v="2603005"/>
    <s v="ZONA DE AMORTIGUAMIENTO (GOLFO SANTA CLARA)"/>
    <n v="2"/>
    <s v="SEPTIEMBRE"/>
    <x v="5"/>
    <d v="2019-09-18T00:00:00"/>
    <d v="2019-09-18T00:00:00"/>
    <n v="0"/>
    <n v="1"/>
    <m/>
    <s v="LITORAL"/>
    <s v="NO"/>
    <s v="126039024010-2"/>
    <d v="2016-09-01T00:00:00"/>
    <d v="2020-09-01T00:00:00"/>
    <s v="ALMEJA"/>
    <s v="0250522H"/>
    <x v="0"/>
    <n v="600"/>
    <n v="0"/>
    <n v="7"/>
    <n v="4200"/>
    <s v="PACIFICO"/>
  </r>
  <r>
    <m/>
    <m/>
    <n v="2603001"/>
    <s v="GOLFO DE SANTA CLARA"/>
    <n v="2603003548"/>
    <x v="0"/>
    <s v="SONORA"/>
    <n v="2603"/>
    <x v="0"/>
    <s v="MENORES"/>
    <s v="BA1347162"/>
    <d v="2019-09-18T00:00:00"/>
    <s v="OFICINA"/>
    <n v="2603005"/>
    <s v="ZONA DE AMORTIGUAMIENTO (GOLFO SANTA CLARA)"/>
    <n v="1"/>
    <s v="SEPTIEMBRE"/>
    <x v="5"/>
    <d v="2019-09-18T00:00:00"/>
    <d v="2019-09-18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9999999"/>
    <s v="SITIO EMB DESEM GENERICO"/>
    <n v="2607001951"/>
    <x v="27"/>
    <s v="SONORA"/>
    <n v="2607"/>
    <x v="1"/>
    <s v="MENORES"/>
    <s v="YH072556"/>
    <d v="2004-10-18T00:00:00"/>
    <s v="OFICINA"/>
    <n v="9999999"/>
    <s v="NO DISPONIBLE"/>
    <n v="0"/>
    <s v="OCTUBRE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1064"/>
    <n v="0"/>
    <n v="10"/>
    <n v="10640"/>
    <s v="PACIFICO"/>
  </r>
  <r>
    <m/>
    <m/>
    <n v="2603001"/>
    <s v="GOLFO DE SANTA CLARA"/>
    <n v="2603003548"/>
    <x v="0"/>
    <s v="SONORA"/>
    <n v="2603"/>
    <x v="0"/>
    <s v="MENORES"/>
    <s v="BA366090"/>
    <d v="2013-10-18T00:00:00"/>
    <s v="OFICINA"/>
    <n v="2603005"/>
    <s v="ZONA DE AMORTIGUAMIENTO (GOLFO SANTA CLARA)"/>
    <n v="1"/>
    <s v="OCTUBRE"/>
    <x v="0"/>
    <d v="2013-10-15T00:00:00"/>
    <d v="2013-11-17T00:00:00"/>
    <n v="33"/>
    <n v="3"/>
    <m/>
    <s v="LITORAL"/>
    <s v="NO"/>
    <s v="12603924018-8"/>
    <d v="2011-10-24T00:00:00"/>
    <d v="2013-10-23T00:00:00"/>
    <s v="ALMEJA"/>
    <s v="0251421H"/>
    <x v="1"/>
    <n v="8000"/>
    <n v="8000"/>
    <n v="4"/>
    <n v="32000"/>
    <s v="PACIFICO"/>
  </r>
  <r>
    <m/>
    <m/>
    <n v="2607011"/>
    <s v="LA PINTA"/>
    <n v="2607602949"/>
    <x v="2"/>
    <s v="SONORA"/>
    <n v="2607"/>
    <x v="1"/>
    <s v="MENORES"/>
    <s v="BE000008606"/>
    <d v="2016-10-18T00:00:00"/>
    <s v="EN LINEA"/>
    <n v="2607010"/>
    <s v="EL DESEMBOQUE"/>
    <n v="1"/>
    <s v="OCTUBRE"/>
    <x v="2"/>
    <d v="2016-10-16T00:00:00"/>
    <d v="2016-10-18T00:00:00"/>
    <n v="2"/>
    <n v="3"/>
    <n v="3"/>
    <s v="BAHIA"/>
    <s v="NO"/>
    <s v="PPF/DGOPA-002/2015"/>
    <d v="2015-01-13T00:00:00"/>
    <d v="2017-01-19T00:00:00"/>
    <s v="ALMEJA"/>
    <s v="0251421H"/>
    <x v="1"/>
    <n v="1000"/>
    <n v="1000"/>
    <n v="13"/>
    <n v="13000"/>
    <s v="PACIFICO"/>
  </r>
  <r>
    <m/>
    <m/>
    <n v="2607014"/>
    <s v="REC PORTUARIO"/>
    <n v="2607004229"/>
    <x v="22"/>
    <s v="SONORA"/>
    <n v="2607"/>
    <x v="1"/>
    <s v="MENORES"/>
    <s v="BE000073213"/>
    <d v="2018-10-18T00:00:00"/>
    <s v="EN LINEA"/>
    <n v="2607017"/>
    <s v="LA PINTA"/>
    <n v="1"/>
    <s v="OCTUBRE"/>
    <x v="3"/>
    <d v="2018-10-16T00:00:00"/>
    <d v="2018-10-18T00:00:00"/>
    <n v="2"/>
    <n v="3"/>
    <n v="3"/>
    <s v="BAHIA"/>
    <s v="NO"/>
    <n v="126070024039"/>
    <d v="2017-02-27T00:00:00"/>
    <d v="2019-02-27T00:00:00"/>
    <s v="ALMEJA"/>
    <s v="0251421H"/>
    <x v="1"/>
    <n v="909"/>
    <n v="909"/>
    <n v="8.5"/>
    <n v="7726.5"/>
    <s v="PACIFICO"/>
  </r>
  <r>
    <m/>
    <m/>
    <n v="2607014"/>
    <s v="REC PORTUARIO"/>
    <n v="2607100654"/>
    <x v="11"/>
    <s v="SONORA"/>
    <n v="2607"/>
    <x v="1"/>
    <s v="MENORES"/>
    <s v="BE000073321"/>
    <d v="2018-10-18T00:00:00"/>
    <s v="EN LINEA"/>
    <n v="2607014"/>
    <s v="LA PINTA"/>
    <n v="4"/>
    <s v="OCTUBRE"/>
    <x v="3"/>
    <d v="2018-10-15T00:00:00"/>
    <d v="2018-10-17T00:00:00"/>
    <n v="2"/>
    <n v="3"/>
    <n v="12"/>
    <s v="LITORAL"/>
    <s v="NO"/>
    <n v="126070024037"/>
    <d v="2019-02-09T00:00:00"/>
    <d v="2019-02-09T00:00:00"/>
    <s v="ALMEJA"/>
    <s v="0251421H"/>
    <x v="1"/>
    <n v="170"/>
    <n v="170"/>
    <n v="20"/>
    <n v="3400"/>
    <s v="PACIFICO"/>
  </r>
  <r>
    <m/>
    <m/>
    <n v="2607014"/>
    <s v="REC PORTUARIO"/>
    <n v="2607100654"/>
    <x v="11"/>
    <s v="SONORA"/>
    <n v="2607"/>
    <x v="1"/>
    <s v="MENORES"/>
    <s v="BE000073298"/>
    <d v="2018-10-18T00:00:00"/>
    <s v="EN LINEA"/>
    <n v="2607014"/>
    <s v="LA PINTA"/>
    <n v="4"/>
    <s v="OCTUBRE"/>
    <x v="3"/>
    <d v="2018-10-15T00:00:00"/>
    <d v="2018-10-17T00:00:00"/>
    <n v="2"/>
    <n v="3"/>
    <n v="12"/>
    <s v="LITORAL"/>
    <s v="NO"/>
    <n v="126070024037"/>
    <d v="2017-02-09T00:00:00"/>
    <d v="2019-02-09T00:00:00"/>
    <s v="ALMEJA"/>
    <s v="0251421H"/>
    <x v="1"/>
    <n v="300"/>
    <n v="300"/>
    <n v="20"/>
    <n v="6000"/>
    <s v="PACIFICO"/>
  </r>
  <r>
    <m/>
    <m/>
    <n v="2603001"/>
    <s v="GOLFO DE SANTA CLARA"/>
    <n v="2603003548"/>
    <x v="0"/>
    <s v="SONORA"/>
    <n v="2603"/>
    <x v="0"/>
    <s v="MENORES"/>
    <s v="BA1317505"/>
    <d v="2018-10-18T00:00:00"/>
    <s v="OFICINA"/>
    <n v="2603005"/>
    <s v="ZONA DE AMORTIGUAMIENTO (GOLFO SANTA CLARA)"/>
    <n v="1"/>
    <s v="OCTUBRE"/>
    <x v="3"/>
    <d v="2018-10-18T00:00:00"/>
    <d v="2018-10-18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7014"/>
    <s v="REC PORTUARIO"/>
    <n v="2607603988"/>
    <x v="39"/>
    <s v="SONORA"/>
    <n v="2607"/>
    <x v="1"/>
    <s v="MENORES"/>
    <n v="1346428"/>
    <d v="2019-10-18T00:00:00"/>
    <s v="OFICINA"/>
    <n v="2607014"/>
    <s v="LA PINTA"/>
    <n v="1"/>
    <s v="OCTUBRE"/>
    <x v="5"/>
    <d v="2019-10-16T00:00:00"/>
    <d v="2019-10-18T00:00:00"/>
    <n v="2"/>
    <n v="3"/>
    <n v="3"/>
    <s v="LITORAL"/>
    <s v="NO"/>
    <n v="126070024038"/>
    <d v="2019-07-31T00:00:00"/>
    <d v="2022-07-31T00:00:00"/>
    <s v="ALMEJA"/>
    <s v="0251421H"/>
    <x v="1"/>
    <n v="942"/>
    <n v="942"/>
    <n v="30"/>
    <n v="28260"/>
    <s v="PACIFICO"/>
  </r>
  <r>
    <m/>
    <m/>
    <n v="2703039"/>
    <s v="LAGUNA LAS FLORES Y GOLFO DE MEXICO"/>
    <n v="2603000296"/>
    <x v="40"/>
    <s v="SONORA"/>
    <n v="2603"/>
    <x v="0"/>
    <s v="MENORES"/>
    <s v="YH299869"/>
    <d v="2001-11-18T00:00:00"/>
    <s v="OFICINA"/>
    <n v="1300019"/>
    <s v="ALLENDE"/>
    <n v="1"/>
    <s v="NOVIEMBRE"/>
    <x v="4"/>
    <d v="2355-11-15T00:00:00"/>
    <d v="2355-11-15T00:00:00"/>
    <n v="0"/>
    <n v="1"/>
    <m/>
    <s v="NO DISPONIBLE"/>
    <s v="NO"/>
    <s v="N/D"/>
    <d v="3055-07-31T00:00:00"/>
    <d v="3055-07-31T00:00:00"/>
    <s v="ALMEJA"/>
    <s v="0251421H"/>
    <x v="1"/>
    <n v="300"/>
    <n v="300"/>
    <n v="6"/>
    <n v="1800"/>
    <s v="PACIFICO"/>
  </r>
  <r>
    <m/>
    <m/>
    <n v="2603001"/>
    <s v="GOLFO DE SANTA CLARA"/>
    <n v="2603000585"/>
    <x v="3"/>
    <s v="SONORA"/>
    <n v="2603"/>
    <x v="0"/>
    <s v="MENORES"/>
    <s v="BA360101"/>
    <d v="2012-11-18T00:00:00"/>
    <s v="OFICINA"/>
    <n v="2603005"/>
    <s v="ZONA DE AMORTIGUAMIENTO (GOLFO SANTA CLARA)"/>
    <n v="5"/>
    <s v="NOVIEMBRE"/>
    <x v="13"/>
    <d v="2012-11-16T00:00:00"/>
    <d v="2012-11-17T00:00:00"/>
    <n v="1"/>
    <n v="2"/>
    <m/>
    <s v="LITORAL"/>
    <s v="NO"/>
    <s v="126039024010-1"/>
    <d v="2011-10-10T00:00:00"/>
    <d v="2013-10-09T00:00:00"/>
    <s v="ALMEJA"/>
    <s v="0250522H"/>
    <x v="0"/>
    <n v="1000"/>
    <n v="0"/>
    <n v="10"/>
    <n v="10000"/>
    <s v="PACIFICO"/>
  </r>
  <r>
    <m/>
    <m/>
    <n v="2603001"/>
    <s v="GOLFO DE SANTA CLARA"/>
    <n v="2603000585"/>
    <x v="3"/>
    <s v="SONORA"/>
    <n v="2603"/>
    <x v="0"/>
    <s v="MENORES"/>
    <s v="BA360101"/>
    <d v="2012-11-18T00:00:00"/>
    <s v="OFICINA"/>
    <n v="2603005"/>
    <s v="ZONA DE AMORTIGUAMIENTO (GOLFO SANTA CLARA)"/>
    <n v="5"/>
    <s v="NOVIEMBRE"/>
    <x v="13"/>
    <d v="2012-11-16T00:00:00"/>
    <d v="2012-11-17T00:00:00"/>
    <n v="1"/>
    <n v="2"/>
    <m/>
    <s v="LITORAL"/>
    <s v="NO"/>
    <s v="126039024010-2"/>
    <d v="2011-10-10T00:00:00"/>
    <d v="2013-10-09T00:00:00"/>
    <s v="ALMEJA"/>
    <s v="0250522H"/>
    <x v="0"/>
    <n v="1000"/>
    <n v="0"/>
    <n v="10"/>
    <n v="10000"/>
    <s v="PACIFICO"/>
  </r>
  <r>
    <m/>
    <m/>
    <n v="2607002"/>
    <s v="BAHIA SAN JORGE"/>
    <n v="2607000201"/>
    <x v="7"/>
    <s v="SONORA"/>
    <n v="2607"/>
    <x v="1"/>
    <s v="MENORES"/>
    <s v="B0828299"/>
    <d v="2009-12-18T00:00:00"/>
    <s v="OFICINA"/>
    <n v="2607002"/>
    <s v="SAN JORGE"/>
    <n v="1"/>
    <s v="DICIEMBRE"/>
    <x v="7"/>
    <d v="2009-12-18T00:00:00"/>
    <d v="2009-12-18T00:00:00"/>
    <n v="0"/>
    <n v="1"/>
    <n v="1"/>
    <s v="NO DISPONIBLE"/>
    <s v="NO"/>
    <n v="202004"/>
    <d v="2009-07-27T00:00:00"/>
    <d v="2009-07-27T00:00:00"/>
    <s v="ALMEJA"/>
    <s v="0251421H"/>
    <x v="1"/>
    <n v="340"/>
    <n v="340"/>
    <n v="30"/>
    <n v="10200"/>
    <s v="PACIFICO"/>
  </r>
  <r>
    <m/>
    <m/>
    <n v="2607002"/>
    <s v="BAHIA SAN JORGE"/>
    <n v="2607000201"/>
    <x v="7"/>
    <s v="SONORA"/>
    <n v="2607"/>
    <x v="1"/>
    <s v="MENORES"/>
    <s v="B0828298"/>
    <d v="2009-12-18T00:00:00"/>
    <s v="OFICINA"/>
    <n v="2607002"/>
    <s v="SAN JORGE"/>
    <n v="1"/>
    <s v="DICIEMBRE"/>
    <x v="7"/>
    <d v="2009-12-17T00:00:00"/>
    <d v="2009-12-18T00:00:00"/>
    <n v="1"/>
    <n v="2"/>
    <n v="2"/>
    <s v="NO DISPONIBLE"/>
    <s v="NO"/>
    <n v="202004"/>
    <d v="2009-07-27T00:00:00"/>
    <d v="2009-07-27T00:00:00"/>
    <s v="ALMEJA"/>
    <s v="0251421H"/>
    <x v="1"/>
    <n v="6450"/>
    <n v="6450"/>
    <n v="30"/>
    <n v="193500"/>
    <s v="PACIFICO"/>
  </r>
  <r>
    <m/>
    <m/>
    <n v="2603001"/>
    <s v="GOLFO DE SANTA CLARA"/>
    <n v="2603007782"/>
    <x v="34"/>
    <s v="SONORA"/>
    <n v="2603"/>
    <x v="0"/>
    <s v="MENORES"/>
    <s v="BA1346472"/>
    <d v="2019-12-18T00:00:00"/>
    <s v="OFICINA"/>
    <n v="2603005"/>
    <s v="ZONA DE AMORTIGUAMIENTO (GOLFO SANTA CLARA)"/>
    <n v="1"/>
    <s v="DICIEMBRE"/>
    <x v="5"/>
    <d v="2019-12-17T00:00:00"/>
    <d v="2019-12-17T00:00:00"/>
    <n v="0"/>
    <n v="1"/>
    <m/>
    <s v="LITORAL"/>
    <s v="NO"/>
    <n v="1260390250001"/>
    <d v="2016-08-31T00:00:00"/>
    <d v="2020-08-31T00:00:00"/>
    <s v="ALMEJA"/>
    <s v="0250522H"/>
    <x v="0"/>
    <n v="700"/>
    <n v="0"/>
    <n v="8"/>
    <n v="5600"/>
    <s v="PACIFICO"/>
  </r>
  <r>
    <m/>
    <m/>
    <n v="2607011"/>
    <s v="LA PINTA"/>
    <n v="2607100654"/>
    <x v="11"/>
    <s v="SONORA"/>
    <n v="2607"/>
    <x v="1"/>
    <s v="MENORES"/>
    <s v="BE000322333"/>
    <d v="2020-12-18T00:00:00"/>
    <s v="EN LINEA"/>
    <n v="2607014"/>
    <s v="LA PINTA"/>
    <n v="4"/>
    <s v="DICIEMBRE"/>
    <x v="6"/>
    <d v="2020-12-14T00:00:00"/>
    <d v="2020-12-17T00:00:00"/>
    <n v="3"/>
    <n v="4"/>
    <n v="16"/>
    <s v="LITORAL"/>
    <s v="NO"/>
    <n v="126070024037"/>
    <d v="2019-09-03T00:00:00"/>
    <d v="2023-09-03T00:00:00"/>
    <s v="ALMEJA"/>
    <s v="0251421H"/>
    <x v="1"/>
    <n v="1215"/>
    <n v="1215"/>
    <n v="20"/>
    <n v="24300"/>
    <s v="PACIFICO"/>
  </r>
  <r>
    <m/>
    <m/>
    <n v="2607011"/>
    <s v="LA PINTA"/>
    <n v="2607004005"/>
    <x v="21"/>
    <s v="SONORA"/>
    <n v="2607"/>
    <x v="1"/>
    <s v="MENORES"/>
    <s v="BE000322659"/>
    <d v="2020-12-18T00:00:00"/>
    <s v="EN LINEA"/>
    <n v="2607005"/>
    <s v="BAHIA ADAIR"/>
    <n v="7"/>
    <s v="DICIEMBRE"/>
    <x v="6"/>
    <d v="2020-12-18T00:00:00"/>
    <d v="2020-12-18T00:00:00"/>
    <n v="0"/>
    <n v="1"/>
    <n v="7"/>
    <s v="BAHIA"/>
    <s v="NO"/>
    <n v="126070024043"/>
    <d v="2020-03-09T00:00:00"/>
    <d v="2025-03-09T00:00:00"/>
    <s v="ALMEJA"/>
    <s v="0251421H"/>
    <x v="1"/>
    <n v="150"/>
    <n v="150"/>
    <n v="4"/>
    <n v="600"/>
    <s v="PACIFICO"/>
  </r>
  <r>
    <m/>
    <m/>
    <n v="2607002"/>
    <s v="BAHIA SAN JORGE"/>
    <n v="2607000201"/>
    <x v="7"/>
    <s v="SONORA"/>
    <n v="2607"/>
    <x v="1"/>
    <s v="MENORES"/>
    <s v="B0708382"/>
    <d v="2009-01-19T00:00:00"/>
    <s v="OFICINA"/>
    <n v="2607002"/>
    <s v="SAN JORGE"/>
    <n v="1"/>
    <s v="ENERO"/>
    <x v="7"/>
    <d v="2009-01-19T00:00:00"/>
    <d v="2009-01-19T00:00:00"/>
    <n v="0"/>
    <n v="1"/>
    <n v="1"/>
    <s v="NO DISPONIBLE"/>
    <s v="NO"/>
    <m/>
    <d v="2009-04-10T00:00:00"/>
    <d v="2009-04-10T00:00:00"/>
    <s v="ALMEJA"/>
    <s v="0251421H"/>
    <x v="1"/>
    <n v="4900"/>
    <n v="4900"/>
    <n v="31"/>
    <n v="151900"/>
    <s v="PACIFICO"/>
  </r>
  <r>
    <m/>
    <m/>
    <n v="2609006"/>
    <s v="BAHIA YAVAROS"/>
    <n v="2609001215"/>
    <x v="5"/>
    <s v="SONORA"/>
    <n v="2609"/>
    <x v="2"/>
    <s v="MENORES"/>
    <s v="BA857642"/>
    <d v="2017-01-19T00:00:00"/>
    <s v="OFICINA"/>
    <n v="2609006"/>
    <s v="BAHIA YAVAROS"/>
    <n v="3"/>
    <s v="ENERO"/>
    <x v="11"/>
    <d v="2017-01-17T00:00:00"/>
    <d v="2017-01-19T00:00:00"/>
    <n v="2"/>
    <n v="3"/>
    <n v="9"/>
    <s v="BAHIA"/>
    <s v="NO"/>
    <n v="126096024033"/>
    <d v="2016-03-17T00:00:00"/>
    <d v="2018-05-17T00:00:00"/>
    <s v="ALMEJA"/>
    <s v="0251421H"/>
    <x v="1"/>
    <n v="2800"/>
    <n v="2800"/>
    <n v="9"/>
    <n v="25200"/>
    <s v="PACIFICO"/>
  </r>
  <r>
    <m/>
    <m/>
    <n v="2603001"/>
    <s v="GOLFO DE SANTA CLARA"/>
    <n v="2603003530"/>
    <x v="6"/>
    <s v="SONORA"/>
    <n v="2603"/>
    <x v="0"/>
    <s v="MENORES"/>
    <s v="BA1117314"/>
    <d v="2018-01-19T00:00:00"/>
    <s v="OFICINA"/>
    <n v="2603005"/>
    <s v="ZONA DE AMORTIGUAMIENTO (GOLFO SANTA CLARA)"/>
    <n v="1"/>
    <s v="ENERO"/>
    <x v="3"/>
    <d v="2018-01-19T00:00:00"/>
    <d v="2018-01-19T00:00:00"/>
    <n v="0"/>
    <n v="1"/>
    <m/>
    <s v="LITORAL"/>
    <s v="NO"/>
    <s v="126039024018-7"/>
    <d v="2015-06-12T00:00:00"/>
    <d v="2020-06-12T00:00:00"/>
    <s v="ALMEJA"/>
    <s v="0250522H"/>
    <x v="0"/>
    <n v="4000"/>
    <n v="0"/>
    <n v="6.5"/>
    <n v="26000"/>
    <s v="PACIFICO"/>
  </r>
  <r>
    <m/>
    <m/>
    <n v="2607014"/>
    <s v="REC PORTUARIO"/>
    <n v="2607100654"/>
    <x v="11"/>
    <s v="SONORA"/>
    <n v="2607"/>
    <x v="1"/>
    <s v="MENORES"/>
    <s v="BE000091756"/>
    <d v="2019-01-19T00:00:00"/>
    <s v="EN LINEA"/>
    <n v="2607014"/>
    <s v="LA PINTA"/>
    <n v="4"/>
    <s v="ENERO"/>
    <x v="5"/>
    <d v="2019-01-16T00:00:00"/>
    <d v="2019-01-18T00:00:00"/>
    <n v="2"/>
    <n v="3"/>
    <n v="12"/>
    <s v="LITORAL"/>
    <s v="NO"/>
    <n v="126070024037"/>
    <d v="2017-02-09T00:00:00"/>
    <d v="2019-02-09T00:00:00"/>
    <s v="ALMEJA"/>
    <s v="0251421H"/>
    <x v="1"/>
    <n v="650"/>
    <n v="650"/>
    <n v="20"/>
    <n v="13000"/>
    <s v="PACIFICO"/>
  </r>
  <r>
    <m/>
    <m/>
    <n v="2603001"/>
    <s v="GOLFO DE SANTA CLARA"/>
    <n v="2603003530"/>
    <x v="6"/>
    <s v="SONORA"/>
    <n v="2603"/>
    <x v="0"/>
    <s v="MENORES"/>
    <s v="BA1317556"/>
    <d v="2019-01-19T00:00:00"/>
    <s v="OFICINA"/>
    <n v="2603005"/>
    <s v="ZONA DE AMORTIGUAMIENTO (GOLFO SANTA CLARA)"/>
    <n v="1"/>
    <s v="ENERO"/>
    <x v="5"/>
    <d v="2019-01-19T00:00:00"/>
    <d v="2019-01-19T00:00:00"/>
    <n v="0"/>
    <n v="1"/>
    <m/>
    <s v="LITORAL"/>
    <s v="NO"/>
    <s v="126039024018-7"/>
    <d v="2015-06-12T00:00:00"/>
    <d v="2020-06-12T00:00:00"/>
    <s v="ALMEJA"/>
    <s v="0250522H"/>
    <x v="0"/>
    <n v="800"/>
    <n v="0"/>
    <n v="7"/>
    <n v="5600"/>
    <s v="PACIFICO"/>
  </r>
  <r>
    <m/>
    <m/>
    <n v="2603001"/>
    <s v="GOLFO DE SANTA CLARA"/>
    <n v="2603003548"/>
    <x v="0"/>
    <s v="SONORA"/>
    <n v="2603"/>
    <x v="0"/>
    <s v="MENORES"/>
    <s v="BA1317557"/>
    <d v="2019-01-19T00:00:00"/>
    <s v="OFICINA"/>
    <n v="2603005"/>
    <s v="ZONA DE AMORTIGUAMIENTO (GOLFO SANTA CLARA)"/>
    <n v="1"/>
    <s v="ENERO"/>
    <x v="5"/>
    <d v="2019-01-19T00:00:00"/>
    <d v="2019-01-19T00:00:00"/>
    <n v="0"/>
    <n v="1"/>
    <m/>
    <s v="LITORAL"/>
    <s v="NO"/>
    <s v="126039024018-8"/>
    <d v="2017-11-01T00:00:00"/>
    <d v="2019-11-01T00:00:00"/>
    <s v="ALMEJA"/>
    <s v="0250522H"/>
    <x v="0"/>
    <n v="5000"/>
    <n v="0"/>
    <n v="6"/>
    <n v="30000"/>
    <s v="PACIFICO"/>
  </r>
  <r>
    <m/>
    <m/>
    <n v="2607015"/>
    <s v="LA CINITA"/>
    <n v="2607004203"/>
    <x v="30"/>
    <s v="SONORA"/>
    <n v="2607"/>
    <x v="1"/>
    <s v="MENORES"/>
    <s v="B0708538"/>
    <d v="2009-02-19T00:00:00"/>
    <s v="OFICINA"/>
    <n v="2607015"/>
    <s v="JAGUEY"/>
    <n v="3"/>
    <s v="FEBRERO"/>
    <x v="7"/>
    <d v="2009-02-16T00:00:00"/>
    <d v="2009-02-19T00:00:00"/>
    <n v="3"/>
    <n v="4"/>
    <n v="12"/>
    <s v="NO DISPONIBLE"/>
    <s v="NO"/>
    <m/>
    <d v="2009-04-10T00:00:00"/>
    <d v="2009-04-10T00:00:00"/>
    <s v="ALMEJA"/>
    <s v="0251421H"/>
    <x v="1"/>
    <n v="4085"/>
    <n v="4085"/>
    <n v="50"/>
    <n v="204250"/>
    <s v="PACIFICO"/>
  </r>
  <r>
    <m/>
    <m/>
    <n v="2603001"/>
    <s v="GOLFO DE SANTA CLARA"/>
    <n v="2603003530"/>
    <x v="6"/>
    <s v="SONORA"/>
    <n v="2603"/>
    <x v="0"/>
    <s v="MENORES"/>
    <s v="BA414186"/>
    <d v="2014-02-19T00:00:00"/>
    <s v="OFICINA"/>
    <n v="2603005"/>
    <s v="ZONA DE AMORTIGUAMIENTO (GOLFO SANTA CLARA)"/>
    <n v="1"/>
    <s v="FEBRERO"/>
    <x v="1"/>
    <d v="2014-02-18T00:00:00"/>
    <d v="2014-02-19T00:00:00"/>
    <n v="1"/>
    <n v="2"/>
    <m/>
    <s v="LITORAL"/>
    <s v="NO"/>
    <n v="1260390240187"/>
    <d v="2012-10-25T00:00:00"/>
    <d v="2014-10-24T00:00:00"/>
    <s v="ALMEJA"/>
    <s v="0251421H"/>
    <x v="1"/>
    <n v="4000"/>
    <n v="4000"/>
    <n v="5"/>
    <n v="20000"/>
    <s v="PACIFICO"/>
  </r>
  <r>
    <m/>
    <m/>
    <n v="2602003"/>
    <s v="PAREDONCITO"/>
    <n v="2602009405"/>
    <x v="26"/>
    <s v="SONORA"/>
    <n v="2602"/>
    <x v="4"/>
    <s v="MENORES"/>
    <s v="BA419790"/>
    <d v="2015-02-19T00:00:00"/>
    <s v="OFICINA"/>
    <n v="2602014"/>
    <s v="SIARIC A BAHIA DE LOBOS"/>
    <n v="6"/>
    <s v="FEBRERO"/>
    <x v="8"/>
    <d v="2015-02-17T00:00:00"/>
    <d v="2015-02-19T00:00:00"/>
    <n v="2"/>
    <n v="3"/>
    <n v="18"/>
    <s v="BAHIA"/>
    <s v="NO"/>
    <n v="126021024010"/>
    <d v="2014-08-22T00:00:00"/>
    <d v="2015-08-22T00:00:00"/>
    <s v="ALMEJA"/>
    <s v="0251421H"/>
    <x v="1"/>
    <n v="2850"/>
    <n v="2850"/>
    <n v="3"/>
    <n v="8550"/>
    <s v="PACIFICO"/>
  </r>
  <r>
    <m/>
    <m/>
    <n v="2603001"/>
    <s v="GOLFO DE SANTA CLARA"/>
    <n v="2603003548"/>
    <x v="0"/>
    <s v="SONORA"/>
    <n v="2603"/>
    <x v="0"/>
    <s v="MENORES"/>
    <s v="BA1117338"/>
    <d v="2018-02-19T00:00:00"/>
    <s v="OFICINA"/>
    <n v="2603005"/>
    <s v="ZONA DE AMORTIGUAMIENTO (GOLFO SANTA CLARA)"/>
    <n v="1"/>
    <s v="FEBRERO"/>
    <x v="3"/>
    <d v="2018-02-19T00:00:00"/>
    <d v="2018-02-19T00:00:00"/>
    <n v="0"/>
    <n v="1"/>
    <m/>
    <s v="LITORAL"/>
    <s v="NO"/>
    <s v="126039024018-8"/>
    <d v="2017-11-01T00:00:00"/>
    <d v="2019-11-01T00:00:00"/>
    <s v="ALMEJA"/>
    <s v="0250522H"/>
    <x v="0"/>
    <n v="3600"/>
    <n v="0"/>
    <n v="6"/>
    <n v="21600"/>
    <s v="PACIFICO"/>
  </r>
  <r>
    <m/>
    <m/>
    <n v="2603001"/>
    <s v="GOLFO DE SANTA CLARA"/>
    <n v="2603003548"/>
    <x v="0"/>
    <s v="SONORA"/>
    <n v="2603"/>
    <x v="0"/>
    <s v="MENORES"/>
    <s v="BA1317583"/>
    <d v="2019-02-19T00:00:00"/>
    <s v="OFICINA"/>
    <n v="2603005"/>
    <s v="ZONA DE AMORTIGUAMIENTO (GOLFO SANTA CLARA)"/>
    <n v="1"/>
    <s v="FEBRERO"/>
    <x v="5"/>
    <d v="2019-02-19T00:00:00"/>
    <d v="2019-02-19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9999999"/>
    <s v="SITIO EMB DESEM GENERICO"/>
    <n v="2607002348"/>
    <x v="16"/>
    <s v="SONORA"/>
    <n v="2607"/>
    <x v="1"/>
    <s v="MENORES"/>
    <s v="YH071245"/>
    <d v="2004-03-19T00:00:00"/>
    <s v="OFICINA"/>
    <n v="9999999"/>
    <s v="NO DISPONIBLE"/>
    <n v="1"/>
    <s v="MARZ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800"/>
    <n v="800"/>
    <n v="6"/>
    <n v="4800"/>
    <s v="PACIFICO"/>
  </r>
  <r>
    <m/>
    <m/>
    <n v="2607014"/>
    <s v="REC PORTUARIO"/>
    <n v="2607003999"/>
    <x v="38"/>
    <s v="SONORA"/>
    <n v="2607"/>
    <x v="1"/>
    <s v="MENORES"/>
    <s v="B0976622"/>
    <d v="2010-03-19T00:00:00"/>
    <s v="OFICINA"/>
    <n v="301048"/>
    <s v="LA PINTA"/>
    <n v="3"/>
    <s v="MARZO"/>
    <x v="17"/>
    <d v="2010-03-17T00:00:00"/>
    <d v="2010-03-19T00:00:00"/>
    <n v="2"/>
    <n v="3"/>
    <n v="9"/>
    <s v="LITORAL"/>
    <s v="NO"/>
    <n v="124932112094329"/>
    <d v="2009-12-28T00:00:00"/>
    <d v="2010-12-29T00:00:00"/>
    <s v="ALMEJA"/>
    <s v="0251421H"/>
    <x v="1"/>
    <n v="2654"/>
    <n v="2654"/>
    <n v="36"/>
    <n v="95544"/>
    <s v="PACIFICO"/>
  </r>
  <r>
    <m/>
    <m/>
    <n v="2607014"/>
    <s v="REC PORTUARIO"/>
    <n v="2607004229"/>
    <x v="22"/>
    <s v="SONORA"/>
    <n v="2607"/>
    <x v="1"/>
    <s v="MENORES"/>
    <s v="B0976626"/>
    <d v="2010-03-19T00:00:00"/>
    <s v="OFICINA"/>
    <n v="301048"/>
    <s v="LA PINTA"/>
    <n v="3"/>
    <s v="MARZO"/>
    <x v="17"/>
    <d v="2010-03-17T00:00:00"/>
    <d v="2010-03-19T00:00:00"/>
    <n v="2"/>
    <n v="3"/>
    <n v="9"/>
    <s v="LITORAL"/>
    <s v="NO"/>
    <n v="124922112094328"/>
    <d v="2009-12-28T00:00:00"/>
    <d v="2010-12-29T00:00:00"/>
    <s v="ALMEJA"/>
    <s v="0251421H"/>
    <x v="1"/>
    <n v="1814"/>
    <n v="1814"/>
    <n v="36"/>
    <n v="65304"/>
    <s v="PACIFICO"/>
  </r>
  <r>
    <m/>
    <m/>
    <n v="2607015"/>
    <s v="LA CINITA"/>
    <n v="2607002348"/>
    <x v="16"/>
    <s v="SONORA"/>
    <n v="2607"/>
    <x v="1"/>
    <s v="MENORES"/>
    <s v="B0976562"/>
    <d v="2010-03-19T00:00:00"/>
    <s v="OFICINA"/>
    <n v="202007"/>
    <s v="LA RINCONADA (BAHIA DEL ROSARIO)"/>
    <n v="1"/>
    <s v="MARZO"/>
    <x v="17"/>
    <d v="2010-03-17T00:00:00"/>
    <d v="2010-03-19T00:00:00"/>
    <n v="2"/>
    <n v="3"/>
    <n v="3"/>
    <s v="BAHIA"/>
    <s v="NO"/>
    <n v="126013024006"/>
    <d v="2008-03-01T00:00:00"/>
    <d v="2010-11-01T00:00:00"/>
    <s v="ALMEJA"/>
    <s v="0251421H"/>
    <x v="1"/>
    <n v="800"/>
    <n v="800"/>
    <n v="6"/>
    <n v="4800"/>
    <s v="PACIFICO"/>
  </r>
  <r>
    <m/>
    <m/>
    <n v="2603001"/>
    <s v="GOLFO DE SANTA CLARA"/>
    <n v="2603000585"/>
    <x v="3"/>
    <s v="SONORA"/>
    <n v="2603"/>
    <x v="0"/>
    <s v="MENORES"/>
    <s v="BA1204851"/>
    <d v="2018-03-19T00:00:00"/>
    <s v="OFICINA"/>
    <n v="2603001"/>
    <s v="GOLFO DE SANTA CLARA"/>
    <n v="1"/>
    <s v="MARZO"/>
    <x v="3"/>
    <d v="2018-03-19T00:00:00"/>
    <d v="2018-03-19T00:00:00"/>
    <n v="0"/>
    <n v="1"/>
    <m/>
    <s v="LITORAL"/>
    <s v="NO"/>
    <s v="126039024010-1"/>
    <d v="2016-09-01T00:00:00"/>
    <d v="2020-09-01T00:00:00"/>
    <s v="ALMEJA"/>
    <s v="0250522H"/>
    <x v="0"/>
    <n v="300"/>
    <n v="0"/>
    <n v="6.5"/>
    <n v="1950"/>
    <s v="PACIFICO"/>
  </r>
  <r>
    <m/>
    <m/>
    <n v="2603001"/>
    <s v="GOLFO DE SANTA CLARA"/>
    <n v="2603003548"/>
    <x v="0"/>
    <s v="SONORA"/>
    <n v="2603"/>
    <x v="0"/>
    <s v="MENORES"/>
    <s v="BA1204852"/>
    <d v="2018-03-19T00:00:00"/>
    <s v="OFICINA"/>
    <n v="2603005"/>
    <s v="ZONA DE AMORTIGUAMIENTO (GOLFO SANTA CLARA)"/>
    <n v="1"/>
    <s v="MARZO"/>
    <x v="3"/>
    <d v="2018-03-19T00:00:00"/>
    <d v="2018-03-19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3001"/>
    <s v="GOLFO DE SANTA CLARA"/>
    <n v="2603000304"/>
    <x v="19"/>
    <s v="SONORA"/>
    <n v="2603"/>
    <x v="0"/>
    <s v="MENORES"/>
    <s v="BA1204774"/>
    <d v="2018-03-19T00:00:00"/>
    <s v="OFICINA"/>
    <n v="2603005"/>
    <s v="ZONA DE AMORTIGUAMIENTO (GOLFO SANTA CLARA)"/>
    <n v="1"/>
    <s v="MARZO"/>
    <x v="3"/>
    <d v="2018-03-17T00:00:00"/>
    <d v="2018-03-19T00:00:00"/>
    <n v="2"/>
    <n v="3"/>
    <m/>
    <s v="LITORAL"/>
    <s v="NO"/>
    <s v="126039024018-12"/>
    <d v="2016-10-06T00:00:00"/>
    <d v="2018-10-06T00:00:00"/>
    <s v="ALMEJA"/>
    <s v="0250522H"/>
    <x v="0"/>
    <n v="8000"/>
    <n v="0"/>
    <n v="6"/>
    <n v="48000"/>
    <s v="PACIFICO"/>
  </r>
  <r>
    <m/>
    <m/>
    <n v="2603001"/>
    <s v="GOLFO DE SANTA CLARA"/>
    <n v="2603003530"/>
    <x v="6"/>
    <s v="SONORA"/>
    <n v="2603"/>
    <x v="0"/>
    <s v="MENORES"/>
    <s v="BA1204853"/>
    <d v="2018-03-19T00:00:00"/>
    <s v="OFICINA"/>
    <n v="2603005"/>
    <s v="ZONA DE AMORTIGUAMIENTO (GOLFO SANTA CLARA)"/>
    <n v="1"/>
    <s v="MARZO"/>
    <x v="3"/>
    <d v="2018-03-19T00:00:00"/>
    <d v="2018-03-19T00:00:00"/>
    <n v="0"/>
    <n v="1"/>
    <m/>
    <s v="LITORAL"/>
    <s v="NO"/>
    <s v="126039024018-7"/>
    <d v="2015-06-12T00:00:00"/>
    <d v="2020-06-12T00:00:00"/>
    <s v="ALMEJA"/>
    <s v="0250522H"/>
    <x v="0"/>
    <n v="3000"/>
    <n v="0"/>
    <n v="6"/>
    <n v="18000"/>
    <s v="PACIFICO"/>
  </r>
  <r>
    <m/>
    <m/>
    <n v="2607014"/>
    <s v="REC PORTUARIO"/>
    <n v="2607004005"/>
    <x v="21"/>
    <s v="SONORA"/>
    <n v="2607"/>
    <x v="1"/>
    <s v="MENORES"/>
    <s v="BA357105"/>
    <d v="2012-04-19T00:00:00"/>
    <s v="OFICINA"/>
    <n v="2607002"/>
    <s v="SAN JORGE"/>
    <n v="4"/>
    <s v="ABRIL"/>
    <x v="13"/>
    <d v="2012-04-17T00:00:00"/>
    <d v="2012-04-19T00:00:00"/>
    <n v="2"/>
    <n v="3"/>
    <n v="12"/>
    <s v="BAHIA"/>
    <s v="NO"/>
    <n v="1260707280111"/>
    <d v="2011-05-20T00:00:00"/>
    <d v="2013-05-19T00:00:00"/>
    <s v="ALMEJA"/>
    <s v="0251025H"/>
    <x v="3"/>
    <n v="120"/>
    <n v="1080"/>
    <n v="5"/>
    <n v="600"/>
    <s v="PACIFICO"/>
  </r>
  <r>
    <m/>
    <m/>
    <n v="2603001"/>
    <s v="GOLFO DE SANTA CLARA"/>
    <n v="2603000585"/>
    <x v="3"/>
    <s v="SONORA"/>
    <n v="2603"/>
    <x v="0"/>
    <s v="MENORES"/>
    <s v="BA415907"/>
    <d v="2014-04-19T00:00:00"/>
    <s v="OFICINA"/>
    <n v="2603005"/>
    <s v="ZONA DE AMORTIGUAMIENTO (GOLFO SANTA CLARA)"/>
    <n v="4"/>
    <s v="ABRIL"/>
    <x v="1"/>
    <d v="2014-04-15T00:00:00"/>
    <d v="2014-04-18T00:00:00"/>
    <n v="3"/>
    <n v="3"/>
    <m/>
    <s v="LITORAL"/>
    <s v="NO"/>
    <s v="126039324010-1"/>
    <d v="2013-12-06T00:00:00"/>
    <d v="2015-12-05T00:00:00"/>
    <s v="ALMEJA"/>
    <s v="0250522H"/>
    <x v="0"/>
    <n v="120"/>
    <n v="0"/>
    <n v="10"/>
    <n v="1200"/>
    <s v="PACIFICO"/>
  </r>
  <r>
    <m/>
    <m/>
    <n v="2603001"/>
    <s v="GOLFO DE SANTA CLARA"/>
    <n v="2603000585"/>
    <x v="3"/>
    <s v="SONORA"/>
    <n v="2603"/>
    <x v="0"/>
    <s v="MENORES"/>
    <s v="BA415907"/>
    <d v="2014-04-19T00:00:00"/>
    <s v="OFICINA"/>
    <n v="2603005"/>
    <s v="ZONA DE AMORTIGUAMIENTO (GOLFO SANTA CLARA)"/>
    <n v="4"/>
    <s v="ABRIL"/>
    <x v="1"/>
    <d v="2014-04-15T00:00:00"/>
    <d v="2014-04-18T00:00:00"/>
    <n v="3"/>
    <n v="3"/>
    <m/>
    <s v="LITORAL"/>
    <s v="NO"/>
    <s v="126039324010-2"/>
    <d v="2013-12-06T00:00:00"/>
    <d v="2015-12-05T00:00:00"/>
    <s v="ALMEJA"/>
    <s v="0250522H"/>
    <x v="0"/>
    <n v="111"/>
    <n v="0"/>
    <n v="10"/>
    <n v="1110"/>
    <s v="PACIFICO"/>
  </r>
  <r>
    <m/>
    <m/>
    <n v="2607011"/>
    <s v="LA PINTA"/>
    <n v="2607602949"/>
    <x v="2"/>
    <s v="SONORA"/>
    <n v="2607"/>
    <x v="1"/>
    <s v="MENORES"/>
    <s v="BE000002267"/>
    <d v="2016-04-19T00:00:00"/>
    <s v="EN LINEA"/>
    <n v="2607010"/>
    <s v="EL DESEMBOQUE"/>
    <n v="1"/>
    <s v="ABRIL"/>
    <x v="2"/>
    <d v="2016-04-17T00:00:00"/>
    <d v="2016-04-19T00:00:00"/>
    <n v="2"/>
    <n v="3"/>
    <n v="3"/>
    <s v="BAHIA"/>
    <s v="NO"/>
    <s v="PPF/DGOPA-002/2015"/>
    <d v="2015-01-13T00:00:00"/>
    <d v="2017-01-19T00:00:00"/>
    <s v="ALMEJA"/>
    <s v="0251421H"/>
    <x v="1"/>
    <n v="650"/>
    <n v="650"/>
    <n v="13"/>
    <n v="8450"/>
    <s v="PACIFICO"/>
  </r>
  <r>
    <m/>
    <m/>
    <n v="2609006"/>
    <s v="BAHIA YAVAROS"/>
    <n v="2609001215"/>
    <x v="5"/>
    <s v="SONORA"/>
    <n v="2609"/>
    <x v="2"/>
    <s v="MENORES"/>
    <s v="BA1092815"/>
    <d v="2017-04-19T00:00:00"/>
    <s v="OFICINA"/>
    <n v="2609006"/>
    <s v="BAHIA YAVAROS"/>
    <n v="3"/>
    <s v="ABRIL"/>
    <x v="11"/>
    <d v="2017-04-17T00:00:00"/>
    <d v="2017-04-19T00:00:00"/>
    <n v="2"/>
    <n v="3"/>
    <n v="9"/>
    <s v="BAHIA"/>
    <s v="NO"/>
    <n v="126096024033"/>
    <d v="2016-03-17T00:00:00"/>
    <d v="2018-03-17T00:00:00"/>
    <s v="ALMEJA"/>
    <s v="0251421H"/>
    <x v="1"/>
    <n v="2000"/>
    <n v="2000"/>
    <n v="9"/>
    <n v="18000"/>
    <s v="PACIFICO"/>
  </r>
  <r>
    <m/>
    <m/>
    <n v="2603001"/>
    <s v="GOLFO DE SANTA CLARA"/>
    <n v="2603003548"/>
    <x v="0"/>
    <s v="SONORA"/>
    <n v="2603"/>
    <x v="0"/>
    <s v="MENORES"/>
    <s v="BA1205332"/>
    <d v="2018-04-19T00:00:00"/>
    <s v="OFICINA"/>
    <n v="2603005"/>
    <s v="ZONA DE AMORTIGUAMIENTO (GOLFO SANTA CLARA)"/>
    <n v="1"/>
    <s v="ABRIL"/>
    <x v="3"/>
    <d v="2018-04-19T00:00:00"/>
    <d v="2018-04-19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3001"/>
    <s v="GOLFO DE SANTA CLARA"/>
    <n v="2603000304"/>
    <x v="19"/>
    <s v="SONORA"/>
    <n v="2603"/>
    <x v="0"/>
    <s v="MENORES"/>
    <s v="BA1205305"/>
    <d v="2018-04-19T00:00:00"/>
    <s v="OFICINA"/>
    <n v="2603005"/>
    <s v="ZONA DE AMORTIGUAMIENTO (GOLFO SANTA CLARA)"/>
    <n v="1"/>
    <s v="ABRIL"/>
    <x v="3"/>
    <d v="2018-04-15T00:00:00"/>
    <d v="2018-04-18T00:00:00"/>
    <n v="3"/>
    <n v="3"/>
    <m/>
    <s v="LITORAL"/>
    <s v="NO"/>
    <s v="126039024018-12"/>
    <d v="2016-10-06T00:00:00"/>
    <d v="2018-10-06T00:00:00"/>
    <s v="ALMEJA"/>
    <s v="0250522H"/>
    <x v="0"/>
    <n v="10000"/>
    <n v="0"/>
    <n v="6"/>
    <n v="60000"/>
    <s v="PACIFICO"/>
  </r>
  <r>
    <m/>
    <m/>
    <n v="2703039"/>
    <s v="LAGUNA LAS FLORES Y GOLFO DE MEXICO"/>
    <n v="2603000114"/>
    <x v="9"/>
    <s v="SONORA"/>
    <n v="2603"/>
    <x v="0"/>
    <s v="MENORES"/>
    <s v="YH384473"/>
    <d v="2003-05-19T00:00:00"/>
    <s v="OFICINA"/>
    <n v="1300019"/>
    <s v="ALLENDE"/>
    <n v="1"/>
    <s v="MAYO"/>
    <x v="19"/>
    <d v="2388-07-19T00:00:00"/>
    <d v="2388-07-19T00:00:00"/>
    <n v="0"/>
    <n v="1"/>
    <m/>
    <s v="NO DISPONIBLE"/>
    <s v="NO"/>
    <s v="N/D"/>
    <d v="3206-12-28T00:00:00"/>
    <d v="3206-12-29T00:00:00"/>
    <s v="ALMEJA"/>
    <s v="0251421H"/>
    <x v="1"/>
    <n v="950"/>
    <n v="950"/>
    <n v="7"/>
    <n v="6650"/>
    <s v="PACIFICO"/>
  </r>
  <r>
    <m/>
    <m/>
    <n v="9999999"/>
    <s v="SITIO EMB DESEM GENERICO"/>
    <n v="2607002348"/>
    <x v="16"/>
    <s v="SONORA"/>
    <n v="2607"/>
    <x v="1"/>
    <s v="MENORES"/>
    <s v="BY106704"/>
    <d v="2005-05-19T00:00:00"/>
    <s v="OFICINA"/>
    <n v="202007"/>
    <s v="LA RINCONADA (BAHIA DEL ROSARIO)"/>
    <n v="1"/>
    <s v="MAYO"/>
    <x v="15"/>
    <d v="2005-05-16T00:00:00"/>
    <d v="2005-05-18T00:00:00"/>
    <n v="2"/>
    <n v="1"/>
    <n v="1"/>
    <s v="NO DISPONIBLE"/>
    <s v="NO"/>
    <s v="N/D"/>
    <d v="2009-07-27T00:00:00"/>
    <d v="2009-07-27T00:00:00"/>
    <s v="ALMEJA"/>
    <s v="0251421H"/>
    <x v="1"/>
    <n v="2000"/>
    <n v="2000"/>
    <n v="6"/>
    <n v="12000"/>
    <s v="PACIFICO"/>
  </r>
  <r>
    <m/>
    <m/>
    <n v="2604020"/>
    <s v="LOS BAÃ‘OS"/>
    <n v="2602000966"/>
    <x v="29"/>
    <s v="SONORA"/>
    <n v="2602"/>
    <x v="4"/>
    <s v="MENORES"/>
    <s v="BY216074"/>
    <d v="2005-05-19T00:00:00"/>
    <s v="OFICINA"/>
    <n v="9999999"/>
    <s v="NO DISPONIBLE"/>
    <n v="0"/>
    <s v="MAYO"/>
    <x v="15"/>
    <d v="2005-05-17T00:00:00"/>
    <d v="2005-05-19T00:00:00"/>
    <n v="2"/>
    <n v="1"/>
    <m/>
    <s v="NO DISPONIBLE"/>
    <s v="NO"/>
    <n v="1260210240"/>
    <d v="2009-07-27T00:00:00"/>
    <d v="2009-07-27T00:00:00"/>
    <s v="ALMEJA"/>
    <s v="0250522H"/>
    <x v="0"/>
    <n v="7000"/>
    <n v="0"/>
    <n v="2"/>
    <n v="14000"/>
    <s v="PACIFICO"/>
  </r>
  <r>
    <m/>
    <m/>
    <n v="2607015"/>
    <s v="LA CINITA"/>
    <n v="2607002348"/>
    <x v="16"/>
    <s v="SONORA"/>
    <n v="2607"/>
    <x v="1"/>
    <s v="MENORES"/>
    <s v="BA414634"/>
    <d v="2014-05-19T00:00:00"/>
    <s v="OFICINA"/>
    <n v="2607018"/>
    <s v="LA CINITA"/>
    <n v="0"/>
    <s v="MAYO"/>
    <x v="1"/>
    <d v="2014-05-16T00:00:00"/>
    <d v="2014-05-18T00:00:00"/>
    <n v="2"/>
    <n v="3"/>
    <n v="1"/>
    <s v="BAHIA"/>
    <s v="NO"/>
    <n v="126013024006"/>
    <d v="2012-06-29T00:00:00"/>
    <d v="2014-06-28T00:00:00"/>
    <s v="ALMEJA"/>
    <s v="0251421H"/>
    <x v="1"/>
    <n v="1400"/>
    <n v="1400"/>
    <n v="9"/>
    <n v="12600"/>
    <s v="PACIFICO"/>
  </r>
  <r>
    <m/>
    <m/>
    <n v="2609006"/>
    <s v="BAHIA YAVAROS"/>
    <n v="2609001215"/>
    <x v="5"/>
    <s v="SONORA"/>
    <n v="2609"/>
    <x v="2"/>
    <s v="MENORES"/>
    <s v="BA851956"/>
    <d v="2016-05-19T00:00:00"/>
    <s v="OFICINA"/>
    <n v="2609006"/>
    <s v="BAHIA YAVAROS"/>
    <n v="3"/>
    <s v="MAYO"/>
    <x v="2"/>
    <d v="2016-05-17T00:00:00"/>
    <d v="2016-05-19T00:00:00"/>
    <n v="2"/>
    <n v="3"/>
    <n v="9"/>
    <s v="BAHIA"/>
    <s v="NO"/>
    <n v="126096024033"/>
    <d v="2016-03-17T00:00:00"/>
    <d v="2018-03-12T00:00:00"/>
    <s v="ALMEJA"/>
    <s v="0251421H"/>
    <x v="1"/>
    <n v="2300"/>
    <n v="2300"/>
    <n v="4"/>
    <n v="9200"/>
    <s v="PACIFICO"/>
  </r>
  <r>
    <m/>
    <m/>
    <n v="2607014"/>
    <s v="REC PORTUARIO"/>
    <n v="2607100654"/>
    <x v="11"/>
    <s v="SONORA"/>
    <n v="2607"/>
    <x v="1"/>
    <s v="MENORES"/>
    <s v="BE000233108"/>
    <d v="2020-05-19T00:00:00"/>
    <s v="EN LINEA"/>
    <n v="2607014"/>
    <s v="LA PINTA"/>
    <n v="4"/>
    <s v="MAYO"/>
    <x v="6"/>
    <d v="2020-05-17T00:00:00"/>
    <d v="2020-05-19T00:00:00"/>
    <n v="2"/>
    <n v="3"/>
    <n v="12"/>
    <s v="LITORAL"/>
    <s v="NO"/>
    <n v="126070024037"/>
    <d v="2019-09-03T00:00:00"/>
    <d v="2023-09-03T00:00:00"/>
    <s v="ALMEJA"/>
    <s v="0251421H"/>
    <x v="1"/>
    <n v="800"/>
    <n v="800"/>
    <n v="30"/>
    <n v="24000"/>
    <s v="PACIFICO"/>
  </r>
  <r>
    <m/>
    <m/>
    <n v="2603001"/>
    <s v="GOLFO DE SANTA CLARA"/>
    <n v="2603000585"/>
    <x v="3"/>
    <s v="SONORA"/>
    <n v="2603"/>
    <x v="0"/>
    <s v="MENORES"/>
    <s v="BE000233061"/>
    <d v="2020-05-19T00:00:00"/>
    <s v="EN LINEA"/>
    <n v="2603005"/>
    <s v="ZONA DE AMORTIGUAMIENTO (GOLFO SANTA CLARA)"/>
    <n v="1"/>
    <s v="MAYO"/>
    <x v="6"/>
    <d v="2020-05-19T00:00:00"/>
    <d v="2020-05-19T00:00:00"/>
    <n v="0"/>
    <n v="1"/>
    <m/>
    <s v="LITORAL"/>
    <s v="NO"/>
    <s v="126039024010-1"/>
    <d v="2016-09-01T00:00:00"/>
    <d v="2020-09-01T00:00:00"/>
    <s v="ALMEJA"/>
    <s v="0251421H"/>
    <x v="1"/>
    <n v="1700"/>
    <n v="1700"/>
    <n v="7.5"/>
    <n v="12750"/>
    <s v="PACIFICO"/>
  </r>
  <r>
    <m/>
    <m/>
    <n v="2703039"/>
    <s v="LAGUNA LAS FLORES Y GOLFO DE MEXICO"/>
    <n v="2607003288"/>
    <x v="17"/>
    <s v="SONORA"/>
    <n v="2607"/>
    <x v="1"/>
    <s v="MENORES"/>
    <s v="YH193175"/>
    <d v="2000-06-19T00:00:00"/>
    <s v="OFICINA"/>
    <n v="1300019"/>
    <s v="ALLENDE"/>
    <n v="1"/>
    <s v="JUNIO"/>
    <x v="14"/>
    <d v="2365-06-27T00:00:00"/>
    <d v="2365-06-27T00:00:00"/>
    <n v="0"/>
    <n v="1"/>
    <n v="1"/>
    <s v="NO DISPONIBLE"/>
    <s v="NO"/>
    <s v="N/D"/>
    <d v="3070-04-25T00:00:00"/>
    <d v="3070-04-25T00:00:00"/>
    <s v="ALMEJA"/>
    <s v="0251421H"/>
    <x v="1"/>
    <n v="18000"/>
    <n v="18000"/>
    <n v="7"/>
    <n v="126000"/>
    <s v="PACIFICO"/>
  </r>
  <r>
    <m/>
    <m/>
    <n v="9999999"/>
    <s v="SITIO EMB DESEM GENERICO"/>
    <n v="2607002348"/>
    <x v="16"/>
    <s v="SONORA"/>
    <n v="2607"/>
    <x v="1"/>
    <s v="MENORES"/>
    <s v="YH071898"/>
    <d v="2004-06-19T00:00:00"/>
    <s v="OFICINA"/>
    <n v="9999999"/>
    <s v="NO DISPONIBLE"/>
    <n v="0"/>
    <s v="JUNI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1300"/>
    <n v="0"/>
    <n v="6"/>
    <n v="7800"/>
    <s v="PACIFICO"/>
  </r>
  <r>
    <m/>
    <m/>
    <n v="2607002"/>
    <s v="BAHIA SAN JORGE"/>
    <n v="2607000201"/>
    <x v="7"/>
    <s v="SONORA"/>
    <n v="2607"/>
    <x v="1"/>
    <s v="MENORES"/>
    <s v="B0708763"/>
    <d v="2009-06-19T00:00:00"/>
    <s v="OFICINA"/>
    <n v="2607002"/>
    <s v="SAN JORGE"/>
    <n v="1"/>
    <s v="JUNIO"/>
    <x v="7"/>
    <d v="2009-06-19T00:00:00"/>
    <d v="2009-06-19T00:00:00"/>
    <n v="0"/>
    <n v="1"/>
    <n v="1"/>
    <s v="NO DISPONIBLE"/>
    <s v="NO"/>
    <m/>
    <d v="2009-04-10T00:00:00"/>
    <d v="2009-04-10T00:00:00"/>
    <s v="ALMEJA"/>
    <s v="0251421H"/>
    <x v="1"/>
    <n v="4332"/>
    <n v="4332"/>
    <n v="30"/>
    <n v="129960"/>
    <s v="PACIFICO"/>
  </r>
  <r>
    <m/>
    <m/>
    <n v="2603001"/>
    <s v="GOLFO DE SANTA CLARA"/>
    <n v="2603003548"/>
    <x v="0"/>
    <s v="SONORA"/>
    <n v="2603"/>
    <x v="0"/>
    <s v="MENORES"/>
    <s v="BA365013"/>
    <d v="2013-06-19T00:00:00"/>
    <s v="OFICINA"/>
    <n v="2603005"/>
    <s v="ZONA DE AMORTIGUAMIENTO (GOLFO SANTA CLARA)"/>
    <n v="1"/>
    <s v="JUNIO"/>
    <x v="0"/>
    <d v="2013-06-16T00:00:00"/>
    <d v="2013-06-19T00:00:00"/>
    <n v="3"/>
    <n v="3"/>
    <m/>
    <s v="LITORAL"/>
    <s v="NO"/>
    <s v="12603924018-8"/>
    <d v="2011-10-23T00:00:00"/>
    <d v="2013-10-24T00:00:00"/>
    <s v="ALMEJA"/>
    <s v="0251421H"/>
    <x v="1"/>
    <n v="4000"/>
    <n v="4000"/>
    <n v="4"/>
    <n v="16000"/>
    <s v="PACIFICO"/>
  </r>
  <r>
    <m/>
    <m/>
    <n v="2604009"/>
    <s v="BAHIA DE LOBOS"/>
    <n v="2602001444"/>
    <x v="20"/>
    <s v="SONORA"/>
    <n v="2602"/>
    <x v="4"/>
    <s v="MENORES"/>
    <s v="BA417004"/>
    <d v="2014-06-19T00:00:00"/>
    <s v="OFICINA"/>
    <n v="2602014"/>
    <s v="SIARIC A BAHIA DE LOBOS"/>
    <n v="6"/>
    <s v="JUNIO"/>
    <x v="1"/>
    <d v="2014-06-16T00:00:00"/>
    <d v="2014-06-18T00:00:00"/>
    <n v="2"/>
    <n v="3"/>
    <n v="18"/>
    <s v="BAHIA"/>
    <s v="NO"/>
    <n v="126021074020"/>
    <d v="2014-05-02T00:00:00"/>
    <d v="2018-05-02T00:00:00"/>
    <s v="ALMEJA"/>
    <s v="0251421H"/>
    <x v="1"/>
    <n v="25000"/>
    <n v="25000"/>
    <n v="2"/>
    <n v="50000"/>
    <s v="PACIFICO"/>
  </r>
  <r>
    <m/>
    <m/>
    <n v="2603001"/>
    <s v="GOLFO DE SANTA CLARA"/>
    <n v="2603000809"/>
    <x v="35"/>
    <s v="SONORA"/>
    <n v="2603"/>
    <x v="0"/>
    <s v="MENORES"/>
    <s v="BA1095425"/>
    <d v="2017-06-19T00:00:00"/>
    <s v="OFICINA"/>
    <n v="2603005"/>
    <s v="ZONA DE AMORTIGUAMIENTO (GOLFO SANTA CLARA)"/>
    <n v="1"/>
    <s v="JUNIO"/>
    <x v="11"/>
    <d v="2017-06-16T00:00:00"/>
    <d v="2017-06-18T00:00:00"/>
    <n v="2"/>
    <n v="3"/>
    <m/>
    <s v="LITORAL"/>
    <s v="NO"/>
    <s v="126039024010-4"/>
    <d v="2015-06-12T00:00:00"/>
    <d v="2020-06-12T00:00:00"/>
    <s v="ALMEJA"/>
    <s v="0250522H"/>
    <x v="0"/>
    <n v="5000"/>
    <n v="0"/>
    <n v="6"/>
    <n v="30000"/>
    <s v="PACIFICO"/>
  </r>
  <r>
    <m/>
    <m/>
    <n v="2609006"/>
    <s v="BAHIA YAVAROS"/>
    <n v="2609001215"/>
    <x v="5"/>
    <s v="SONORA"/>
    <n v="2609"/>
    <x v="2"/>
    <s v="MENORES"/>
    <s v="BA1093012"/>
    <d v="2017-06-19T00:00:00"/>
    <s v="OFICINA"/>
    <n v="2609006"/>
    <s v="BAHIA YAVAROS"/>
    <n v="3"/>
    <s v="JUNIO"/>
    <x v="11"/>
    <d v="2017-06-17T00:00:00"/>
    <d v="2017-06-19T00:00:00"/>
    <n v="2"/>
    <n v="3"/>
    <n v="9"/>
    <s v="BAHIA"/>
    <s v="NO"/>
    <n v="126096024003"/>
    <d v="2016-03-17T00:00:00"/>
    <d v="2018-03-17T00:00:00"/>
    <s v="ALMEJA"/>
    <s v="0251421H"/>
    <x v="1"/>
    <n v="700"/>
    <n v="700"/>
    <n v="9"/>
    <n v="6300"/>
    <s v="PACIFICO"/>
  </r>
  <r>
    <m/>
    <m/>
    <n v="2607015"/>
    <s v="LA CINITA"/>
    <n v="2607002348"/>
    <x v="16"/>
    <s v="SONORA"/>
    <n v="2607"/>
    <x v="1"/>
    <s v="MENORES"/>
    <s v="BA1205544"/>
    <d v="2018-06-19T00:00:00"/>
    <s v="OFICINA"/>
    <n v="2607018"/>
    <s v="LA CINITA"/>
    <n v="0"/>
    <s v="JUNIO"/>
    <x v="3"/>
    <d v="2018-06-16T00:00:00"/>
    <d v="2018-06-18T00:00:00"/>
    <n v="2"/>
    <n v="3"/>
    <n v="1"/>
    <s v="LITORAL"/>
    <s v="NO"/>
    <n v="126013024006"/>
    <d v="2014-08-04T00:00:00"/>
    <d v="2018-08-04T00:00:00"/>
    <s v="ALMEJA"/>
    <s v="0251421H"/>
    <x v="1"/>
    <n v="2000"/>
    <n v="2000"/>
    <n v="10"/>
    <n v="20000"/>
    <s v="PACIFICO"/>
  </r>
  <r>
    <m/>
    <m/>
    <n v="2603001"/>
    <s v="GOLFO DE SANTA CLARA"/>
    <n v="2603003548"/>
    <x v="0"/>
    <s v="SONORA"/>
    <n v="2603"/>
    <x v="0"/>
    <s v="MENORES"/>
    <s v="BA1346623"/>
    <d v="2019-06-19T00:00:00"/>
    <s v="OFICINA"/>
    <n v="2603005"/>
    <s v="ZONA DE AMORTIGUAMIENTO (GOLFO SANTA CLARA)"/>
    <n v="1"/>
    <s v="JUNIO"/>
    <x v="5"/>
    <d v="2019-06-19T00:00:00"/>
    <d v="2019-06-19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4009"/>
    <s v="BAHIA DE LOBOS"/>
    <n v="2602001444"/>
    <x v="20"/>
    <s v="SONORA"/>
    <n v="2602"/>
    <x v="4"/>
    <s v="MENORES"/>
    <s v="B0231042"/>
    <d v="2012-07-19T00:00:00"/>
    <s v="OFICINA"/>
    <n v="2602014"/>
    <s v="SIARIC A BAHIA DE LOBOS"/>
    <n v="0"/>
    <s v="JULIO"/>
    <x v="13"/>
    <d v="2012-07-17T00:00:00"/>
    <d v="2012-07-19T00:00:00"/>
    <n v="2"/>
    <n v="3"/>
    <n v="1"/>
    <s v="BAHIA"/>
    <s v="NO"/>
    <n v="126021024020"/>
    <d v="2012-03-24T00:00:00"/>
    <d v="2014-03-23T00:00:00"/>
    <s v="ALMEJA"/>
    <s v="0251421H"/>
    <x v="1"/>
    <n v="25000"/>
    <n v="25000"/>
    <n v="2"/>
    <n v="50000"/>
    <s v="PACIFICO"/>
  </r>
  <r>
    <m/>
    <m/>
    <n v="2607011"/>
    <s v="LA PINTA"/>
    <n v="2607602949"/>
    <x v="2"/>
    <s v="SONORA"/>
    <n v="2607"/>
    <x v="1"/>
    <s v="MENORES"/>
    <s v="BE000004745"/>
    <d v="2016-07-19T00:00:00"/>
    <s v="EN LINEA"/>
    <n v="2607010"/>
    <s v="EL DESEMBOQUE"/>
    <n v="1"/>
    <s v="JULIO"/>
    <x v="2"/>
    <d v="2016-07-18T00:00:00"/>
    <d v="2016-07-19T00:00:00"/>
    <n v="1"/>
    <n v="2"/>
    <n v="2"/>
    <s v="BAHIA"/>
    <s v="NO"/>
    <s v="PPF/DGOPA-002/2015"/>
    <d v="2015-01-13T00:00:00"/>
    <d v="2017-01-19T00:00:00"/>
    <s v="ALMEJA"/>
    <s v="0251421H"/>
    <x v="1"/>
    <n v="500"/>
    <n v="500"/>
    <n v="13"/>
    <n v="6500"/>
    <s v="PACIFICO"/>
  </r>
  <r>
    <m/>
    <m/>
    <n v="2602003"/>
    <s v="PAREDONCITO"/>
    <n v="2602009405"/>
    <x v="26"/>
    <s v="SONORA"/>
    <n v="2602"/>
    <x v="4"/>
    <s v="MENORES"/>
    <s v="BA1091202"/>
    <d v="2017-07-19T00:00:00"/>
    <s v="OFICINA"/>
    <n v="2602014"/>
    <s v="SIARIC A BAHIA DE LOBOS"/>
    <n v="6"/>
    <s v="JULIO"/>
    <x v="11"/>
    <d v="2017-07-17T00:00:00"/>
    <d v="2017-07-19T00:00:00"/>
    <n v="2"/>
    <n v="3"/>
    <n v="18"/>
    <s v="BAHIA"/>
    <s v="NO"/>
    <n v="126021024010"/>
    <d v="2014-08-27T00:00:00"/>
    <d v="2018-08-22T00:00:00"/>
    <s v="ALMEJA"/>
    <s v="0251421H"/>
    <x v="1"/>
    <n v="5000"/>
    <n v="5000"/>
    <n v="3"/>
    <n v="15000"/>
    <s v="PACIFICO"/>
  </r>
  <r>
    <m/>
    <m/>
    <n v="2603001"/>
    <s v="GOLFO DE SANTA CLARA"/>
    <n v="2603003548"/>
    <x v="0"/>
    <s v="SONORA"/>
    <n v="2603"/>
    <x v="0"/>
    <s v="MENORES"/>
    <s v="BA1316281"/>
    <d v="2018-07-19T00:00:00"/>
    <s v="OFICINA"/>
    <n v="2603005"/>
    <s v="ZONA DE AMORTIGUAMIENTO (GOLFO SANTA CLARA)"/>
    <n v="1"/>
    <s v="JULIO"/>
    <x v="3"/>
    <d v="2018-07-19T00:00:00"/>
    <d v="2018-07-19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12001"/>
    <s v="PUERTO LIBERTAD"/>
    <n v="2611002433"/>
    <x v="12"/>
    <s v="SONORA"/>
    <n v="2612"/>
    <x v="3"/>
    <s v="MENORES"/>
    <s v="BA1206057"/>
    <d v="2018-07-19T00:00:00"/>
    <s v="OFICINA"/>
    <n v="2612001"/>
    <s v="PUERTO LIBERTAD"/>
    <n v="4"/>
    <s v="JULIO"/>
    <x v="3"/>
    <d v="2018-07-17T00:00:00"/>
    <d v="2018-07-19T00:00:00"/>
    <n v="2"/>
    <n v="3"/>
    <n v="12"/>
    <s v="LITORAL"/>
    <s v="NO"/>
    <n v="126112024040"/>
    <d v="2017-10-13T00:00:00"/>
    <d v="2019-10-13T00:00:00"/>
    <s v="ALMEJA"/>
    <s v="0251421H"/>
    <x v="1"/>
    <n v="172"/>
    <n v="172"/>
    <n v="40"/>
    <n v="6880"/>
    <s v="PACIFICO"/>
  </r>
  <r>
    <m/>
    <m/>
    <n v="2612001"/>
    <s v="PUERTO LIBERTAD"/>
    <n v="2611002433"/>
    <x v="12"/>
    <s v="SONORA"/>
    <n v="2612"/>
    <x v="3"/>
    <s v="MENORES"/>
    <s v="BE000123165"/>
    <d v="2019-07-19T00:00:00"/>
    <s v="EN LINEA"/>
    <n v="2612001"/>
    <s v="PUERTO LIBERTAD"/>
    <n v="3"/>
    <s v="JULIO"/>
    <x v="5"/>
    <d v="2019-07-18T00:00:00"/>
    <d v="2019-07-19T00:00:00"/>
    <n v="1"/>
    <n v="2"/>
    <n v="6"/>
    <s v="LITORAL"/>
    <s v="NO"/>
    <n v="126112024040"/>
    <d v="2017-10-13T00:00:00"/>
    <d v="2019-10-13T00:00:00"/>
    <s v="ALMEJA"/>
    <s v="0251421H"/>
    <x v="1"/>
    <n v="35"/>
    <n v="35"/>
    <n v="40"/>
    <n v="1400"/>
    <s v="PACIFICO"/>
  </r>
  <r>
    <m/>
    <m/>
    <n v="2603001"/>
    <s v="GOLFO DE SANTA CLARA"/>
    <n v="2603003548"/>
    <x v="0"/>
    <s v="SONORA"/>
    <n v="2603"/>
    <x v="0"/>
    <s v="MENORES"/>
    <s v="BA853152"/>
    <d v="2016-08-19T00:00:00"/>
    <s v="OFICINA"/>
    <n v="2603005"/>
    <s v="ZONA DE AMORTIGUAMIENTO (GOLFO SANTA CLARA)"/>
    <n v="1"/>
    <s v="AGOSTO"/>
    <x v="2"/>
    <d v="2016-08-16T00:00:00"/>
    <d v="2016-08-19T00:00:00"/>
    <n v="3"/>
    <n v="3"/>
    <m/>
    <s v="LITORAL"/>
    <s v="NO"/>
    <s v="126039024018-8"/>
    <d v="2015-10-25T00:00:00"/>
    <d v="2017-10-25T00:00:00"/>
    <s v="ALMEJA"/>
    <s v="0250522H"/>
    <x v="0"/>
    <n v="2000"/>
    <n v="0"/>
    <n v="5"/>
    <n v="10000"/>
    <s v="PACIFICO"/>
  </r>
  <r>
    <m/>
    <m/>
    <n v="2603001"/>
    <s v="GOLFO DE SANTA CLARA"/>
    <n v="2603003548"/>
    <x v="0"/>
    <s v="SONORA"/>
    <n v="2603"/>
    <x v="0"/>
    <s v="MENORES"/>
    <s v="BA1347150"/>
    <d v="2019-08-19T00:00:00"/>
    <s v="OFICINA"/>
    <n v="2603005"/>
    <s v="ZONA DE AMORTIGUAMIENTO (GOLFO SANTA CLARA)"/>
    <n v="1"/>
    <s v="AGOSTO"/>
    <x v="5"/>
    <d v="2019-08-19T00:00:00"/>
    <d v="2019-08-19T00:00:00"/>
    <n v="0"/>
    <n v="1"/>
    <m/>
    <s v="LITORAL"/>
    <s v="NO"/>
    <s v="126039024018-8"/>
    <d v="2017-11-01T00:00:00"/>
    <d v="2019-11-01T00:00:00"/>
    <s v="ALMEJA"/>
    <s v="0250522H"/>
    <x v="0"/>
    <n v="1200"/>
    <n v="0"/>
    <n v="6"/>
    <n v="7200"/>
    <s v="PACIFICO"/>
  </r>
  <r>
    <m/>
    <m/>
    <n v="2603001"/>
    <s v="GOLFO DE SANTA CLARA"/>
    <n v="2603003548"/>
    <x v="0"/>
    <s v="SONORA"/>
    <n v="2603"/>
    <x v="0"/>
    <s v="MENORES"/>
    <s v="BA1347151"/>
    <d v="2019-08-19T00:00:00"/>
    <s v="OFICINA"/>
    <n v="2603005"/>
    <s v="ZONA DE AMORTIGUAMIENTO (GOLFO SANTA CLARA)"/>
    <n v="1"/>
    <s v="AGOSTO"/>
    <x v="5"/>
    <d v="2019-08-19T00:00:00"/>
    <d v="2019-08-19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5"/>
    <n v="5000"/>
    <s v="PACIFICO"/>
  </r>
  <r>
    <m/>
    <m/>
    <n v="2612001"/>
    <s v="PUERTO LIBERTAD"/>
    <n v="2611002433"/>
    <x v="12"/>
    <s v="SONORA"/>
    <n v="2612"/>
    <x v="3"/>
    <s v="MENORES"/>
    <s v="BE000264353"/>
    <d v="2020-08-19T00:00:00"/>
    <s v="EN LINEA"/>
    <n v="2612001"/>
    <s v="PUERTO LIBERTAD"/>
    <n v="4"/>
    <s v="AGOSTO"/>
    <x v="6"/>
    <d v="2020-08-17T00:00:00"/>
    <d v="2020-08-19T00:00:00"/>
    <n v="2"/>
    <n v="3"/>
    <n v="12"/>
    <s v="LITORAL"/>
    <s v="NO"/>
    <n v="126112024040"/>
    <d v="2020-01-16T00:00:00"/>
    <d v="2024-01-16T00:00:00"/>
    <s v="ALMEJA"/>
    <s v="0251421H"/>
    <x v="1"/>
    <n v="57"/>
    <n v="57"/>
    <n v="50"/>
    <n v="2850"/>
    <s v="PACIFICO"/>
  </r>
  <r>
    <m/>
    <m/>
    <n v="2607002"/>
    <s v="BAHIA SAN JORGE"/>
    <n v="2607000201"/>
    <x v="7"/>
    <s v="SONORA"/>
    <n v="2607"/>
    <x v="1"/>
    <s v="MENORES"/>
    <s v="B0708116"/>
    <d v="2008-09-19T00:00:00"/>
    <s v="OFICINA"/>
    <n v="2607002"/>
    <s v="SAN JORGE"/>
    <n v="1"/>
    <s v="SEPTIEMBRE"/>
    <x v="10"/>
    <d v="2008-09-19T00:00:00"/>
    <d v="2008-09-19T00:00:00"/>
    <n v="0"/>
    <n v="1"/>
    <n v="1"/>
    <s v="NO DISPONIBLE"/>
    <s v="NO"/>
    <n v="202004"/>
    <d v="2007-06-20T00:00:00"/>
    <d v="2007-06-20T00:00:00"/>
    <s v="ALMEJA"/>
    <s v="0251421H"/>
    <x v="1"/>
    <n v="3883"/>
    <n v="3883"/>
    <n v="24"/>
    <n v="93192"/>
    <s v="PACIFICO"/>
  </r>
  <r>
    <m/>
    <m/>
    <n v="2603001"/>
    <s v="GOLFO DE SANTA CLARA"/>
    <n v="2603000304"/>
    <x v="19"/>
    <s v="SONORA"/>
    <n v="2603"/>
    <x v="0"/>
    <s v="MENORES"/>
    <s v="BA1117230"/>
    <d v="2017-09-19T00:00:00"/>
    <s v="OFICINA"/>
    <n v="2603005"/>
    <s v="ZONA DE AMORTIGUAMIENTO (GOLFO SANTA CLARA)"/>
    <n v="1"/>
    <s v="SEPTIEMBRE"/>
    <x v="11"/>
    <d v="2017-09-18T00:00:00"/>
    <d v="2017-09-18T00:00:00"/>
    <n v="0"/>
    <n v="1"/>
    <m/>
    <s v="LITORAL"/>
    <s v="NO"/>
    <s v="126039024018-12"/>
    <d v="2016-10-06T00:00:00"/>
    <d v="2018-10-06T00:00:00"/>
    <s v="ALMEJA"/>
    <s v="0250522H"/>
    <x v="0"/>
    <n v="1000"/>
    <n v="0"/>
    <n v="6"/>
    <n v="6000"/>
    <s v="PACIFICO"/>
  </r>
  <r>
    <m/>
    <m/>
    <n v="2603001"/>
    <s v="GOLFO DE SANTA CLARA"/>
    <n v="2603001120"/>
    <x v="10"/>
    <s v="SONORA"/>
    <n v="2603"/>
    <x v="0"/>
    <s v="MENORES"/>
    <s v="BA1117227"/>
    <d v="2017-09-19T00:00:00"/>
    <s v="OFICINA"/>
    <n v="2603005"/>
    <s v="ZONA DE AMORTIGUAMIENTO (GOLFO SANTA CLARA)"/>
    <n v="1"/>
    <s v="SEPTIEMBRE"/>
    <x v="11"/>
    <d v="2017-09-17T00:00:00"/>
    <d v="2017-09-19T00:00:00"/>
    <n v="2"/>
    <n v="3"/>
    <m/>
    <s v="LITORAL"/>
    <s v="NO"/>
    <s v="126039024010-3"/>
    <d v="2016-05-09T00:00:00"/>
    <d v="2018-05-09T00:00:00"/>
    <s v="ALMEJA"/>
    <s v="0250522H"/>
    <x v="0"/>
    <n v="1000"/>
    <n v="0"/>
    <n v="5"/>
    <n v="5000"/>
    <s v="PACIFICO"/>
  </r>
  <r>
    <m/>
    <m/>
    <n v="2607014"/>
    <s v="REC PORTUARIO"/>
    <n v="2607100654"/>
    <x v="11"/>
    <s v="SONORA"/>
    <n v="2607"/>
    <x v="1"/>
    <s v="MENORES"/>
    <s v="BE000066754"/>
    <d v="2018-09-19T00:00:00"/>
    <s v="EN LINEA"/>
    <n v="2607014"/>
    <s v="LA PINTA"/>
    <n v="4"/>
    <s v="SEPTIEMBRE"/>
    <x v="3"/>
    <d v="2018-09-17T00:00:00"/>
    <d v="2018-09-19T00:00:00"/>
    <n v="2"/>
    <n v="3"/>
    <n v="12"/>
    <s v="LITORAL"/>
    <s v="NO"/>
    <n v="126070024037"/>
    <d v="2017-02-09T00:00:00"/>
    <d v="2019-02-09T00:00:00"/>
    <s v="ALMEJA"/>
    <s v="0251421H"/>
    <x v="1"/>
    <n v="400"/>
    <n v="400"/>
    <n v="20"/>
    <n v="8000"/>
    <s v="PACIFICO"/>
  </r>
  <r>
    <m/>
    <m/>
    <n v="2603001"/>
    <s v="GOLFO DE SANTA CLARA"/>
    <n v="2603003548"/>
    <x v="0"/>
    <s v="SONORA"/>
    <n v="2603"/>
    <x v="0"/>
    <s v="MENORES"/>
    <s v="BA1347164"/>
    <d v="2019-09-19T00:00:00"/>
    <s v="OFICINA"/>
    <n v="2603005"/>
    <s v="ZONA DE AMORTIGUAMIENTO (GOLFO SANTA CLARA)"/>
    <n v="1"/>
    <s v="SEPTIEMBRE"/>
    <x v="5"/>
    <d v="2019-09-19T00:00:00"/>
    <d v="2019-09-19T00:00:00"/>
    <n v="0"/>
    <n v="1"/>
    <m/>
    <s v="LITORAL"/>
    <s v="NO"/>
    <s v="126039024018-8"/>
    <d v="2017-11-01T00:00:00"/>
    <d v="2019-11-01T00:00:00"/>
    <s v="ALMEJA"/>
    <s v="0250522H"/>
    <x v="0"/>
    <n v="1200"/>
    <n v="0"/>
    <n v="6"/>
    <n v="7200"/>
    <s v="PACIFICO"/>
  </r>
  <r>
    <m/>
    <m/>
    <n v="2612001"/>
    <s v="PUERTO LIBERTAD"/>
    <n v="2611002433"/>
    <x v="12"/>
    <s v="SONORA"/>
    <n v="2612"/>
    <x v="3"/>
    <s v="MENORES"/>
    <s v="BE000144241"/>
    <d v="2019-09-19T00:00:00"/>
    <s v="EN LINEA"/>
    <n v="2612001"/>
    <s v="PUERTO LIBERTAD"/>
    <n v="4"/>
    <s v="SEPTIEMBRE"/>
    <x v="5"/>
    <d v="2019-09-16T00:00:00"/>
    <d v="2019-09-18T00:00:00"/>
    <n v="2"/>
    <n v="3"/>
    <n v="12"/>
    <s v="LITORAL"/>
    <s v="NO"/>
    <n v="126112024040"/>
    <d v="2017-10-13T00:00:00"/>
    <d v="2019-10-13T00:00:00"/>
    <s v="ALMEJA"/>
    <s v="0251421H"/>
    <x v="1"/>
    <n v="153"/>
    <n v="153"/>
    <n v="45"/>
    <n v="6885"/>
    <s v="PACIFICO"/>
  </r>
  <r>
    <m/>
    <m/>
    <n v="2603001"/>
    <s v="GOLFO DE SANTA CLARA"/>
    <n v="2603003555"/>
    <x v="1"/>
    <s v="SONORA"/>
    <n v="2603"/>
    <x v="0"/>
    <s v="MENORES"/>
    <s v="BA1347453"/>
    <d v="2019-09-19T00:00:00"/>
    <s v="OFICINA"/>
    <n v="2603005"/>
    <s v="ZONA DE AMORTIGUAMIENTO (GOLFO SANTA CLARA)"/>
    <n v="1"/>
    <s v="SEPTIEMBRE"/>
    <x v="5"/>
    <d v="2019-09-18T00:00:00"/>
    <d v="2019-09-19T00:00:00"/>
    <n v="1"/>
    <n v="2"/>
    <m/>
    <s v="LITORAL"/>
    <s v="NO"/>
    <s v="126039024018-0"/>
    <d v="2016-09-01T00:00:00"/>
    <d v="2020-09-01T00:00:00"/>
    <s v="ALMEJA"/>
    <s v="0250522H"/>
    <x v="0"/>
    <n v="3500"/>
    <n v="0"/>
    <n v="7"/>
    <n v="24500"/>
    <s v="PACIFICO"/>
  </r>
  <r>
    <m/>
    <m/>
    <n v="2607002"/>
    <s v="BAHIA SAN JORGE"/>
    <n v="2607000201"/>
    <x v="7"/>
    <s v="SONORA"/>
    <n v="2607"/>
    <x v="1"/>
    <s v="MENORES"/>
    <s v="B0828042"/>
    <d v="2009-10-19T00:00:00"/>
    <s v="OFICINA"/>
    <n v="2607002"/>
    <s v="SAN JORGE"/>
    <n v="1"/>
    <s v="OCTUBRE"/>
    <x v="7"/>
    <d v="2009-10-18T00:00:00"/>
    <d v="2009-10-19T00:00:00"/>
    <n v="1"/>
    <n v="2"/>
    <n v="2"/>
    <s v="NO DISPONIBLE"/>
    <s v="NO"/>
    <n v="202004"/>
    <d v="2009-07-27T00:00:00"/>
    <d v="2009-07-27T00:00:00"/>
    <s v="ALMEJA"/>
    <s v="0251421H"/>
    <x v="1"/>
    <n v="4795"/>
    <n v="4795"/>
    <n v="30"/>
    <n v="143850"/>
    <s v="PACIFICO"/>
  </r>
  <r>
    <m/>
    <m/>
    <n v="2607001"/>
    <s v="PEÃ‘ASCO"/>
    <n v="2607002348"/>
    <x v="16"/>
    <s v="SONORA"/>
    <n v="2607"/>
    <x v="1"/>
    <s v="MENORES"/>
    <s v="BA229525"/>
    <d v="2011-10-19T00:00:00"/>
    <s v="OFICINA"/>
    <n v="2607020"/>
    <s v="ESTERO ALMEJA"/>
    <n v="1"/>
    <s v="OCTUBRE"/>
    <x v="18"/>
    <d v="2011-10-17T00:00:00"/>
    <d v="2011-10-19T00:00:00"/>
    <n v="2"/>
    <n v="3"/>
    <n v="3"/>
    <s v="BAHIA"/>
    <s v="NO"/>
    <n v="126013024006"/>
    <d v="2010-05-06T00:00:00"/>
    <d v="2012-05-06T00:00:00"/>
    <s v="ALMEJA"/>
    <s v="0251421H"/>
    <x v="1"/>
    <n v="1000"/>
    <n v="1000"/>
    <n v="6"/>
    <n v="6000"/>
    <s v="PACIFICO"/>
  </r>
  <r>
    <m/>
    <m/>
    <n v="2603001"/>
    <s v="GOLFO DE SANTA CLARA"/>
    <n v="2603003548"/>
    <x v="0"/>
    <s v="SONORA"/>
    <n v="2603"/>
    <x v="0"/>
    <s v="MENORES"/>
    <s v="BA1117257"/>
    <d v="2017-10-19T00:00:00"/>
    <s v="OFICINA"/>
    <n v="2603005"/>
    <s v="ZONA DE AMORTIGUAMIENTO (GOLFO SANTA CLARA)"/>
    <n v="1"/>
    <s v="OCTUBRE"/>
    <x v="11"/>
    <d v="2017-10-19T00:00:00"/>
    <d v="2017-10-19T00:00:00"/>
    <n v="0"/>
    <n v="1"/>
    <m/>
    <s v="LITORAL"/>
    <s v="NO"/>
    <s v="126039024018-8"/>
    <d v="2015-10-25T00:00:00"/>
    <d v="2017-10-25T00:00:00"/>
    <s v="ALMEJA"/>
    <s v="0250522H"/>
    <x v="0"/>
    <n v="4500"/>
    <n v="0"/>
    <n v="6"/>
    <n v="27000"/>
    <s v="PACIFICO"/>
  </r>
  <r>
    <m/>
    <m/>
    <n v="2612001"/>
    <s v="PUERTO LIBERTAD"/>
    <n v="2611002433"/>
    <x v="12"/>
    <s v="SONORA"/>
    <n v="2612"/>
    <x v="3"/>
    <s v="MENORES"/>
    <s v="BE000292141"/>
    <d v="2020-10-19T00:00:00"/>
    <s v="EN LINEA"/>
    <n v="2612001"/>
    <s v="PUERTO LIBERTAD"/>
    <n v="4"/>
    <s v="OCTUBRE"/>
    <x v="6"/>
    <d v="2020-10-17T00:00:00"/>
    <d v="2020-10-19T00:00:00"/>
    <n v="2"/>
    <n v="3"/>
    <n v="12"/>
    <s v="LITORAL"/>
    <s v="NO"/>
    <n v="126112024040"/>
    <d v="2020-01-16T00:00:00"/>
    <d v="2024-01-16T00:00:00"/>
    <s v="ALMEJA"/>
    <s v="0251421H"/>
    <x v="1"/>
    <n v="114"/>
    <n v="114"/>
    <n v="50"/>
    <n v="5700"/>
    <s v="PACIFICO"/>
  </r>
  <r>
    <m/>
    <m/>
    <n v="2609006"/>
    <s v="BAHIA YAVAROS"/>
    <n v="2609092339"/>
    <x v="33"/>
    <s v="SONORA"/>
    <n v="2609"/>
    <x v="2"/>
    <s v="MENORES"/>
    <s v="BE000292273"/>
    <d v="2020-10-19T00:00:00"/>
    <s v="EN LINEA"/>
    <n v="2609006"/>
    <s v="BAHIA YAVAROS"/>
    <n v="2"/>
    <s v="OCTUBRE"/>
    <x v="6"/>
    <d v="2020-10-13T00:00:00"/>
    <d v="2020-10-18T00:00:00"/>
    <n v="5"/>
    <n v="6"/>
    <n v="12"/>
    <s v="BAHIA"/>
    <s v="NO"/>
    <n v="126096029024"/>
    <d v="2019-08-20T00:00:00"/>
    <d v="2021-08-20T00:00:00"/>
    <s v="ALMEJA"/>
    <s v="0251421H"/>
    <x v="1"/>
    <n v="548"/>
    <n v="548"/>
    <n v="38"/>
    <n v="20824"/>
    <s v="PACIFICO"/>
  </r>
  <r>
    <m/>
    <m/>
    <n v="2607014"/>
    <s v="REC PORTUARIO"/>
    <n v="2607004203"/>
    <x v="30"/>
    <s v="SONORA"/>
    <n v="2607"/>
    <x v="1"/>
    <s v="MENORES"/>
    <s v="BE000292310"/>
    <d v="2020-10-19T00:00:00"/>
    <s v="EN LINEA"/>
    <n v="2607001"/>
    <s v="PEÃ³ASCO"/>
    <n v="5"/>
    <s v="OCTUBRE"/>
    <x v="6"/>
    <d v="2020-10-16T00:00:00"/>
    <d v="2020-10-18T00:00:00"/>
    <n v="2"/>
    <n v="3"/>
    <n v="15"/>
    <s v="LITORAL"/>
    <s v="NO"/>
    <s v="126070024002-1"/>
    <d v="2019-10-21T00:00:00"/>
    <d v="2021-10-21T00:00:00"/>
    <s v="ALMEJA"/>
    <s v="0251421H"/>
    <x v="1"/>
    <n v="450"/>
    <n v="450"/>
    <n v="8.5"/>
    <n v="3825"/>
    <s v="PACIFICO"/>
  </r>
  <r>
    <m/>
    <m/>
    <n v="9999999"/>
    <s v="SITIO EMB DESEM GENERICO"/>
    <n v="2602000966"/>
    <x v="29"/>
    <s v="SONORA"/>
    <n v="2602"/>
    <x v="4"/>
    <s v="MENORES"/>
    <s v="YH074181"/>
    <d v="2004-11-19T00:00:00"/>
    <s v="OFICINA"/>
    <n v="9999999"/>
    <s v="NO DISPONIBLE"/>
    <n v="0"/>
    <s v="NOVIEMBRE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500"/>
    <n v="0"/>
    <n v="3"/>
    <n v="1500"/>
    <s v="PACIFICO"/>
  </r>
  <r>
    <m/>
    <m/>
    <n v="2603001"/>
    <s v="GOLFO DE SANTA CLARA"/>
    <n v="2603003555"/>
    <x v="1"/>
    <s v="SONORA"/>
    <n v="2603"/>
    <x v="0"/>
    <s v="MENORES"/>
    <s v="BA580655"/>
    <d v="2014-11-19T00:00:00"/>
    <s v="OFICINA"/>
    <n v="2603005"/>
    <s v="ZONA DE AMORTIGUAMIENTO (GOLFO SANTA CLARA)"/>
    <n v="1"/>
    <s v="NOVIEMBRE"/>
    <x v="1"/>
    <d v="2014-11-16T00:00:00"/>
    <d v="2014-11-19T00:00:00"/>
    <n v="3"/>
    <n v="3"/>
    <m/>
    <s v="LITORAL"/>
    <s v="NO"/>
    <s v="126039024018-11"/>
    <d v="2014-08-05T00:00:00"/>
    <d v="2016-08-08T00:00:00"/>
    <s v="ALMEJA"/>
    <s v="0250522H"/>
    <x v="0"/>
    <n v="5000"/>
    <n v="0"/>
    <n v="5"/>
    <n v="25000"/>
    <s v="PACIFICO"/>
  </r>
  <r>
    <m/>
    <m/>
    <n v="2603001"/>
    <s v="GOLFO DE SANTA CLARA"/>
    <n v="2603003530"/>
    <x v="6"/>
    <s v="SONORA"/>
    <n v="2603"/>
    <x v="0"/>
    <s v="MENORES"/>
    <s v="BA1317503"/>
    <d v="2018-11-19T00:00:00"/>
    <s v="OFICINA"/>
    <n v="2603005"/>
    <s v="ZONA DE AMORTIGUAMIENTO (GOLFO SANTA CLARA)"/>
    <n v="1"/>
    <s v="NOVIEMBRE"/>
    <x v="3"/>
    <d v="2018-11-18T00:00:00"/>
    <d v="2018-11-19T00:00:00"/>
    <n v="1"/>
    <n v="2"/>
    <m/>
    <s v="LITORAL"/>
    <s v="NO"/>
    <s v="126039024018-7"/>
    <d v="2015-06-12T00:00:00"/>
    <d v="2020-06-12T00:00:00"/>
    <s v="ALMEJA"/>
    <s v="0250522H"/>
    <x v="0"/>
    <n v="2000"/>
    <n v="0"/>
    <n v="7"/>
    <n v="14000"/>
    <s v="PACIFICO"/>
  </r>
  <r>
    <m/>
    <m/>
    <n v="2607014"/>
    <s v="REC PORTUARIO"/>
    <n v="2607004203"/>
    <x v="30"/>
    <s v="SONORA"/>
    <n v="2607"/>
    <x v="1"/>
    <s v="MENORES"/>
    <s v="BE000307415"/>
    <d v="2020-11-19T00:00:00"/>
    <s v="EN LINEA"/>
    <n v="2607001"/>
    <s v="PEÃ³ASCO"/>
    <n v="2"/>
    <s v="NOVIEMBRE"/>
    <x v="6"/>
    <d v="2020-11-16T00:00:00"/>
    <d v="2020-11-18T00:00:00"/>
    <n v="2"/>
    <n v="3"/>
    <n v="6"/>
    <s v="LITORAL"/>
    <s v="NO"/>
    <s v="126070024002-1"/>
    <d v="2019-10-21T00:00:00"/>
    <d v="2021-10-21T00:00:00"/>
    <s v="ALMEJA"/>
    <s v="0251421H"/>
    <x v="1"/>
    <n v="200"/>
    <n v="200"/>
    <n v="8.5"/>
    <n v="1700"/>
    <s v="PACIFICO"/>
  </r>
  <r>
    <m/>
    <m/>
    <n v="2603001"/>
    <s v="GOLFO DE SANTA CLARA"/>
    <n v="2603003530"/>
    <x v="6"/>
    <s v="SONORA"/>
    <n v="2603"/>
    <x v="0"/>
    <s v="MENORES"/>
    <s v="BE000307292"/>
    <d v="2020-11-19T00:00:00"/>
    <s v="EN LINEA"/>
    <n v="2603005"/>
    <s v="ZONA DE AMORTIGUAMIENTO (GOLFO SANTA CLARA)"/>
    <n v="1"/>
    <s v="NOVIEMBRE"/>
    <x v="6"/>
    <d v="2020-11-18T00:00:00"/>
    <d v="2020-11-19T00:00:00"/>
    <n v="1"/>
    <n v="2"/>
    <m/>
    <s v="LITORAL"/>
    <s v="NO"/>
    <s v="126039024018-7"/>
    <d v="2020-09-25T00:00:00"/>
    <d v="2025-09-25T00:00:00"/>
    <s v="ALMEJA"/>
    <s v="0251421H"/>
    <x v="1"/>
    <n v="1000"/>
    <n v="1000"/>
    <n v="7"/>
    <n v="7000"/>
    <s v="PACIFICO"/>
  </r>
  <r>
    <m/>
    <m/>
    <n v="2612001"/>
    <s v="PUERTO LIBERTAD"/>
    <n v="2611002433"/>
    <x v="12"/>
    <s v="SONORA"/>
    <n v="2612"/>
    <x v="3"/>
    <s v="MENORES"/>
    <s v="BE000307311"/>
    <d v="2020-11-19T00:00:00"/>
    <s v="EN LINEA"/>
    <n v="2612001"/>
    <s v="PUERTO LIBERTAD"/>
    <n v="4"/>
    <s v="NOVIEMBRE"/>
    <x v="6"/>
    <d v="2020-11-17T00:00:00"/>
    <d v="2020-11-19T00:00:00"/>
    <n v="2"/>
    <n v="3"/>
    <n v="12"/>
    <s v="LITORAL"/>
    <s v="NO"/>
    <n v="126112024040"/>
    <d v="2020-01-16T00:00:00"/>
    <d v="2024-01-16T00:00:00"/>
    <s v="ALMEJA"/>
    <s v="0251421H"/>
    <x v="1"/>
    <n v="55"/>
    <n v="55"/>
    <n v="50"/>
    <n v="2750"/>
    <s v="PACIFICO"/>
  </r>
  <r>
    <m/>
    <m/>
    <n v="2607002"/>
    <s v="BAHIA SAN JORGE"/>
    <n v="2607000201"/>
    <x v="7"/>
    <s v="SONORA"/>
    <n v="2607"/>
    <x v="1"/>
    <s v="MENORES"/>
    <s v="B0708335"/>
    <d v="2008-12-19T00:00:00"/>
    <s v="OFICINA"/>
    <n v="2607002"/>
    <s v="SAN JORGE"/>
    <n v="1"/>
    <s v="DICIEMBRE"/>
    <x v="10"/>
    <d v="2008-12-18T00:00:00"/>
    <d v="2008-12-19T00:00:00"/>
    <n v="1"/>
    <n v="2"/>
    <n v="2"/>
    <s v="NO DISPONIBLE"/>
    <s v="NO"/>
    <m/>
    <d v="2008-11-01T00:00:00"/>
    <d v="2008-11-01T00:00:00"/>
    <s v="ALMEJA"/>
    <s v="0251421H"/>
    <x v="1"/>
    <n v="4678"/>
    <n v="4678"/>
    <n v="29"/>
    <n v="135662"/>
    <s v="PACIFICO"/>
  </r>
  <r>
    <m/>
    <m/>
    <n v="2612001"/>
    <s v="PUERTO LIBERTAD"/>
    <n v="2611002433"/>
    <x v="12"/>
    <s v="SONORA"/>
    <n v="2612"/>
    <x v="3"/>
    <s v="MENORES"/>
    <s v="BA1094375"/>
    <d v="2017-12-19T00:00:00"/>
    <s v="OFICINA"/>
    <n v="2612001"/>
    <s v="PUERTO LIBERTAD"/>
    <n v="3"/>
    <s v="DICIEMBRE"/>
    <x v="11"/>
    <d v="2017-12-17T00:00:00"/>
    <d v="2017-12-19T00:00:00"/>
    <n v="2"/>
    <n v="3"/>
    <n v="9"/>
    <s v="LITORAL"/>
    <s v="NO"/>
    <n v="126112024040"/>
    <d v="2017-10-13T00:00:00"/>
    <d v="2019-10-13T00:00:00"/>
    <s v="ALMEJA"/>
    <s v="0251421H"/>
    <x v="1"/>
    <n v="279"/>
    <n v="279"/>
    <n v="45"/>
    <n v="12555"/>
    <s v="PACIFICO"/>
  </r>
  <r>
    <m/>
    <m/>
    <n v="2603001"/>
    <s v="GOLFO DE SANTA CLARA"/>
    <n v="2603000585"/>
    <x v="3"/>
    <s v="SONORA"/>
    <n v="2603"/>
    <x v="0"/>
    <s v="MENORES"/>
    <s v="BA1346475"/>
    <d v="2019-12-19T00:00:00"/>
    <s v="OFICINA"/>
    <n v="2603005"/>
    <s v="ZONA DE AMORTIGUAMIENTO (GOLFO SANTA CLARA)"/>
    <n v="2"/>
    <s v="DICIEMBRE"/>
    <x v="5"/>
    <d v="2019-12-19T00:00:00"/>
    <d v="2019-12-19T00:00:00"/>
    <n v="0"/>
    <n v="1"/>
    <m/>
    <s v="LITORAL"/>
    <s v="NO"/>
    <s v="126039024010-1"/>
    <d v="2016-01-01T00:00:00"/>
    <d v="2020-09-01T00:00:00"/>
    <s v="ALMEJA"/>
    <s v="0250522H"/>
    <x v="0"/>
    <n v="400"/>
    <n v="0"/>
    <n v="7.5"/>
    <n v="3000"/>
    <s v="PACIFICO"/>
  </r>
  <r>
    <m/>
    <m/>
    <n v="2603001"/>
    <s v="GOLFO DE SANTA CLARA"/>
    <n v="2603000585"/>
    <x v="3"/>
    <s v="SONORA"/>
    <n v="2603"/>
    <x v="0"/>
    <s v="MENORES"/>
    <s v="BA1346475"/>
    <d v="2019-12-19T00:00:00"/>
    <s v="OFICINA"/>
    <n v="2603005"/>
    <s v="ZONA DE AMORTIGUAMIENTO (GOLFO SANTA CLARA)"/>
    <n v="2"/>
    <s v="DICIEMBRE"/>
    <x v="5"/>
    <d v="2019-12-19T00:00:00"/>
    <d v="2019-12-19T00:00:00"/>
    <n v="0"/>
    <n v="1"/>
    <m/>
    <s v="LITORAL"/>
    <s v="NO"/>
    <s v="126039024010-2"/>
    <d v="2016-01-01T00:00:00"/>
    <d v="2020-09-01T00:00:00"/>
    <s v="ALMEJA"/>
    <s v="0250522H"/>
    <x v="0"/>
    <n v="600"/>
    <n v="0"/>
    <n v="7.5"/>
    <n v="4500"/>
    <s v="PACIFICO"/>
  </r>
  <r>
    <m/>
    <m/>
    <n v="2603001"/>
    <s v="GOLFO DE SANTA CLARA"/>
    <n v="2603000114"/>
    <x v="9"/>
    <s v="SONORA"/>
    <n v="2603"/>
    <x v="0"/>
    <s v="MENORES"/>
    <s v="BY215067"/>
    <d v="2005-01-20T00:00:00"/>
    <s v="OFICINA"/>
    <n v="9999999"/>
    <s v="NO DISPONIBLE"/>
    <n v="1"/>
    <s v="ENERO"/>
    <x v="15"/>
    <d v="2005-01-20T00:00:00"/>
    <d v="2005-01-20T00:00:00"/>
    <n v="0"/>
    <n v="1"/>
    <m/>
    <s v="NO DISPONIBLE"/>
    <s v="NO"/>
    <s v="N/D"/>
    <d v="2009-07-27T00:00:00"/>
    <d v="2009-07-27T00:00:00"/>
    <s v="ALMEJA"/>
    <s v="0251421H"/>
    <x v="1"/>
    <n v="600"/>
    <n v="600"/>
    <n v="6"/>
    <n v="3600"/>
    <s v="PACIFICO"/>
  </r>
  <r>
    <m/>
    <m/>
    <n v="2602014"/>
    <s v="PAREDON COLORADO"/>
    <n v="2602001444"/>
    <x v="20"/>
    <s v="SONORA"/>
    <n v="2602"/>
    <x v="4"/>
    <s v="MENORES"/>
    <s v="BA857828"/>
    <d v="2017-01-20T00:00:00"/>
    <s v="OFICINA"/>
    <n v="2602014"/>
    <s v="SIARIC A BAHIA DE LOBOS"/>
    <n v="15"/>
    <s v="ENERO"/>
    <x v="11"/>
    <d v="2017-01-18T00:00:00"/>
    <d v="2017-01-20T00:00:00"/>
    <n v="2"/>
    <n v="3"/>
    <n v="45"/>
    <s v="BAHIA"/>
    <s v="NO"/>
    <n v="126021024020"/>
    <d v="2016-11-09T00:00:00"/>
    <d v="2018-11-09T00:00:00"/>
    <s v="ALMEJA"/>
    <s v="0251421H"/>
    <x v="1"/>
    <n v="40000"/>
    <n v="40000"/>
    <n v="3"/>
    <n v="120000"/>
    <s v="PACIFICO"/>
  </r>
  <r>
    <m/>
    <m/>
    <n v="2607015"/>
    <s v="LA CINITA"/>
    <n v="2607004203"/>
    <x v="30"/>
    <s v="SONORA"/>
    <n v="2607"/>
    <x v="1"/>
    <s v="MENORES"/>
    <s v="B0708539"/>
    <d v="2009-02-20T00:00:00"/>
    <s v="OFICINA"/>
    <n v="2607015"/>
    <s v="JAGUEY"/>
    <n v="3"/>
    <s v="FEBRERO"/>
    <x v="7"/>
    <d v="2009-02-20T00:00:00"/>
    <d v="2009-02-20T00:00:00"/>
    <n v="0"/>
    <n v="1"/>
    <n v="3"/>
    <s v="NO DISPONIBLE"/>
    <s v="NO"/>
    <m/>
    <d v="2009-04-10T00:00:00"/>
    <d v="2009-04-10T00:00:00"/>
    <s v="ALMEJA"/>
    <s v="0251421H"/>
    <x v="1"/>
    <n v="812"/>
    <n v="812"/>
    <n v="50"/>
    <n v="40600"/>
    <s v="PACIFICO"/>
  </r>
  <r>
    <m/>
    <m/>
    <n v="2607002"/>
    <s v="BAHIA SAN JORGE"/>
    <n v="2607000201"/>
    <x v="7"/>
    <s v="SONORA"/>
    <n v="2607"/>
    <x v="1"/>
    <s v="MENORES"/>
    <s v="B0708535"/>
    <d v="2009-02-20T00:00:00"/>
    <s v="OFICINA"/>
    <n v="2607002"/>
    <s v="SAN JORGE"/>
    <n v="2"/>
    <s v="FEBRERO"/>
    <x v="7"/>
    <d v="2009-02-19T00:00:00"/>
    <d v="2009-02-20T00:00:00"/>
    <n v="1"/>
    <n v="2"/>
    <n v="4"/>
    <s v="NO DISPONIBLE"/>
    <s v="NO"/>
    <n v="2020074"/>
    <d v="2009-04-10T00:00:00"/>
    <d v="2009-04-10T00:00:00"/>
    <s v="ALMEJA"/>
    <s v="0251421H"/>
    <x v="1"/>
    <n v="4963"/>
    <n v="4963"/>
    <n v="30"/>
    <n v="148890"/>
    <s v="PACIFICO"/>
  </r>
  <r>
    <m/>
    <m/>
    <n v="2603001"/>
    <s v="GOLFO DE SANTA CLARA"/>
    <n v="2603001039"/>
    <x v="8"/>
    <s v="SONORA"/>
    <n v="2603"/>
    <x v="0"/>
    <s v="MENORES"/>
    <s v="BA578378"/>
    <d v="2015-02-20T00:00:00"/>
    <s v="OFICINA"/>
    <n v="2603005"/>
    <s v="ZONA DE AMORTIGUAMIENTO (GOLFO SANTA CLARA)"/>
    <n v="3"/>
    <s v="FEBRERO"/>
    <x v="8"/>
    <d v="2015-02-17T00:00:00"/>
    <d v="2015-02-19T00:00:00"/>
    <n v="2"/>
    <n v="3"/>
    <m/>
    <s v="LITORAL"/>
    <s v="NO"/>
    <s v="126039024018-10"/>
    <d v="2013-12-02T00:00:00"/>
    <d v="2015-12-01T00:00:00"/>
    <s v="ALMEJA"/>
    <s v="0250522H"/>
    <x v="0"/>
    <n v="400"/>
    <n v="0"/>
    <n v="8"/>
    <n v="3200"/>
    <s v="PACIFICO"/>
  </r>
  <r>
    <m/>
    <m/>
    <n v="2603001"/>
    <s v="GOLFO DE SANTA CLARA"/>
    <n v="2603001039"/>
    <x v="8"/>
    <s v="SONORA"/>
    <n v="2603"/>
    <x v="0"/>
    <s v="MENORES"/>
    <s v="BA578378"/>
    <d v="2015-02-20T00:00:00"/>
    <s v="OFICINA"/>
    <n v="2603005"/>
    <s v="ZONA DE AMORTIGUAMIENTO (GOLFO SANTA CLARA)"/>
    <n v="3"/>
    <s v="FEBRERO"/>
    <x v="8"/>
    <d v="2015-02-17T00:00:00"/>
    <d v="2015-02-19T00:00:00"/>
    <n v="2"/>
    <n v="3"/>
    <m/>
    <s v="LITORAL"/>
    <s v="NO"/>
    <s v="126039024018-9"/>
    <d v="2013-12-02T00:00:00"/>
    <d v="2015-12-01T00:00:00"/>
    <s v="ALMEJA"/>
    <s v="0250522H"/>
    <x v="0"/>
    <n v="420"/>
    <n v="0"/>
    <n v="8"/>
    <n v="3360"/>
    <s v="PACIFICO"/>
  </r>
  <r>
    <m/>
    <m/>
    <n v="2612001"/>
    <s v="PUERTO LIBERTAD"/>
    <n v="2611002433"/>
    <x v="12"/>
    <s v="SONORA"/>
    <n v="2612"/>
    <x v="3"/>
    <s v="MENORES"/>
    <s v="BA1203827"/>
    <d v="2018-02-20T00:00:00"/>
    <s v="OFICINA"/>
    <n v="2612001"/>
    <s v="PUERTO LIBERTAD"/>
    <n v="3"/>
    <s v="FEBRERO"/>
    <x v="3"/>
    <d v="2018-02-18T00:00:00"/>
    <d v="2018-02-20T00:00:00"/>
    <n v="2"/>
    <n v="3"/>
    <n v="9"/>
    <s v="LITORAL"/>
    <s v="NO"/>
    <n v="126112024040"/>
    <d v="2017-10-13T00:00:00"/>
    <d v="2019-10-13T00:00:00"/>
    <s v="ALMEJA"/>
    <s v="0251421H"/>
    <x v="1"/>
    <n v="88"/>
    <n v="88"/>
    <n v="40"/>
    <n v="3520"/>
    <s v="PACIFICO"/>
  </r>
  <r>
    <m/>
    <m/>
    <n v="2603001"/>
    <s v="GOLFO DE SANTA CLARA"/>
    <n v="2603000304"/>
    <x v="19"/>
    <s v="SONORA"/>
    <n v="2603"/>
    <x v="0"/>
    <s v="MENORES"/>
    <s v="BA1117333"/>
    <d v="2018-02-20T00:00:00"/>
    <s v="OFICINA"/>
    <n v="2603005"/>
    <s v="ZONA DE AMORTIGUAMIENTO (GOLFO SANTA CLARA)"/>
    <n v="1"/>
    <s v="FEBRERO"/>
    <x v="3"/>
    <d v="2018-02-17T00:00:00"/>
    <d v="2018-02-20T00:00:00"/>
    <n v="3"/>
    <n v="3"/>
    <m/>
    <s v="LITORAL"/>
    <s v="NO"/>
    <s v="126039024018-12"/>
    <d v="2016-10-06T00:00:00"/>
    <d v="2018-10-06T00:00:00"/>
    <s v="ALMEJA"/>
    <s v="0250522H"/>
    <x v="0"/>
    <n v="10000"/>
    <n v="0"/>
    <n v="6"/>
    <n v="60000"/>
    <s v="PACIFICO"/>
  </r>
  <r>
    <m/>
    <m/>
    <n v="2609006"/>
    <s v="BAHIA YAVAROS"/>
    <n v="2609001215"/>
    <x v="5"/>
    <s v="SONORA"/>
    <n v="2609"/>
    <x v="2"/>
    <s v="MENORES"/>
    <s v="BE000096372"/>
    <d v="2019-02-20T00:00:00"/>
    <s v="EN LINEA"/>
    <n v="2609006"/>
    <s v="BAHIA YAVAROS"/>
    <n v="3"/>
    <s v="FEBRERO"/>
    <x v="5"/>
    <d v="2019-02-15T00:00:00"/>
    <d v="2019-02-17T00:00:00"/>
    <n v="2"/>
    <n v="3"/>
    <n v="9"/>
    <s v="BAHIA"/>
    <s v="NO"/>
    <n v="126096024033"/>
    <d v="2018-06-19T00:00:00"/>
    <d v="2020-06-19T00:00:00"/>
    <s v="ALMEJA"/>
    <s v="0251421H"/>
    <x v="1"/>
    <n v="1100"/>
    <n v="1100"/>
    <n v="5"/>
    <n v="5500"/>
    <s v="PACIFICO"/>
  </r>
  <r>
    <m/>
    <m/>
    <n v="2607014"/>
    <s v="REC PORTUARIO"/>
    <n v="2607604275"/>
    <x v="14"/>
    <s v="SONORA"/>
    <n v="2607"/>
    <x v="1"/>
    <s v="MENORES"/>
    <s v="BE000202270"/>
    <d v="2020-02-20T00:00:00"/>
    <s v="EN LINEA"/>
    <n v="2607001"/>
    <s v="PEÃ³ASCO"/>
    <n v="1"/>
    <s v="FEBRERO"/>
    <x v="6"/>
    <d v="2020-02-17T00:00:00"/>
    <d v="2020-02-19T00:00:00"/>
    <n v="2"/>
    <n v="3"/>
    <n v="3"/>
    <s v="BAHIA"/>
    <s v="NO"/>
    <n v="126070024042"/>
    <d v="2019-10-21T00:00:00"/>
    <d v="2022-10-21T00:00:00"/>
    <s v="ALMEJA"/>
    <s v="0251421H"/>
    <x v="1"/>
    <n v="25"/>
    <n v="25"/>
    <n v="20"/>
    <n v="500"/>
    <s v="PACIFICO"/>
  </r>
  <r>
    <m/>
    <m/>
    <n v="2604009"/>
    <s v="BAHIA DE LOBOS"/>
    <n v="2604001863"/>
    <x v="23"/>
    <s v="SONORA"/>
    <n v="2604"/>
    <x v="5"/>
    <s v="MENORES"/>
    <s v="BE000202187"/>
    <d v="2020-02-20T00:00:00"/>
    <s v="EN LINEA"/>
    <n v="2604023"/>
    <s v="CAMAPOCHI"/>
    <n v="4"/>
    <s v="FEBRERO"/>
    <x v="6"/>
    <d v="2020-02-19T00:00:00"/>
    <d v="2020-02-19T00:00:00"/>
    <n v="0"/>
    <n v="1"/>
    <n v="4"/>
    <s v="AGUAS CONTINENTALES"/>
    <s v="NO"/>
    <n v="126047024050"/>
    <d v="2019-12-19T00:00:00"/>
    <d v="2021-12-19T00:00:00"/>
    <s v="ALMEJA"/>
    <s v="0251421H"/>
    <x v="1"/>
    <n v="1000"/>
    <n v="1000"/>
    <n v="5"/>
    <n v="5000"/>
    <s v="PACIFICO"/>
  </r>
  <r>
    <m/>
    <m/>
    <n v="2612001"/>
    <s v="PUERTO LIBERTAD"/>
    <n v="2611002433"/>
    <x v="12"/>
    <s v="SONORA"/>
    <n v="2612"/>
    <x v="3"/>
    <s v="MENORES"/>
    <s v="BE000202222"/>
    <d v="2020-02-20T00:00:00"/>
    <s v="EN LINEA"/>
    <n v="2612001"/>
    <s v="PUERTO LIBERTAD"/>
    <n v="4"/>
    <s v="FEBRERO"/>
    <x v="6"/>
    <d v="2020-02-17T00:00:00"/>
    <d v="2020-02-19T00:00:00"/>
    <n v="2"/>
    <n v="3"/>
    <n v="12"/>
    <s v="LITORAL"/>
    <s v="NO"/>
    <n v="126112024040"/>
    <d v="2020-01-16T00:00:00"/>
    <d v="2024-01-16T00:00:00"/>
    <s v="ALMEJA"/>
    <s v="0251421H"/>
    <x v="1"/>
    <n v="75"/>
    <n v="75"/>
    <n v="45"/>
    <n v="3375"/>
    <s v="PACIFICO"/>
  </r>
  <r>
    <m/>
    <m/>
    <n v="2604086"/>
    <s v="BAHIA LOBOS"/>
    <n v="2604001863"/>
    <x v="23"/>
    <s v="SONORA"/>
    <n v="2604"/>
    <x v="5"/>
    <s v="MENORES"/>
    <s v="BE000202224"/>
    <d v="2020-02-20T00:00:00"/>
    <s v="EN LINEA"/>
    <n v="2604023"/>
    <s v="CAMAPOCHI"/>
    <n v="4"/>
    <s v="FEBRERO"/>
    <x v="6"/>
    <d v="2020-02-20T00:00:00"/>
    <d v="2020-02-20T00:00:00"/>
    <n v="0"/>
    <n v="1"/>
    <n v="4"/>
    <s v="AGUAS CONTINENTALES"/>
    <s v="NO"/>
    <n v="126047024050"/>
    <d v="2019-12-19T00:00:00"/>
    <d v="2021-12-19T00:00:00"/>
    <s v="ALMEJA"/>
    <s v="0251421H"/>
    <x v="1"/>
    <n v="278"/>
    <n v="278"/>
    <n v="105"/>
    <n v="29190"/>
    <s v="PACIFICO"/>
  </r>
  <r>
    <m/>
    <m/>
    <n v="2607002"/>
    <s v="BAHIA SAN JORGE"/>
    <n v="2607000201"/>
    <x v="7"/>
    <s v="SONORA"/>
    <n v="2607"/>
    <x v="1"/>
    <s v="MENORES"/>
    <s v="B0708581"/>
    <d v="2009-03-20T00:00:00"/>
    <s v="OFICINA"/>
    <n v="2607002"/>
    <s v="SAN JORGE"/>
    <n v="1"/>
    <s v="MARZO"/>
    <x v="7"/>
    <d v="2009-03-20T00:00:00"/>
    <d v="2009-03-20T00:00:00"/>
    <n v="0"/>
    <n v="1"/>
    <n v="1"/>
    <s v="NO DISPONIBLE"/>
    <s v="NO"/>
    <m/>
    <d v="2009-04-10T00:00:00"/>
    <d v="2009-04-10T00:00:00"/>
    <s v="ALMEJA"/>
    <s v="0251421H"/>
    <x v="1"/>
    <n v="3736"/>
    <n v="3736"/>
    <n v="30"/>
    <n v="112080"/>
    <s v="PACIFICO"/>
  </r>
  <r>
    <m/>
    <m/>
    <n v="2607001"/>
    <s v="PEÃ‘ASCO"/>
    <n v="2607002348"/>
    <x v="16"/>
    <s v="SONORA"/>
    <n v="2607"/>
    <x v="1"/>
    <s v="MENORES"/>
    <s v="B0708503"/>
    <d v="2009-03-20T00:00:00"/>
    <s v="OFICINA"/>
    <n v="2607001"/>
    <s v="PEÃ³ASCO"/>
    <n v="1"/>
    <s v="MARZO"/>
    <x v="7"/>
    <d v="2009-03-18T00:00:00"/>
    <d v="2009-03-20T00:00:00"/>
    <n v="2"/>
    <n v="3"/>
    <n v="3"/>
    <s v="NO DISPONIBLE"/>
    <s v="NO"/>
    <m/>
    <d v="2009-04-10T00:00:00"/>
    <d v="2009-04-10T00:00:00"/>
    <s v="ALMEJA"/>
    <s v="0251421H"/>
    <x v="1"/>
    <n v="500"/>
    <n v="500"/>
    <n v="6"/>
    <n v="3000"/>
    <s v="PACIFICO"/>
  </r>
  <r>
    <m/>
    <m/>
    <n v="2607015"/>
    <s v="LA CINITA"/>
    <n v="2607002348"/>
    <x v="16"/>
    <s v="SONORA"/>
    <n v="2607"/>
    <x v="1"/>
    <s v="MENORES"/>
    <s v="BA357309"/>
    <d v="2012-03-20T00:00:00"/>
    <s v="OFICINA"/>
    <n v="2607005"/>
    <s v="BAHIA ADAIR"/>
    <n v="3"/>
    <s v="MARZO"/>
    <x v="13"/>
    <d v="2012-03-17T00:00:00"/>
    <d v="2012-03-19T00:00:00"/>
    <n v="2"/>
    <n v="3"/>
    <n v="9"/>
    <s v="BAHIA"/>
    <s v="NO"/>
    <n v="126013024006"/>
    <d v="2010-05-06T00:00:00"/>
    <d v="2012-05-06T00:00:00"/>
    <s v="ALMEJA"/>
    <s v="0251421H"/>
    <x v="1"/>
    <n v="800"/>
    <n v="800"/>
    <n v="6"/>
    <n v="4800"/>
    <s v="PACIFICO"/>
  </r>
  <r>
    <m/>
    <m/>
    <n v="2602003"/>
    <s v="PAREDONCITO"/>
    <n v="2602009405"/>
    <x v="26"/>
    <s v="SONORA"/>
    <n v="2602"/>
    <x v="4"/>
    <s v="MENORES"/>
    <s v="BA411931"/>
    <d v="2014-03-20T00:00:00"/>
    <s v="OFICINA"/>
    <n v="2602014"/>
    <s v="SIARIC A BAHIA DE LOBOS"/>
    <n v="2"/>
    <s v="MARZO"/>
    <x v="1"/>
    <d v="2014-03-17T00:00:00"/>
    <d v="2014-03-19T00:00:00"/>
    <n v="2"/>
    <n v="3"/>
    <n v="6"/>
    <s v="BAHIA"/>
    <s v="NO"/>
    <n v="12604771606047"/>
    <d v="2012-03-25T00:00:00"/>
    <d v="2014-03-24T00:00:00"/>
    <s v="ALMEJA"/>
    <s v="0251421H"/>
    <x v="1"/>
    <n v="25000"/>
    <n v="25000"/>
    <n v="2"/>
    <n v="50000"/>
    <s v="PACIFICO"/>
  </r>
  <r>
    <m/>
    <m/>
    <n v="2603001"/>
    <s v="GOLFO DE SANTA CLARA"/>
    <n v="2603000304"/>
    <x v="19"/>
    <s v="SONORA"/>
    <n v="2603"/>
    <x v="0"/>
    <s v="MENORES"/>
    <s v="BA1204775"/>
    <d v="2018-03-20T00:00:00"/>
    <s v="OFICINA"/>
    <n v="2603005"/>
    <s v="ZONA DE AMORTIGUAMIENTO (GOLFO SANTA CLARA)"/>
    <n v="1"/>
    <s v="MARZO"/>
    <x v="3"/>
    <d v="2018-03-19T00:00:00"/>
    <d v="2018-03-20T00:00:00"/>
    <n v="1"/>
    <n v="2"/>
    <m/>
    <s v="LITORAL"/>
    <s v="NO"/>
    <s v="126039024018-12"/>
    <d v="2016-10-06T00:00:00"/>
    <d v="2018-10-06T00:00:00"/>
    <s v="ALMEJA"/>
    <s v="0250522H"/>
    <x v="0"/>
    <n v="7000"/>
    <n v="0"/>
    <n v="6"/>
    <n v="42000"/>
    <s v="PACIFICO"/>
  </r>
  <r>
    <m/>
    <m/>
    <n v="2603001"/>
    <s v="GOLFO DE SANTA CLARA"/>
    <n v="2603003548"/>
    <x v="0"/>
    <s v="SONORA"/>
    <n v="2603"/>
    <x v="0"/>
    <s v="MENORES"/>
    <s v="BA1204855"/>
    <d v="2018-03-20T00:00:00"/>
    <s v="OFICINA"/>
    <n v="2603005"/>
    <s v="ZONA DE AMORTIGUAMIENTO (GOLFO SANTA CLARA)"/>
    <n v="1"/>
    <s v="MARZO"/>
    <x v="3"/>
    <d v="2018-03-20T00:00:00"/>
    <d v="2018-03-20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A1204859"/>
    <d v="2018-03-20T00:00:00"/>
    <s v="OFICINA"/>
    <n v="2603005"/>
    <s v="ZONA DE AMORTIGUAMIENTO (GOLFO SANTA CLARA)"/>
    <n v="1"/>
    <s v="MARZO"/>
    <x v="3"/>
    <d v="2018-03-20T00:00:00"/>
    <d v="2018-03-20T00:00:00"/>
    <n v="0"/>
    <n v="1"/>
    <m/>
    <s v="LITORAL"/>
    <s v="NO"/>
    <s v="126039024010-1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0585"/>
    <x v="3"/>
    <s v="SONORA"/>
    <n v="2603"/>
    <x v="0"/>
    <s v="MENORES"/>
    <s v="BA1204859"/>
    <d v="2018-03-20T00:00:00"/>
    <s v="OFICINA"/>
    <n v="2603005"/>
    <s v="ZONA DE AMORTIGUAMIENTO (GOLFO SANTA CLARA)"/>
    <n v="1"/>
    <s v="MARZO"/>
    <x v="3"/>
    <d v="2018-03-20T00:00:00"/>
    <d v="2018-03-20T00:00:00"/>
    <n v="0"/>
    <n v="1"/>
    <m/>
    <s v="LITORAL"/>
    <s v="NO"/>
    <s v="126039024010-2"/>
    <d v="2016-09-01T00:00:00"/>
    <d v="2020-09-01T00:00:00"/>
    <s v="ALMEJA"/>
    <s v="0250522H"/>
    <x v="0"/>
    <n v="400"/>
    <n v="0"/>
    <n v="6.5"/>
    <n v="2600"/>
    <s v="PACIFICO"/>
  </r>
  <r>
    <m/>
    <m/>
    <s v="NULL"/>
    <s v="NULL"/>
    <n v="2607602949"/>
    <x v="2"/>
    <s v="SONORA"/>
    <n v="2607"/>
    <x v="1"/>
    <s v="COSECHA"/>
    <s v="C0173750"/>
    <d v="2018-03-20T00:00:00"/>
    <s v="OFICINA"/>
    <s v="NULL"/>
    <s v="NULL"/>
    <n v="0"/>
    <s v="MARZO"/>
    <x v="3"/>
    <d v="2018-03-20T00:00:00"/>
    <d v="2018-03-20T00:00:00"/>
    <n v="0"/>
    <n v="0"/>
    <m/>
    <s v="NULL"/>
    <s v="NULL"/>
    <s v="DGOPA-005/2018"/>
    <d v="2018-01-29T00:00:00"/>
    <d v="2018-01-29T00:00:00"/>
    <s v="ALMEJA"/>
    <s v="0251439H"/>
    <x v="2"/>
    <n v="1500"/>
    <n v="1500"/>
    <n v="25"/>
    <n v="37500"/>
    <s v="PACIFICO"/>
  </r>
  <r>
    <m/>
    <m/>
    <n v="2603001"/>
    <s v="GOLFO DE SANTA CLARA"/>
    <n v="2603000585"/>
    <x v="3"/>
    <s v="SONORA"/>
    <n v="2603"/>
    <x v="0"/>
    <s v="MENORES"/>
    <s v="BA1345963"/>
    <d v="2019-03-20T00:00:00"/>
    <s v="OFICINA"/>
    <n v="2603005"/>
    <s v="ZONA DE AMORTIGUAMIENTO (GOLFO SANTA CLARA)"/>
    <n v="2"/>
    <s v="MARZO"/>
    <x v="5"/>
    <d v="2019-03-20T00:00:00"/>
    <d v="2019-03-20T00:00:00"/>
    <n v="0"/>
    <n v="1"/>
    <m/>
    <s v="LITORAL"/>
    <s v="NO"/>
    <n v="12603902540102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A1345963"/>
    <d v="2019-03-20T00:00:00"/>
    <s v="OFICINA"/>
    <n v="2603005"/>
    <s v="ZONA DE AMORTIGUAMIENTO (GOLFO SANTA CLARA)"/>
    <n v="2"/>
    <s v="MARZO"/>
    <x v="5"/>
    <d v="2019-03-20T00:00:00"/>
    <d v="2019-03-20T00:00:00"/>
    <n v="0"/>
    <n v="1"/>
    <m/>
    <s v="LITORAL"/>
    <s v="NO"/>
    <n v="12603902540101"/>
    <d v="2016-09-01T00:00:00"/>
    <d v="2020-09-01T00:00:00"/>
    <s v="ALMEJA"/>
    <s v="0250522H"/>
    <x v="0"/>
    <n v="1000"/>
    <n v="0"/>
    <n v="6.5"/>
    <n v="6500"/>
    <s v="PACIFICO"/>
  </r>
  <r>
    <m/>
    <m/>
    <n v="2603001"/>
    <s v="GOLFO DE SANTA CLARA"/>
    <n v="2603003548"/>
    <x v="0"/>
    <s v="SONORA"/>
    <n v="2603"/>
    <x v="0"/>
    <s v="MENORES"/>
    <s v="BA729255"/>
    <d v="2020-03-20T00:00:00"/>
    <s v="OFICINA"/>
    <n v="2603005"/>
    <s v="ZONA DE AMORTIGUAMIENTO (GOLFO SANTA CLARA)"/>
    <n v="1"/>
    <s v="MARZO"/>
    <x v="6"/>
    <d v="2020-03-20T00:00:00"/>
    <d v="2020-03-20T00:00:00"/>
    <n v="0"/>
    <n v="1"/>
    <m/>
    <s v="LITORAL"/>
    <s v="NO"/>
    <s v="126039024018-8"/>
    <d v="2019-11-01T00:00:00"/>
    <d v="2021-11-01T00:00:00"/>
    <s v="ALMEJA"/>
    <s v="0250522H"/>
    <x v="0"/>
    <n v="8000"/>
    <n v="0"/>
    <n v="6"/>
    <n v="48000"/>
    <s v="PACIFICO"/>
  </r>
  <r>
    <m/>
    <m/>
    <n v="2609001"/>
    <s v="SANTA BARBARA"/>
    <n v="2609001173"/>
    <x v="25"/>
    <s v="SONORA"/>
    <n v="2609"/>
    <x v="2"/>
    <s v="MENORES"/>
    <s v="BY216809"/>
    <d v="2005-04-20T00:00:00"/>
    <s v="OFICINA"/>
    <n v="2609001"/>
    <s v="SANTA BARBARA"/>
    <n v="0"/>
    <s v="ABRIL"/>
    <x v="15"/>
    <d v="2005-04-18T00:00:00"/>
    <d v="2005-04-20T00:00:00"/>
    <n v="2"/>
    <n v="1"/>
    <n v="1"/>
    <s v="NO DISPONIBLE"/>
    <s v="NO"/>
    <n v="1261120240"/>
    <d v="2009-07-27T00:00:00"/>
    <d v="2009-07-27T00:00:00"/>
    <s v="ALMEJA"/>
    <s v="0251025H"/>
    <x v="3"/>
    <n v="400"/>
    <n v="3600"/>
    <n v="10"/>
    <n v="4000"/>
    <s v="PACIFICO"/>
  </r>
  <r>
    <m/>
    <m/>
    <n v="2607002"/>
    <s v="BAHIA SAN JORGE"/>
    <n v="2607000201"/>
    <x v="7"/>
    <s v="SONORA"/>
    <n v="2607"/>
    <x v="1"/>
    <s v="MENORES"/>
    <s v="B0708605"/>
    <d v="2009-04-20T00:00:00"/>
    <s v="OFICINA"/>
    <n v="2607002"/>
    <s v="SAN JORGE"/>
    <n v="3"/>
    <s v="ABRIL"/>
    <x v="7"/>
    <d v="2009-04-20T00:00:00"/>
    <d v="2009-04-20T00:00:00"/>
    <n v="0"/>
    <n v="1"/>
    <n v="3"/>
    <s v="NO DISPONIBLE"/>
    <s v="NO"/>
    <m/>
    <d v="2009-04-10T00:00:00"/>
    <d v="2009-04-10T00:00:00"/>
    <s v="ALMEJA"/>
    <s v="0251421H"/>
    <x v="1"/>
    <n v="4326"/>
    <n v="4326"/>
    <n v="30"/>
    <n v="129780"/>
    <s v="PACIFICO"/>
  </r>
  <r>
    <m/>
    <m/>
    <n v="2603001"/>
    <s v="GOLFO DE SANTA CLARA"/>
    <n v="2603003548"/>
    <x v="0"/>
    <s v="SONORA"/>
    <n v="2603"/>
    <x v="0"/>
    <s v="MENORES"/>
    <s v="BA853290"/>
    <d v="2017-04-20T00:00:00"/>
    <s v="OFICINA"/>
    <n v="2603005"/>
    <s v="ZONA DE AMORTIGUAMIENTO (GOLFO SANTA CLARA)"/>
    <n v="1"/>
    <s v="ABRIL"/>
    <x v="11"/>
    <d v="2017-04-17T00:00:00"/>
    <d v="2017-04-20T00:00:00"/>
    <n v="3"/>
    <n v="3"/>
    <m/>
    <s v="LITORAL"/>
    <s v="NO"/>
    <s v="126039024018-8"/>
    <d v="2015-10-25T00:00:00"/>
    <d v="2017-10-25T00:00:00"/>
    <s v="ALMEJA"/>
    <s v="0250522H"/>
    <x v="0"/>
    <n v="1500"/>
    <n v="0"/>
    <n v="6"/>
    <n v="9000"/>
    <s v="PACIFICO"/>
  </r>
  <r>
    <m/>
    <m/>
    <n v="2603001"/>
    <s v="GOLFO DE SANTA CLARA"/>
    <n v="2603000809"/>
    <x v="35"/>
    <s v="SONORA"/>
    <n v="2603"/>
    <x v="0"/>
    <s v="MENORES"/>
    <s v="BA857202"/>
    <d v="2017-04-20T00:00:00"/>
    <s v="OFICINA"/>
    <n v="2603005"/>
    <s v="ZONA DE AMORTIGUAMIENTO (GOLFO SANTA CLARA)"/>
    <n v="1"/>
    <s v="ABRIL"/>
    <x v="11"/>
    <d v="2017-04-17T00:00:00"/>
    <d v="2017-04-19T00:00:00"/>
    <n v="2"/>
    <n v="3"/>
    <m/>
    <s v="LITORAL"/>
    <s v="NO"/>
    <s v="126039024010-4"/>
    <d v="2015-06-12T00:00:00"/>
    <d v="2020-06-12T00:00:00"/>
    <s v="ALMEJA"/>
    <s v="0250522H"/>
    <x v="0"/>
    <n v="3000"/>
    <n v="0"/>
    <n v="6"/>
    <n v="18000"/>
    <s v="PACIFICO"/>
  </r>
  <r>
    <m/>
    <m/>
    <n v="2603001"/>
    <s v="GOLFO DE SANTA CLARA"/>
    <n v="2603003530"/>
    <x v="6"/>
    <s v="SONORA"/>
    <n v="2603"/>
    <x v="0"/>
    <s v="MENORES"/>
    <s v="BA1205333"/>
    <d v="2018-04-20T00:00:00"/>
    <s v="OFICINA"/>
    <n v="2603005"/>
    <s v="ZONA DE AMORTIGUAMIENTO (GOLFO SANTA CLARA)"/>
    <n v="1"/>
    <s v="ABRIL"/>
    <x v="3"/>
    <d v="2018-04-20T00:00:00"/>
    <d v="2018-04-20T00:00:00"/>
    <n v="0"/>
    <n v="1"/>
    <m/>
    <s v="LITORAL"/>
    <s v="NO"/>
    <s v="126039024018-7"/>
    <d v="2015-06-12T00:00:00"/>
    <d v="2020-06-12T00:00:00"/>
    <s v="ALMEJA"/>
    <s v="0250522H"/>
    <x v="0"/>
    <n v="3000"/>
    <n v="0"/>
    <n v="6"/>
    <n v="18000"/>
    <s v="PACIFICO"/>
  </r>
  <r>
    <m/>
    <m/>
    <n v="2612001"/>
    <s v="PUERTO LIBERTAD"/>
    <n v="2611002433"/>
    <x v="12"/>
    <s v="SONORA"/>
    <n v="2612"/>
    <x v="3"/>
    <s v="MENORES"/>
    <s v="BA1203887"/>
    <d v="2018-04-20T00:00:00"/>
    <s v="OFICINA"/>
    <n v="2612001"/>
    <s v="PUERTO LIBERTAD"/>
    <n v="3"/>
    <s v="ABRIL"/>
    <x v="3"/>
    <d v="2018-04-18T00:00:00"/>
    <d v="2018-04-20T00:00:00"/>
    <n v="2"/>
    <n v="3"/>
    <n v="9"/>
    <s v="LITORAL"/>
    <s v="NO"/>
    <n v="126112024040"/>
    <d v="2017-10-13T00:00:00"/>
    <d v="2019-10-13T00:00:00"/>
    <s v="ALMEJA"/>
    <s v="0251421H"/>
    <x v="1"/>
    <n v="95"/>
    <n v="95"/>
    <n v="40"/>
    <n v="3800"/>
    <s v="PACIFICO"/>
  </r>
  <r>
    <m/>
    <m/>
    <n v="2603001"/>
    <s v="GOLFO DE SANTA CLARA"/>
    <n v="2603003548"/>
    <x v="0"/>
    <s v="SONORA"/>
    <n v="2603"/>
    <x v="0"/>
    <s v="MENORES"/>
    <s v="BA1205334"/>
    <d v="2018-04-20T00:00:00"/>
    <s v="OFICINA"/>
    <n v="2603005"/>
    <s v="ZONA DE AMORTIGUAMIENTO (GOLFO SANTA CLARA)"/>
    <n v="1"/>
    <s v="ABRIL"/>
    <x v="3"/>
    <d v="2018-04-20T00:00:00"/>
    <d v="2018-04-20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2607014"/>
    <s v="REC PORTUARIO"/>
    <n v="2607603582"/>
    <x v="13"/>
    <s v="SONORA"/>
    <n v="2607"/>
    <x v="1"/>
    <s v="MENORES"/>
    <n v="1346211"/>
    <d v="2019-05-20T00:00:00"/>
    <s v="OFICINA"/>
    <n v="2607005"/>
    <s v="BAHIA ADAIR"/>
    <n v="0"/>
    <s v="MAYO"/>
    <x v="5"/>
    <d v="2019-05-17T00:00:00"/>
    <d v="2019-05-19T00:00:00"/>
    <n v="2"/>
    <n v="3"/>
    <n v="1"/>
    <s v="LITORAL"/>
    <s v="NO"/>
    <n v="126070025037"/>
    <d v="2017-09-19T00:00:00"/>
    <d v="2019-09-19T00:00:00"/>
    <s v="ALMEJA"/>
    <s v="0251421H"/>
    <x v="1"/>
    <n v="1000"/>
    <n v="1000"/>
    <n v="6"/>
    <n v="6000"/>
    <s v="PACIFICO"/>
  </r>
  <r>
    <m/>
    <m/>
    <n v="2609006"/>
    <s v="BAHIA YAVAROS"/>
    <n v="2609001215"/>
    <x v="5"/>
    <s v="SONORA"/>
    <n v="2609"/>
    <x v="2"/>
    <s v="MENORES"/>
    <s v="BE000233394"/>
    <d v="2020-05-20T00:00:00"/>
    <s v="EN LINEA"/>
    <n v="2609006"/>
    <s v="BAHIA YAVAROS"/>
    <n v="3"/>
    <s v="MAYO"/>
    <x v="6"/>
    <d v="2020-05-16T00:00:00"/>
    <d v="2020-05-19T00:00:00"/>
    <n v="3"/>
    <n v="4"/>
    <n v="12"/>
    <s v="LITORAL"/>
    <s v="NO"/>
    <n v="126096024033"/>
    <d v="2018-06-19T00:00:00"/>
    <d v="2020-06-19T00:00:00"/>
    <s v="ALMEJA"/>
    <s v="0251421H"/>
    <x v="1"/>
    <n v="500"/>
    <n v="500"/>
    <n v="5"/>
    <n v="2500"/>
    <s v="PACIFICO"/>
  </r>
  <r>
    <m/>
    <m/>
    <n v="2603001"/>
    <s v="GOLFO DE SANTA CLARA"/>
    <n v="2603000585"/>
    <x v="3"/>
    <s v="SONORA"/>
    <n v="2603"/>
    <x v="0"/>
    <s v="MENORES"/>
    <s v="BE000233428"/>
    <d v="2020-05-20T00:00:00"/>
    <s v="EN LINEA"/>
    <n v="2603005"/>
    <s v="ZONA DE AMORTIGUAMIENTO (GOLFO SANTA CLARA)"/>
    <n v="1"/>
    <s v="MAYO"/>
    <x v="6"/>
    <d v="2020-05-20T00:00:00"/>
    <d v="2020-05-20T00:00:00"/>
    <n v="0"/>
    <n v="1"/>
    <m/>
    <s v="LITORAL"/>
    <s v="NO"/>
    <s v="126039024010-2"/>
    <d v="2016-09-01T00:00:00"/>
    <d v="2020-09-01T00:00:00"/>
    <s v="ALMEJA"/>
    <s v="0251421H"/>
    <x v="1"/>
    <n v="600"/>
    <n v="600"/>
    <n v="7.5"/>
    <n v="4500"/>
    <s v="PACIFICO"/>
  </r>
  <r>
    <m/>
    <m/>
    <n v="2607002"/>
    <s v="BAHIA SAN JORGE"/>
    <n v="2607000201"/>
    <x v="7"/>
    <s v="SONORA"/>
    <n v="2607"/>
    <x v="1"/>
    <s v="MENORES"/>
    <s v="B0451682"/>
    <d v="2008-06-20T00:00:00"/>
    <s v="OFICINA"/>
    <n v="2607002"/>
    <s v="SAN JORGE"/>
    <n v="1"/>
    <s v="JUNIO"/>
    <x v="10"/>
    <d v="2008-06-20T00:00:00"/>
    <d v="2008-06-20T00:00:00"/>
    <n v="0"/>
    <n v="1"/>
    <n v="1"/>
    <s v="NO DISPONIBLE"/>
    <s v="NO"/>
    <m/>
    <d v="2007-06-20T00:00:00"/>
    <d v="2007-06-20T00:00:00"/>
    <s v="ALMEJA"/>
    <s v="0251421H"/>
    <x v="1"/>
    <n v="4087"/>
    <n v="4087"/>
    <n v="24"/>
    <n v="98088"/>
    <s v="PACIFICO"/>
  </r>
  <r>
    <m/>
    <m/>
    <n v="2607014"/>
    <s v="REC PORTUARIO"/>
    <n v="2607002348"/>
    <x v="16"/>
    <s v="SONORA"/>
    <n v="2607"/>
    <x v="1"/>
    <s v="MENORES"/>
    <s v="B0451667"/>
    <d v="2008-06-20T00:00:00"/>
    <s v="OFICINA"/>
    <n v="2607006"/>
    <s v="LAS CUEVITAS"/>
    <n v="1"/>
    <s v="JUNIO"/>
    <x v="10"/>
    <d v="2008-06-18T00:00:00"/>
    <d v="2008-06-20T00:00:00"/>
    <n v="2"/>
    <n v="3"/>
    <n v="3"/>
    <s v="NO DISPONIBLE"/>
    <s v="NO"/>
    <m/>
    <d v="2007-06-20T00:00:00"/>
    <d v="2007-06-20T00:00:00"/>
    <s v="ALMEJA"/>
    <s v="0251421H"/>
    <x v="1"/>
    <n v="50"/>
    <n v="50"/>
    <n v="6"/>
    <n v="300"/>
    <s v="PACIFICO"/>
  </r>
  <r>
    <m/>
    <m/>
    <n v="2603001"/>
    <s v="GOLFO DE SANTA CLARA"/>
    <n v="2603001039"/>
    <x v="8"/>
    <s v="SONORA"/>
    <n v="2603"/>
    <x v="0"/>
    <s v="MENORES"/>
    <s v="BA365019"/>
    <d v="2013-06-20T00:00:00"/>
    <s v="OFICINA"/>
    <n v="2603005"/>
    <s v="ZONA DE AMORTIGUAMIENTO (GOLFO SANTA CLARA)"/>
    <n v="2"/>
    <s v="JUNIO"/>
    <x v="0"/>
    <d v="2013-06-18T00:00:00"/>
    <d v="2013-06-20T00:00:00"/>
    <n v="2"/>
    <n v="3"/>
    <m/>
    <s v="LITORAL"/>
    <s v="NO"/>
    <s v="126039024018-10"/>
    <d v="2011-10-25T00:00:00"/>
    <d v="2013-10-24T00:00:00"/>
    <s v="ALMEJA"/>
    <s v="0251421H"/>
    <x v="1"/>
    <n v="7500"/>
    <n v="7500"/>
    <n v="5"/>
    <n v="37500"/>
    <s v="PACIFICO"/>
  </r>
  <r>
    <m/>
    <m/>
    <n v="2603001"/>
    <s v="GOLFO DE SANTA CLARA"/>
    <n v="2603001039"/>
    <x v="8"/>
    <s v="SONORA"/>
    <n v="2603"/>
    <x v="0"/>
    <s v="MENORES"/>
    <s v="BA365019"/>
    <d v="2013-06-20T00:00:00"/>
    <s v="OFICINA"/>
    <n v="2603005"/>
    <s v="ZONA DE AMORTIGUAMIENTO (GOLFO SANTA CLARA)"/>
    <n v="2"/>
    <s v="JUNIO"/>
    <x v="0"/>
    <d v="2013-06-18T00:00:00"/>
    <d v="2013-06-20T00:00:00"/>
    <n v="2"/>
    <n v="3"/>
    <m/>
    <s v="LITORAL"/>
    <s v="NO"/>
    <s v="126039024018-9"/>
    <d v="2011-10-25T00:00:00"/>
    <d v="2013-10-24T00:00:00"/>
    <s v="ALMEJA"/>
    <s v="0251421H"/>
    <x v="1"/>
    <n v="7500"/>
    <n v="7500"/>
    <n v="5"/>
    <n v="37500"/>
    <s v="PACIFICO"/>
  </r>
  <r>
    <m/>
    <m/>
    <n v="2602014"/>
    <s v="PAREDON COLORADO"/>
    <n v="2602001444"/>
    <x v="20"/>
    <s v="SONORA"/>
    <n v="2602"/>
    <x v="4"/>
    <s v="MENORES"/>
    <s v="BA411629"/>
    <d v="2014-06-20T00:00:00"/>
    <s v="OFICINA"/>
    <n v="2602014"/>
    <s v="SIARIC A BAHIA DE LOBOS"/>
    <n v="0"/>
    <s v="JUNIO"/>
    <x v="1"/>
    <d v="2014-06-17T00:00:00"/>
    <d v="2014-06-19T00:00:00"/>
    <n v="2"/>
    <n v="3"/>
    <n v="1"/>
    <s v="BAHIA"/>
    <s v="NO"/>
    <n v="126021074020"/>
    <d v="2014-05-02T00:00:00"/>
    <d v="2018-05-02T00:00:00"/>
    <s v="ALMEJA"/>
    <s v="0251421H"/>
    <x v="1"/>
    <n v="30000"/>
    <n v="30000"/>
    <n v="2"/>
    <n v="60000"/>
    <s v="PACIFICO"/>
  </r>
  <r>
    <m/>
    <m/>
    <s v="NULL"/>
    <s v="NULL"/>
    <n v="2607602949"/>
    <x v="2"/>
    <s v="SONORA"/>
    <n v="2607"/>
    <x v="1"/>
    <s v="COSECHA"/>
    <s v="C0173120"/>
    <d v="2017-06-20T00:00:00"/>
    <s v="OFICINA"/>
    <s v="NULL"/>
    <s v="NULL"/>
    <n v="0"/>
    <s v="JUNIO"/>
    <x v="11"/>
    <d v="2017-06-20T00:00:00"/>
    <d v="2017-06-20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15"/>
    <n v="15000"/>
    <s v="PACIFICO"/>
  </r>
  <r>
    <m/>
    <m/>
    <n v="2603001"/>
    <s v="GOLFO DE SANTA CLARA"/>
    <n v="2603003548"/>
    <x v="0"/>
    <s v="SONORA"/>
    <n v="2603"/>
    <x v="0"/>
    <s v="MENORES"/>
    <s v="BA1346631"/>
    <d v="2019-06-20T00:00:00"/>
    <s v="OFICINA"/>
    <n v="2603005"/>
    <s v="ZONA DE AMORTIGUAMIENTO (GOLFO SANTA CLARA)"/>
    <n v="1"/>
    <s v="JUNIO"/>
    <x v="5"/>
    <d v="2019-06-20T00:00:00"/>
    <d v="2019-06-20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12001"/>
    <s v="PUERTO LIBERTAD"/>
    <n v="2611002433"/>
    <x v="12"/>
    <s v="SONORA"/>
    <n v="2612"/>
    <x v="3"/>
    <s v="MENORES"/>
    <s v="BE000115756"/>
    <d v="2019-06-20T00:00:00"/>
    <s v="EN LINEA"/>
    <n v="2612001"/>
    <s v="PUERTO LIBERTAD"/>
    <n v="2"/>
    <s v="JUNIO"/>
    <x v="5"/>
    <d v="2019-06-18T00:00:00"/>
    <d v="2019-06-19T00:00:00"/>
    <n v="1"/>
    <n v="2"/>
    <n v="4"/>
    <s v="LITORAL"/>
    <s v="NO"/>
    <n v="126112024040"/>
    <d v="2017-10-13T00:00:00"/>
    <d v="2019-10-13T00:00:00"/>
    <s v="ALMEJA"/>
    <s v="0251421H"/>
    <x v="1"/>
    <n v="46"/>
    <n v="46"/>
    <n v="40"/>
    <n v="1840"/>
    <s v="PACIFICO"/>
  </r>
  <r>
    <m/>
    <m/>
    <n v="2607002"/>
    <s v="BAHIA SAN JORGE"/>
    <n v="2607000201"/>
    <x v="7"/>
    <s v="SONORA"/>
    <n v="2607"/>
    <x v="1"/>
    <s v="MENORES"/>
    <s v="B0708836"/>
    <d v="2009-07-20T00:00:00"/>
    <s v="OFICINA"/>
    <n v="2607002"/>
    <s v="SAN JORGE"/>
    <n v="1"/>
    <s v="JULIO"/>
    <x v="7"/>
    <d v="2009-07-20T00:00:00"/>
    <d v="2009-07-20T00:00:00"/>
    <n v="0"/>
    <n v="1"/>
    <n v="1"/>
    <s v="NO DISPONIBLE"/>
    <s v="NO"/>
    <n v="202004"/>
    <d v="2009-04-10T00:00:00"/>
    <d v="2009-04-10T00:00:00"/>
    <s v="ALMEJA"/>
    <s v="0251421H"/>
    <x v="1"/>
    <n v="3895"/>
    <n v="3895"/>
    <n v="30"/>
    <n v="116850"/>
    <s v="PACIFICO"/>
  </r>
  <r>
    <m/>
    <m/>
    <n v="2603001"/>
    <s v="GOLFO DE SANTA CLARA"/>
    <n v="2603003548"/>
    <x v="0"/>
    <s v="SONORA"/>
    <n v="2603"/>
    <x v="0"/>
    <s v="MENORES"/>
    <s v="BA1117172"/>
    <d v="2017-07-20T00:00:00"/>
    <s v="OFICINA"/>
    <n v="2603005"/>
    <s v="ZONA DE AMORTIGUAMIENTO (GOLFO SANTA CLARA)"/>
    <n v="1"/>
    <s v="JULIO"/>
    <x v="11"/>
    <d v="2017-07-20T00:00:00"/>
    <d v="2017-07-20T00:00:00"/>
    <n v="0"/>
    <n v="1"/>
    <m/>
    <s v="LITORAL"/>
    <s v="NO"/>
    <n v="126039240188"/>
    <d v="2015-10-25T00:00:00"/>
    <d v="2017-10-25T00:00:00"/>
    <s v="ALMEJA"/>
    <s v="0250522H"/>
    <x v="0"/>
    <n v="3000"/>
    <n v="0"/>
    <n v="6"/>
    <n v="18000"/>
    <s v="PACIFICO"/>
  </r>
  <r>
    <m/>
    <m/>
    <n v="2603001"/>
    <s v="GOLFO DE SANTA CLARA"/>
    <n v="2603003530"/>
    <x v="6"/>
    <s v="SONORA"/>
    <n v="2603"/>
    <x v="0"/>
    <s v="MENORES"/>
    <s v="BA1117166"/>
    <d v="2017-07-20T00:00:00"/>
    <s v="OFICINA"/>
    <n v="2603005"/>
    <s v="ZONA DE AMORTIGUAMIENTO (GOLFO SANTA CLARA)"/>
    <n v="1"/>
    <s v="JULIO"/>
    <x v="11"/>
    <d v="2017-07-17T00:00:00"/>
    <d v="2017-07-19T00:00:00"/>
    <n v="2"/>
    <n v="3"/>
    <m/>
    <s v="LITORAL"/>
    <s v="NO"/>
    <s v="126039024018-7"/>
    <d v="2015-06-12T00:00:00"/>
    <d v="2020-06-12T00:00:00"/>
    <s v="ALMEJA"/>
    <s v="0250522H"/>
    <x v="0"/>
    <n v="1200"/>
    <n v="0"/>
    <n v="6"/>
    <n v="7200"/>
    <s v="PACIFICO"/>
  </r>
  <r>
    <m/>
    <m/>
    <n v="2607014"/>
    <s v="REC PORTUARIO"/>
    <n v="2607004203"/>
    <x v="30"/>
    <s v="SONORA"/>
    <n v="2607"/>
    <x v="1"/>
    <s v="MENORES"/>
    <s v="BE000123510"/>
    <d v="2019-07-20T00:00:00"/>
    <s v="EN LINEA"/>
    <n v="2607001"/>
    <s v="PEÃ³ASCO"/>
    <n v="2"/>
    <s v="JULIO"/>
    <x v="5"/>
    <d v="2019-07-17T00:00:00"/>
    <d v="2019-07-19T00:00:00"/>
    <n v="2"/>
    <n v="3"/>
    <n v="6"/>
    <s v="LITORAL"/>
    <s v="NO"/>
    <s v="126070024002-1"/>
    <d v="2017-09-12T00:00:00"/>
    <d v="2019-09-12T00:00:00"/>
    <s v="ALMEJA"/>
    <s v="0251421H"/>
    <x v="1"/>
    <n v="2100"/>
    <n v="2100"/>
    <n v="8.5"/>
    <n v="17850"/>
    <s v="PACIFICO"/>
  </r>
  <r>
    <m/>
    <m/>
    <n v="2607014"/>
    <s v="REC PORTUARIO"/>
    <n v="2607004005"/>
    <x v="21"/>
    <s v="SONORA"/>
    <n v="2607"/>
    <x v="1"/>
    <s v="MENORES"/>
    <s v="BA1092532"/>
    <d v="2017-08-20T00:00:00"/>
    <s v="OFICINA"/>
    <n v="2607001"/>
    <s v="PEÃ³ASCO"/>
    <n v="4"/>
    <s v="AGOSTO"/>
    <x v="11"/>
    <d v="2017-08-02T00:00:00"/>
    <d v="2017-08-02T00:00:00"/>
    <n v="0"/>
    <n v="1"/>
    <n v="4"/>
    <s v="LITORAL"/>
    <s v="NO"/>
    <n v="126070024043"/>
    <d v="2017-05-08T00:00:00"/>
    <d v="2019-05-08T00:00:00"/>
    <s v="ALMEJA"/>
    <s v="0251421H"/>
    <x v="1"/>
    <n v="600"/>
    <n v="600"/>
    <n v="15"/>
    <n v="9000"/>
    <s v="PACIFICO"/>
  </r>
  <r>
    <m/>
    <m/>
    <n v="2607014"/>
    <s v="REC PORTUARIO"/>
    <n v="2607004203"/>
    <x v="30"/>
    <s v="SONORA"/>
    <n v="2607"/>
    <x v="1"/>
    <s v="MENORES"/>
    <s v="BE000133086"/>
    <d v="2019-08-20T00:00:00"/>
    <s v="EN LINEA"/>
    <n v="2607001"/>
    <s v="PEÃ³ASCO"/>
    <n v="5"/>
    <s v="AGOSTO"/>
    <x v="5"/>
    <d v="2019-08-17T00:00:00"/>
    <d v="2019-08-19T00:00:00"/>
    <n v="2"/>
    <n v="3"/>
    <n v="15"/>
    <s v="LITORAL"/>
    <s v="NO"/>
    <s v="126070024002-1"/>
    <d v="2017-09-12T00:00:00"/>
    <d v="2019-09-12T00:00:00"/>
    <s v="ALMEJA"/>
    <s v="0251421H"/>
    <x v="1"/>
    <n v="2000"/>
    <n v="2000"/>
    <n v="2.5"/>
    <n v="5000"/>
    <s v="PACIFICO"/>
  </r>
  <r>
    <m/>
    <m/>
    <n v="2612001"/>
    <s v="PUERTO LIBERTAD"/>
    <n v="2611002433"/>
    <x v="12"/>
    <s v="SONORA"/>
    <n v="2612"/>
    <x v="3"/>
    <s v="MENORES"/>
    <s v="BE000132939"/>
    <d v="2019-08-20T00:00:00"/>
    <s v="EN LINEA"/>
    <n v="2612001"/>
    <s v="PUERTO LIBERTAD"/>
    <n v="4"/>
    <s v="AGOSTO"/>
    <x v="5"/>
    <d v="2019-08-17T00:00:00"/>
    <d v="2019-08-19T00:00:00"/>
    <n v="2"/>
    <n v="3"/>
    <n v="12"/>
    <s v="LITORAL"/>
    <s v="NO"/>
    <n v="126112024040"/>
    <d v="2017-10-13T00:00:00"/>
    <d v="2019-10-13T00:00:00"/>
    <s v="ALMEJA"/>
    <s v="0251421H"/>
    <x v="1"/>
    <n v="90"/>
    <n v="90"/>
    <n v="40"/>
    <n v="3600"/>
    <s v="PACIFICO"/>
  </r>
  <r>
    <m/>
    <m/>
    <n v="2607014"/>
    <s v="REC PORTUARIO"/>
    <n v="2607004203"/>
    <x v="30"/>
    <s v="SONORA"/>
    <n v="2607"/>
    <x v="1"/>
    <s v="MENORES"/>
    <s v="BA357569"/>
    <d v="2012-09-20T00:00:00"/>
    <s v="OFICINA"/>
    <n v="2607005"/>
    <s v="BAHIA ADAIR"/>
    <n v="10"/>
    <s v="SEPTIEMBRE"/>
    <x v="13"/>
    <d v="2012-09-18T00:00:00"/>
    <d v="2012-09-20T00:00:00"/>
    <n v="2"/>
    <n v="3"/>
    <n v="30"/>
    <s v="LITORAL"/>
    <s v="NO"/>
    <s v="126070024002-1"/>
    <d v="2011-11-25T00:00:00"/>
    <d v="2013-11-24T00:00:00"/>
    <s v="ALMEJA"/>
    <s v="0251421H"/>
    <x v="1"/>
    <n v="1200"/>
    <n v="1200"/>
    <n v="6"/>
    <n v="7200"/>
    <s v="PACIFICO"/>
  </r>
  <r>
    <m/>
    <m/>
    <n v="2607011"/>
    <s v="LA PINTA"/>
    <n v="2607602949"/>
    <x v="2"/>
    <s v="SONORA"/>
    <n v="2607"/>
    <x v="1"/>
    <s v="MENORES"/>
    <s v="BE000007184"/>
    <d v="2016-09-20T00:00:00"/>
    <s v="EN LINEA"/>
    <n v="2607010"/>
    <s v="EL DESEMBOQUE"/>
    <n v="1"/>
    <s v="SEPTIEMBRE"/>
    <x v="2"/>
    <d v="2016-09-17T00:00:00"/>
    <d v="2016-09-20T00:00:00"/>
    <n v="3"/>
    <n v="4"/>
    <n v="4"/>
    <s v="BAHIA"/>
    <s v="NO"/>
    <s v="PPF/DGOPA-002/2015"/>
    <d v="2015-01-13T00:00:00"/>
    <d v="2017-01-19T00:00:00"/>
    <s v="ALMEJA"/>
    <s v="0251421H"/>
    <x v="1"/>
    <n v="850"/>
    <n v="850"/>
    <n v="13"/>
    <n v="11050"/>
    <s v="PACIFICO"/>
  </r>
  <r>
    <m/>
    <m/>
    <n v="2603001"/>
    <s v="GOLFO DE SANTA CLARA"/>
    <n v="2603003548"/>
    <x v="0"/>
    <s v="SONORA"/>
    <n v="2603"/>
    <x v="0"/>
    <s v="MENORES"/>
    <s v="BA1117239"/>
    <d v="2017-09-20T00:00:00"/>
    <s v="OFICINA"/>
    <n v="2603005"/>
    <s v="ZONA DE AMORTIGUAMIENTO (GOLFO SANTA CLARA)"/>
    <n v="1"/>
    <s v="SEPTIEMBRE"/>
    <x v="11"/>
    <d v="2017-09-20T00:00:00"/>
    <d v="2017-09-20T00:00:00"/>
    <n v="0"/>
    <n v="1"/>
    <m/>
    <s v="LITORAL"/>
    <s v="NO"/>
    <s v="126039024018-8"/>
    <d v="2015-10-25T00:00:00"/>
    <d v="2017-10-25T00:00:00"/>
    <s v="ALMEJA"/>
    <s v="0250522H"/>
    <x v="0"/>
    <n v="4000"/>
    <n v="0"/>
    <n v="6"/>
    <n v="24000"/>
    <s v="PACIFICO"/>
  </r>
  <r>
    <m/>
    <m/>
    <n v="2603001"/>
    <s v="GOLFO DE SANTA CLARA"/>
    <n v="2603000585"/>
    <x v="3"/>
    <s v="SONORA"/>
    <n v="2603"/>
    <x v="0"/>
    <s v="MENORES"/>
    <s v="BA1316385"/>
    <d v="2018-09-20T00:00:00"/>
    <s v="OFICINA"/>
    <n v="2603005"/>
    <s v="ZONA DE AMORTIGUAMIENTO (GOLFO SANTA CLARA)"/>
    <n v="2"/>
    <s v="SEPTIEMBRE"/>
    <x v="3"/>
    <d v="2018-09-19T00:00:00"/>
    <d v="2018-09-20T00:00:00"/>
    <n v="1"/>
    <n v="2"/>
    <m/>
    <s v="LITORAL"/>
    <s v="NO"/>
    <s v="126039024010-1"/>
    <d v="2016-09-01T00:00:00"/>
    <d v="2020-09-01T00:00:00"/>
    <s v="ALMEJA"/>
    <s v="0250522H"/>
    <x v="0"/>
    <n v="100"/>
    <n v="0"/>
    <n v="6.5"/>
    <n v="650"/>
    <s v="PACIFICO"/>
  </r>
  <r>
    <m/>
    <m/>
    <n v="2603001"/>
    <s v="GOLFO DE SANTA CLARA"/>
    <n v="2603000585"/>
    <x v="3"/>
    <s v="SONORA"/>
    <n v="2603"/>
    <x v="0"/>
    <s v="MENORES"/>
    <s v="BA1316385"/>
    <d v="2018-09-20T00:00:00"/>
    <s v="OFICINA"/>
    <n v="2603005"/>
    <s v="ZONA DE AMORTIGUAMIENTO (GOLFO SANTA CLARA)"/>
    <n v="2"/>
    <s v="SEPTIEMBRE"/>
    <x v="3"/>
    <d v="2018-09-19T00:00:00"/>
    <d v="2018-09-20T00:00:00"/>
    <n v="1"/>
    <n v="2"/>
    <m/>
    <s v="LITORAL"/>
    <s v="NO"/>
    <s v="126039024010-2"/>
    <d v="2016-09-01T00:00:00"/>
    <d v="2020-09-01T00:00:00"/>
    <s v="ALMEJA"/>
    <s v="0250522H"/>
    <x v="0"/>
    <n v="150"/>
    <n v="0"/>
    <n v="6.5"/>
    <n v="975"/>
    <s v="PACIFICO"/>
  </r>
  <r>
    <m/>
    <m/>
    <n v="2603001"/>
    <s v="GOLFO DE SANTA CLARA"/>
    <n v="2603003548"/>
    <x v="0"/>
    <s v="SONORA"/>
    <n v="2603"/>
    <x v="0"/>
    <s v="MENORES"/>
    <s v="BA1316386"/>
    <d v="2018-09-20T00:00:00"/>
    <s v="OFICINA"/>
    <n v="2603005"/>
    <s v="ZONA DE AMORTIGUAMIENTO (GOLFO SANTA CLARA)"/>
    <n v="1"/>
    <s v="SEPTIEMBRE"/>
    <x v="3"/>
    <d v="2018-09-20T00:00:00"/>
    <d v="2018-09-20T00:00:00"/>
    <n v="0"/>
    <n v="1"/>
    <m/>
    <s v="LITORAL"/>
    <s v="NO"/>
    <s v="126039024018-8"/>
    <d v="2017-11-01T00:00:00"/>
    <d v="2019-11-01T00:00:00"/>
    <s v="ALMEJA"/>
    <s v="0250522H"/>
    <x v="0"/>
    <n v="1400"/>
    <n v="0"/>
    <n v="6"/>
    <n v="8400"/>
    <s v="PACIFICO"/>
  </r>
  <r>
    <m/>
    <m/>
    <n v="2607014"/>
    <s v="REC PORTUARIO"/>
    <n v="2607100654"/>
    <x v="11"/>
    <s v="SONORA"/>
    <n v="2607"/>
    <x v="1"/>
    <s v="MENORES"/>
    <s v="BE000066920"/>
    <d v="2018-09-20T00:00:00"/>
    <s v="EN LINEA"/>
    <n v="2607014"/>
    <s v="LA PINTA"/>
    <n v="1"/>
    <s v="SEPTIEMBRE"/>
    <x v="3"/>
    <d v="2018-09-19T00:00:00"/>
    <d v="2018-09-19T00:00:00"/>
    <n v="0"/>
    <n v="1"/>
    <n v="1"/>
    <s v="LITORAL"/>
    <s v="NO"/>
    <n v="126070024037"/>
    <d v="2017-02-09T00:00:00"/>
    <d v="2019-02-09T00:00:00"/>
    <s v="ALMEJA"/>
    <s v="0251421H"/>
    <x v="1"/>
    <n v="50"/>
    <n v="50"/>
    <n v="10"/>
    <n v="500"/>
    <s v="PACIFICO"/>
  </r>
  <r>
    <m/>
    <m/>
    <n v="2703039"/>
    <s v="LAGUNA LAS FLORES Y GOLFO DE MEXICO"/>
    <n v="2607003288"/>
    <x v="17"/>
    <s v="SONORA"/>
    <n v="2607"/>
    <x v="1"/>
    <s v="MENORES"/>
    <s v="YH226610"/>
    <d v="2000-10-20T00:00:00"/>
    <s v="OFICINA"/>
    <n v="1300019"/>
    <s v="ALLENDE"/>
    <n v="1"/>
    <s v="OCTUBRE"/>
    <x v="14"/>
    <d v="2365-12-31T00:00:00"/>
    <d v="2365-12-31T00:00:00"/>
    <n v="0"/>
    <n v="1"/>
    <n v="1"/>
    <s v="NO DISPONIBLE"/>
    <s v="NO"/>
    <s v="N/D"/>
    <d v="3070-12-25T00:00:00"/>
    <d v="3070-12-25T00:00:00"/>
    <s v="ALMEJA"/>
    <s v="0251421H"/>
    <x v="1"/>
    <n v="7000"/>
    <n v="7000"/>
    <n v="7"/>
    <n v="49000"/>
    <s v="PACIFICO"/>
  </r>
  <r>
    <m/>
    <m/>
    <n v="2607002"/>
    <s v="BAHIA SAN JORGE"/>
    <n v="2607000201"/>
    <x v="7"/>
    <s v="SONORA"/>
    <n v="2607"/>
    <x v="1"/>
    <s v="MENORES"/>
    <s v="B0708201"/>
    <d v="2008-10-20T00:00:00"/>
    <s v="OFICINA"/>
    <n v="2607002"/>
    <s v="SAN JORGE"/>
    <n v="1"/>
    <s v="OCTUBRE"/>
    <x v="10"/>
    <d v="2008-10-20T00:00:00"/>
    <d v="2008-10-20T00:00:00"/>
    <n v="0"/>
    <n v="1"/>
    <n v="1"/>
    <s v="NO DISPONIBLE"/>
    <s v="NO"/>
    <m/>
    <d v="2007-06-20T00:00:00"/>
    <d v="2007-06-20T00:00:00"/>
    <s v="ALMEJA"/>
    <s v="0251421H"/>
    <x v="1"/>
    <n v="3856"/>
    <n v="3856"/>
    <n v="25"/>
    <n v="96400"/>
    <s v="PACIFICO"/>
  </r>
  <r>
    <m/>
    <m/>
    <n v="2607014"/>
    <s v="REC PORTUARIO"/>
    <n v="2607002348"/>
    <x v="16"/>
    <s v="SONORA"/>
    <n v="2607"/>
    <x v="1"/>
    <s v="MENORES"/>
    <s v="B0451799"/>
    <d v="2008-10-20T00:00:00"/>
    <s v="OFICINA"/>
    <n v="2607015"/>
    <s v="JAGUEY"/>
    <n v="1"/>
    <s v="OCTUBRE"/>
    <x v="10"/>
    <d v="2008-10-17T00:00:00"/>
    <d v="2008-10-20T00:00:00"/>
    <n v="3"/>
    <n v="1"/>
    <n v="1"/>
    <s v="NO DISPONIBLE"/>
    <s v="NO"/>
    <m/>
    <d v="2007-06-20T00:00:00"/>
    <d v="2007-06-20T00:00:00"/>
    <s v="ALMEJA"/>
    <s v="0251421H"/>
    <x v="1"/>
    <n v="500"/>
    <n v="500"/>
    <n v="6"/>
    <n v="3000"/>
    <s v="PACIFICO"/>
  </r>
  <r>
    <m/>
    <m/>
    <n v="2603001"/>
    <s v="GOLFO DE SANTA CLARA"/>
    <n v="2603000585"/>
    <x v="3"/>
    <s v="SONORA"/>
    <n v="2603"/>
    <x v="0"/>
    <s v="MENORES"/>
    <s v="BE000292813"/>
    <d v="2020-10-20T00:00:00"/>
    <s v="EN LINEA"/>
    <n v="2603005"/>
    <s v="ZONA DE AMORTIGUAMIENTO (GOLFO SANTA CLARA)"/>
    <n v="1"/>
    <s v="OCTUBRE"/>
    <x v="6"/>
    <d v="2020-10-20T00:00:00"/>
    <d v="2020-10-20T00:00:00"/>
    <n v="0"/>
    <n v="1"/>
    <m/>
    <s v="LITORAL"/>
    <s v="NO"/>
    <s v="126039024010-1"/>
    <d v="2016-09-01T00:00:00"/>
    <d v="2020-09-01T00:00:00"/>
    <s v="ALMEJA"/>
    <s v="0251421H"/>
    <x v="1"/>
    <n v="1000"/>
    <n v="1000"/>
    <n v="7.5"/>
    <n v="7500"/>
    <s v="PACIFICO"/>
  </r>
  <r>
    <m/>
    <m/>
    <n v="2603001"/>
    <s v="GOLFO DE SANTA CLARA"/>
    <n v="2603000890"/>
    <x v="15"/>
    <s v="SONORA"/>
    <n v="2603"/>
    <x v="0"/>
    <s v="MENORES"/>
    <s v="BY452676"/>
    <d v="2007-11-20T00:00:00"/>
    <s v="OFICINA"/>
    <n v="2603001"/>
    <s v="GOLFO DE SANTA CLARA"/>
    <n v="1"/>
    <s v="NOVIEMBRE"/>
    <x v="12"/>
    <d v="2007-11-17T00:00:00"/>
    <d v="2007-11-19T00:00:00"/>
    <n v="2"/>
    <n v="3"/>
    <m/>
    <s v="NO DISPONIBLE"/>
    <s v="SÃ"/>
    <n v="126000000000"/>
    <d v="2006-02-28T00:00:00"/>
    <d v="2006-02-28T00:00:00"/>
    <s v="ALMEJA"/>
    <s v="0251421H"/>
    <x v="1"/>
    <n v="2000"/>
    <n v="2000"/>
    <n v="9"/>
    <n v="18000"/>
    <s v="PACIFICO"/>
  </r>
  <r>
    <m/>
    <m/>
    <n v="2607002"/>
    <s v="BAHIA SAN JORGE"/>
    <n v="2607000201"/>
    <x v="7"/>
    <s v="SONORA"/>
    <n v="2607"/>
    <x v="1"/>
    <s v="MENORES"/>
    <s v="B0828235"/>
    <d v="2009-11-20T00:00:00"/>
    <s v="OFICINA"/>
    <n v="2607002"/>
    <s v="SAN JORGE"/>
    <n v="1"/>
    <s v="NOVIEMBRE"/>
    <x v="7"/>
    <d v="2009-11-19T00:00:00"/>
    <d v="2009-11-20T00:00:00"/>
    <n v="1"/>
    <n v="2"/>
    <n v="2"/>
    <s v="NO DISPONIBLE"/>
    <s v="NO"/>
    <n v="202004"/>
    <d v="2009-07-27T00:00:00"/>
    <d v="2009-07-27T00:00:00"/>
    <s v="ALMEJA"/>
    <s v="0251421H"/>
    <x v="1"/>
    <n v="3423"/>
    <n v="3423"/>
    <n v="30"/>
    <n v="102690"/>
    <s v="PACIFICO"/>
  </r>
  <r>
    <m/>
    <m/>
    <n v="2607015"/>
    <s v="LA CINITA"/>
    <n v="2607002348"/>
    <x v="16"/>
    <s v="SONORA"/>
    <n v="2607"/>
    <x v="1"/>
    <s v="MENORES"/>
    <s v="BA358291"/>
    <d v="2012-11-20T00:00:00"/>
    <s v="OFICINA"/>
    <n v="2607018"/>
    <s v="LA CINITA"/>
    <n v="0"/>
    <s v="NOVIEMBRE"/>
    <x v="13"/>
    <d v="2012-11-20T00:00:00"/>
    <d v="2012-11-23T00:00:00"/>
    <n v="3"/>
    <n v="3"/>
    <n v="1"/>
    <s v="ESTEROS"/>
    <s v="NO"/>
    <n v="126013024006"/>
    <d v="2012-06-29T00:00:00"/>
    <d v="2014-06-28T00:00:00"/>
    <s v="ALMEJA"/>
    <s v="0251421H"/>
    <x v="1"/>
    <n v="1500"/>
    <n v="1500"/>
    <n v="7"/>
    <n v="10500"/>
    <s v="PACIFICO"/>
  </r>
  <r>
    <m/>
    <m/>
    <n v="2602003"/>
    <s v="PAREDONCITO"/>
    <n v="2602009405"/>
    <x v="26"/>
    <s v="SONORA"/>
    <n v="2602"/>
    <x v="4"/>
    <s v="MENORES"/>
    <s v="BA419646"/>
    <d v="2014-11-20T00:00:00"/>
    <s v="OFICINA"/>
    <n v="2602014"/>
    <s v="SIARIC A BAHIA DE LOBOS"/>
    <n v="10"/>
    <s v="NOVIEMBRE"/>
    <x v="1"/>
    <d v="2014-11-18T00:00:00"/>
    <d v="2014-11-20T00:00:00"/>
    <n v="2"/>
    <n v="3"/>
    <n v="30"/>
    <s v="BAHIA"/>
    <s v="NO"/>
    <n v="126021024010"/>
    <d v="2014-08-22T00:00:00"/>
    <d v="2018-08-22T00:00:00"/>
    <s v="ALMEJA"/>
    <s v="0251421H"/>
    <x v="1"/>
    <n v="1500"/>
    <n v="1500"/>
    <n v="3"/>
    <n v="4500"/>
    <s v="PACIFICO"/>
  </r>
  <r>
    <m/>
    <m/>
    <n v="2603001"/>
    <s v="GOLFO DE SANTA CLARA"/>
    <n v="2603003548"/>
    <x v="0"/>
    <s v="SONORA"/>
    <n v="2603"/>
    <x v="0"/>
    <s v="MENORES"/>
    <s v="BA853222"/>
    <d v="2016-11-20T00:00:00"/>
    <s v="OFICINA"/>
    <n v="2603005"/>
    <s v="ZONA DE AMORTIGUAMIENTO (GOLFO SANTA CLARA)"/>
    <n v="1"/>
    <s v="NOVIEMBRE"/>
    <x v="2"/>
    <d v="2016-11-17T00:00:00"/>
    <d v="2016-11-20T00:00:00"/>
    <n v="3"/>
    <n v="3"/>
    <m/>
    <s v="LITORAL"/>
    <s v="NO"/>
    <s v="12603924018-8"/>
    <d v="2015-10-25T00:00:00"/>
    <d v="2017-10-25T00:00:00"/>
    <s v="ALMEJA"/>
    <s v="0250522H"/>
    <x v="0"/>
    <n v="10000"/>
    <n v="0"/>
    <n v="5"/>
    <n v="50000"/>
    <s v="PACIFICO"/>
  </r>
  <r>
    <m/>
    <m/>
    <n v="2603001"/>
    <s v="GOLFO DE SANTA CLARA"/>
    <n v="2603003548"/>
    <x v="0"/>
    <s v="SONORA"/>
    <n v="2603"/>
    <x v="0"/>
    <s v="MENORES"/>
    <s v="BA1317519"/>
    <d v="2018-11-20T00:00:00"/>
    <s v="OFICINA"/>
    <n v="2603005"/>
    <s v="ZONA DE AMORTIGUAMIENTO (GOLFO SANTA CLARA)"/>
    <n v="1"/>
    <s v="NOVIEMBRE"/>
    <x v="3"/>
    <d v="2018-11-20T00:00:00"/>
    <d v="2018-11-20T00:00:00"/>
    <n v="0"/>
    <n v="1"/>
    <m/>
    <s v="LITORAL"/>
    <s v="NO"/>
    <s v="126039024018-8"/>
    <d v="2017-11-01T00:00:00"/>
    <d v="2019-11-01T00:00:00"/>
    <s v="ALMEJA"/>
    <s v="0250522H"/>
    <x v="0"/>
    <n v="4500"/>
    <n v="0"/>
    <n v="6"/>
    <n v="27000"/>
    <s v="PACIFICO"/>
  </r>
  <r>
    <m/>
    <m/>
    <n v="2609006"/>
    <s v="BAHIA YAVAROS"/>
    <n v="2609001215"/>
    <x v="5"/>
    <s v="SONORA"/>
    <n v="2609"/>
    <x v="2"/>
    <s v="MENORES"/>
    <s v="BE000080775"/>
    <d v="2018-11-20T00:00:00"/>
    <s v="EN LINEA"/>
    <n v="2609006"/>
    <s v="BAHIA YAVAROS"/>
    <n v="3"/>
    <s v="NOVIEMBRE"/>
    <x v="3"/>
    <d v="2018-11-16T00:00:00"/>
    <d v="2018-11-18T00:00:00"/>
    <n v="2"/>
    <n v="3"/>
    <n v="9"/>
    <s v="BAHIA"/>
    <s v="NO"/>
    <n v="126096024033"/>
    <d v="2018-06-19T00:00:00"/>
    <d v="2020-06-19T00:00:00"/>
    <s v="ALMEJA"/>
    <s v="0251421H"/>
    <x v="1"/>
    <n v="900"/>
    <n v="900"/>
    <n v="5"/>
    <n v="4500"/>
    <s v="PACIFICO"/>
  </r>
  <r>
    <m/>
    <m/>
    <n v="2607014"/>
    <s v="REC PORTUARIO"/>
    <n v="2607603988"/>
    <x v="39"/>
    <s v="SONORA"/>
    <n v="2607"/>
    <x v="1"/>
    <s v="MENORES"/>
    <s v="BE000168927"/>
    <d v="2019-11-20T00:00:00"/>
    <s v="EN LINEA"/>
    <n v="2607001"/>
    <s v="PEÃ³ASCO"/>
    <n v="1"/>
    <s v="NOVIEMBRE"/>
    <x v="5"/>
    <d v="2019-11-20T00:00:00"/>
    <d v="2019-11-20T00:00:00"/>
    <n v="0"/>
    <n v="1"/>
    <n v="1"/>
    <s v="LITORAL"/>
    <s v="NO"/>
    <n v="126070024038"/>
    <d v="2019-07-31T00:00:00"/>
    <d v="2022-07-31T00:00:00"/>
    <s v="ALMEJA"/>
    <s v="0251421H"/>
    <x v="1"/>
    <n v="1500"/>
    <n v="1500"/>
    <n v="20"/>
    <n v="30000"/>
    <s v="PACIFICO"/>
  </r>
  <r>
    <m/>
    <m/>
    <n v="2609006"/>
    <s v="BAHIA YAVAROS"/>
    <n v="2609014663"/>
    <x v="18"/>
    <s v="SONORA"/>
    <n v="2609"/>
    <x v="2"/>
    <s v="MENORES"/>
    <s v="BA579281"/>
    <d v="2014-12-20T00:00:00"/>
    <s v="OFICINA"/>
    <n v="2609006"/>
    <s v="BAHIA YAVAROS"/>
    <n v="1"/>
    <s v="DICIEMBRE"/>
    <x v="1"/>
    <d v="2014-12-18T00:00:00"/>
    <d v="2014-12-20T00:00:00"/>
    <n v="2"/>
    <n v="3"/>
    <n v="3"/>
    <s v="BAHIA"/>
    <s v="NO"/>
    <s v="126096024034-1"/>
    <d v="2014-10-02T00:00:00"/>
    <d v="2016-10-02T00:00:00"/>
    <s v="ALMEJA"/>
    <s v="0251421H"/>
    <x v="1"/>
    <n v="3200"/>
    <n v="3200"/>
    <n v="2"/>
    <n v="6400"/>
    <s v="PACIFICO"/>
  </r>
  <r>
    <m/>
    <m/>
    <n v="2607011"/>
    <s v="LA PINTA"/>
    <n v="2607602949"/>
    <x v="2"/>
    <s v="SONORA"/>
    <n v="2607"/>
    <x v="1"/>
    <s v="MENORES"/>
    <s v="BE000011320"/>
    <d v="2016-12-20T00:00:00"/>
    <s v="EN LINEA"/>
    <n v="2607025"/>
    <s v="DESEMBOQUE AL JAGUEY"/>
    <n v="1"/>
    <s v="DICIEMBRE"/>
    <x v="2"/>
    <d v="2016-12-19T00:00:00"/>
    <d v="2016-12-20T00:00:00"/>
    <n v="1"/>
    <n v="4"/>
    <n v="4"/>
    <s v="BAHIA"/>
    <s v="NO"/>
    <s v="PPF/DGOPA-002/2015"/>
    <d v="2015-01-13T00:00:00"/>
    <d v="2017-01-19T00:00:00"/>
    <s v="ALMEJA"/>
    <s v="0251421H"/>
    <x v="1"/>
    <n v="650"/>
    <n v="650"/>
    <n v="15"/>
    <n v="9750"/>
    <s v="PACIFICO"/>
  </r>
  <r>
    <m/>
    <m/>
    <n v="2602014"/>
    <s v="PAREDON COLORADO"/>
    <n v="2602001444"/>
    <x v="20"/>
    <s v="SONORA"/>
    <n v="2602"/>
    <x v="4"/>
    <s v="MENORES"/>
    <s v="BA1119588"/>
    <d v="2017-12-20T00:00:00"/>
    <s v="OFICINA"/>
    <n v="2602014"/>
    <s v="SIARIC A BAHIA DE LOBOS"/>
    <n v="15"/>
    <s v="DICIEMBRE"/>
    <x v="11"/>
    <d v="2017-12-18T00:00:00"/>
    <d v="2017-12-20T00:00:00"/>
    <n v="2"/>
    <n v="3"/>
    <n v="45"/>
    <s v="BAHIA"/>
    <s v="NO"/>
    <n v="126021024020"/>
    <d v="2016-11-09T00:00:00"/>
    <d v="2018-11-09T00:00:00"/>
    <s v="ALMEJA"/>
    <s v="0251421H"/>
    <x v="1"/>
    <n v="10000"/>
    <n v="10000"/>
    <n v="2"/>
    <n v="20000"/>
    <s v="PACIFICO"/>
  </r>
  <r>
    <m/>
    <m/>
    <n v="2603001"/>
    <s v="GOLFO DE SANTA CLARA"/>
    <n v="2603003548"/>
    <x v="0"/>
    <s v="SONORA"/>
    <n v="2603"/>
    <x v="0"/>
    <s v="MENORES"/>
    <s v="BA1317537"/>
    <d v="2018-12-20T00:00:00"/>
    <s v="OFICINA"/>
    <n v="2603005"/>
    <s v="ZONA DE AMORTIGUAMIENTO (GOLFO SANTA CLARA)"/>
    <n v="1"/>
    <s v="DICIEMBRE"/>
    <x v="3"/>
    <d v="2018-12-20T00:00:00"/>
    <d v="2018-12-20T00:00:00"/>
    <n v="0"/>
    <n v="1"/>
    <m/>
    <s v="LITORAL"/>
    <s v="NO"/>
    <s v="126039024018-8"/>
    <d v="2017-11-01T00:00:00"/>
    <d v="2019-11-01T00:00:00"/>
    <s v="ALMEJA"/>
    <s v="0250522H"/>
    <x v="0"/>
    <n v="1500"/>
    <n v="0"/>
    <n v="6"/>
    <n v="9000"/>
    <s v="PACIFICO"/>
  </r>
  <r>
    <m/>
    <m/>
    <n v="2609006"/>
    <s v="BAHIA YAVAROS"/>
    <n v="2609001215"/>
    <x v="5"/>
    <s v="SONORA"/>
    <n v="2609"/>
    <x v="2"/>
    <s v="MENORES"/>
    <s v="BE000087979"/>
    <d v="2018-12-20T00:00:00"/>
    <s v="EN LINEA"/>
    <n v="2609006"/>
    <s v="BAHIA YAVAROS"/>
    <n v="3"/>
    <s v="DICIEMBRE"/>
    <x v="3"/>
    <d v="2018-12-13T00:00:00"/>
    <d v="2018-12-15T00:00:00"/>
    <n v="2"/>
    <n v="3"/>
    <n v="9"/>
    <s v="BAHIA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n v="2603001"/>
    <s v="GOLFO DE SANTA CLARA"/>
    <n v="2603003530"/>
    <x v="6"/>
    <s v="SONORA"/>
    <n v="2603"/>
    <x v="0"/>
    <s v="MENORES"/>
    <s v="BA1346476"/>
    <d v="2019-12-20T00:00:00"/>
    <s v="OFICINA"/>
    <n v="2603005"/>
    <s v="ZONA DE AMORTIGUAMIENTO (GOLFO SANTA CLARA)"/>
    <n v="1"/>
    <s v="DICIEMBRE"/>
    <x v="5"/>
    <d v="2019-12-19T00:00:00"/>
    <d v="2019-12-20T00:00:00"/>
    <n v="1"/>
    <n v="2"/>
    <m/>
    <s v="LITORAL"/>
    <s v="NO"/>
    <s v="126039024018-7"/>
    <d v="2015-06-12T00:00:00"/>
    <d v="2020-06-12T00:00:00"/>
    <s v="ALMEJA"/>
    <s v="0250522H"/>
    <x v="0"/>
    <n v="1000"/>
    <n v="0"/>
    <n v="7"/>
    <n v="7000"/>
    <s v="PACIFICO"/>
  </r>
  <r>
    <m/>
    <m/>
    <n v="2607014"/>
    <s v="REC PORTUARIO"/>
    <n v="2607603988"/>
    <x v="39"/>
    <s v="SONORA"/>
    <n v="2607"/>
    <x v="1"/>
    <s v="MENORES"/>
    <s v="BE000182504"/>
    <d v="2019-12-20T00:00:00"/>
    <s v="EN LINEA"/>
    <n v="2607027"/>
    <s v="LA PINTA"/>
    <n v="1"/>
    <s v="DICIEMBRE"/>
    <x v="5"/>
    <d v="2019-12-17T00:00:00"/>
    <d v="2019-12-19T00:00:00"/>
    <n v="2"/>
    <n v="3"/>
    <n v="3"/>
    <s v="LITORAL"/>
    <s v="NO"/>
    <n v="126070024038"/>
    <d v="2019-07-31T00:00:00"/>
    <d v="2022-07-31T00:00:00"/>
    <s v="ALMEJA"/>
    <s v="0251421H"/>
    <x v="1"/>
    <n v="2500"/>
    <n v="2500"/>
    <n v="20"/>
    <n v="50000"/>
    <s v="PACIFICO"/>
  </r>
  <r>
    <m/>
    <m/>
    <n v="2602003"/>
    <s v="PAREDONCITO"/>
    <n v="2602009405"/>
    <x v="26"/>
    <s v="SONORA"/>
    <n v="2602"/>
    <x v="4"/>
    <s v="MENORES"/>
    <s v="BA411818"/>
    <d v="2014-01-21T00:00:00"/>
    <s v="OFICINA"/>
    <n v="2602014"/>
    <s v="SIARIC A BAHIA DE LOBOS"/>
    <n v="10"/>
    <s v="ENERO"/>
    <x v="1"/>
    <d v="2014-01-19T00:00:00"/>
    <d v="2014-01-21T00:00:00"/>
    <n v="2"/>
    <n v="3"/>
    <n v="30"/>
    <s v="BAHIA"/>
    <s v="NO"/>
    <n v="12602104010"/>
    <d v="2012-03-25T00:00:00"/>
    <d v="2014-04-24T00:00:00"/>
    <s v="ALMEJA"/>
    <s v="0251421H"/>
    <x v="1"/>
    <n v="300"/>
    <n v="300"/>
    <n v="2"/>
    <n v="600"/>
    <s v="PACIFICO"/>
  </r>
  <r>
    <m/>
    <m/>
    <n v="2607014"/>
    <s v="REC PORTUARIO"/>
    <n v="2607603582"/>
    <x v="13"/>
    <s v="SONORA"/>
    <n v="2607"/>
    <x v="1"/>
    <s v="MENORES"/>
    <s v="BA581898"/>
    <d v="2015-01-21T00:00:00"/>
    <s v="OFICINA"/>
    <n v="2607005"/>
    <s v="BAHIA ADAIR"/>
    <n v="1"/>
    <s v="ENERO"/>
    <x v="8"/>
    <d v="2015-01-18T00:00:00"/>
    <d v="2015-01-20T00:00:00"/>
    <n v="2"/>
    <n v="3"/>
    <n v="3"/>
    <s v="BAHIA"/>
    <s v="NO"/>
    <n v="126070025037"/>
    <d v="2013-07-11T00:00:00"/>
    <d v="2015-07-10T00:00:00"/>
    <s v="ALMEJA"/>
    <s v="0251421H"/>
    <x v="1"/>
    <n v="3500"/>
    <n v="3500"/>
    <n v="6"/>
    <n v="21000"/>
    <s v="PACIFICO"/>
  </r>
  <r>
    <m/>
    <m/>
    <n v="2603001"/>
    <s v="GOLFO DE SANTA CLARA"/>
    <n v="2603003548"/>
    <x v="0"/>
    <s v="SONORA"/>
    <n v="2603"/>
    <x v="0"/>
    <s v="MENORES"/>
    <s v="BA1117179"/>
    <d v="2017-01-21T00:00:00"/>
    <s v="OFICINA"/>
    <n v="2603005"/>
    <s v="ZONA DE AMORTIGUAMIENTO (GOLFO SANTA CLARA)"/>
    <n v="1"/>
    <s v="JULIO"/>
    <x v="11"/>
    <d v="2017-07-21T00:00:00"/>
    <d v="2017-07-21T00:00:00"/>
    <n v="0"/>
    <n v="1"/>
    <m/>
    <s v="LITORAL"/>
    <s v="NO"/>
    <n v="126039240188"/>
    <d v="2015-10-25T00:00:00"/>
    <d v="2017-10-25T00:00:00"/>
    <s v="ALMEJA"/>
    <s v="0250522H"/>
    <x v="0"/>
    <n v="4000"/>
    <n v="0"/>
    <n v="6"/>
    <n v="24000"/>
    <s v="PACIFICO"/>
  </r>
  <r>
    <m/>
    <m/>
    <n v="2603001"/>
    <s v="GOLFO DE SANTA CLARA"/>
    <n v="2603003530"/>
    <x v="6"/>
    <s v="SONORA"/>
    <n v="2603"/>
    <x v="0"/>
    <s v="MENORES"/>
    <s v="BA1317558"/>
    <d v="2019-01-21T00:00:00"/>
    <s v="OFICINA"/>
    <n v="2603005"/>
    <s v="ZONA DE AMORTIGUAMIENTO (GOLFO SANTA CLARA)"/>
    <n v="1"/>
    <s v="ENERO"/>
    <x v="5"/>
    <d v="2019-01-20T00:00:00"/>
    <d v="2019-01-21T00:00:00"/>
    <n v="1"/>
    <n v="1"/>
    <m/>
    <s v="LITORAL"/>
    <s v="NO"/>
    <s v="126039024018-7"/>
    <d v="2015-06-12T00:00:00"/>
    <d v="2020-06-12T00:00:00"/>
    <s v="ALMEJA"/>
    <s v="0250522H"/>
    <x v="0"/>
    <n v="1000"/>
    <n v="0"/>
    <n v="7"/>
    <n v="7000"/>
    <s v="PACIFICO"/>
  </r>
  <r>
    <m/>
    <m/>
    <n v="2609011"/>
    <s v="HUATABAMPITO"/>
    <n v="2609001215"/>
    <x v="5"/>
    <s v="SONORA"/>
    <n v="2609"/>
    <x v="2"/>
    <s v="MENORES"/>
    <s v="BE000191508"/>
    <d v="2020-01-21T00:00:00"/>
    <s v="EN LINEA"/>
    <n v="2609011"/>
    <s v="HUATABAMPITO"/>
    <n v="4"/>
    <s v="ENERO"/>
    <x v="6"/>
    <d v="2020-01-16T00:00:00"/>
    <d v="2020-01-18T00:00:00"/>
    <n v="2"/>
    <n v="3"/>
    <n v="12"/>
    <s v="LITORAL"/>
    <s v="NO"/>
    <n v="126096024033"/>
    <d v="2018-06-19T00:00:00"/>
    <d v="2020-06-19T00:00:00"/>
    <s v="ALMEJA"/>
    <s v="0251421H"/>
    <x v="1"/>
    <n v="800"/>
    <n v="800"/>
    <n v="5"/>
    <n v="4000"/>
    <s v="PACIFICO"/>
  </r>
  <r>
    <m/>
    <m/>
    <n v="2607015"/>
    <s v="LA CINITA"/>
    <n v="2607002348"/>
    <x v="16"/>
    <s v="SONORA"/>
    <n v="2607"/>
    <x v="1"/>
    <s v="MENORES"/>
    <s v="BA116538"/>
    <d v="2011-02-21T00:00:00"/>
    <s v="OFICINA"/>
    <n v="2607020"/>
    <s v="ESTERO ALMEJA"/>
    <n v="1"/>
    <s v="FEBRERO"/>
    <x v="18"/>
    <d v="2011-02-19T00:00:00"/>
    <d v="2011-02-21T00:00:00"/>
    <n v="2"/>
    <n v="3"/>
    <n v="3"/>
    <s v="BAHIA"/>
    <s v="NO"/>
    <n v="126013024006"/>
    <d v="2010-05-06T00:00:00"/>
    <d v="2012-05-06T00:00:00"/>
    <s v="ALMEJA"/>
    <s v="0251025H"/>
    <x v="3"/>
    <n v="800"/>
    <n v="7200"/>
    <n v="6"/>
    <n v="4800"/>
    <s v="PACIFICO"/>
  </r>
  <r>
    <m/>
    <m/>
    <n v="2603001"/>
    <s v="GOLFO DE SANTA CLARA"/>
    <n v="2603000304"/>
    <x v="19"/>
    <s v="SONORA"/>
    <n v="2603"/>
    <x v="0"/>
    <s v="MENORES"/>
    <s v="BA1117335"/>
    <d v="2018-02-21T00:00:00"/>
    <s v="OFICINA"/>
    <n v="2603001"/>
    <s v="GOLFO DE SANTA CLARA"/>
    <n v="1"/>
    <s v="FEBRERO"/>
    <x v="3"/>
    <d v="2018-02-21T00:00:00"/>
    <d v="2018-02-21T00:00:00"/>
    <n v="0"/>
    <n v="1"/>
    <m/>
    <s v="LITORAL"/>
    <s v="NO"/>
    <s v="126039024018-12"/>
    <d v="2016-10-06T00:00:00"/>
    <d v="2018-10-06T00:00:00"/>
    <s v="ALMEJA"/>
    <s v="0250522H"/>
    <x v="0"/>
    <n v="2000"/>
    <n v="0"/>
    <n v="6"/>
    <n v="12000"/>
    <s v="PACIFICO"/>
  </r>
  <r>
    <m/>
    <m/>
    <n v="2603001"/>
    <s v="GOLFO DE SANTA CLARA"/>
    <n v="2603003530"/>
    <x v="6"/>
    <s v="SONORA"/>
    <n v="2603"/>
    <x v="0"/>
    <s v="MENORES"/>
    <s v="BA415543"/>
    <d v="2014-03-21T00:00:00"/>
    <s v="OFICINA"/>
    <n v="2603005"/>
    <s v="ZONA DE AMORTIGUAMIENTO (GOLFO SANTA CLARA)"/>
    <n v="1"/>
    <s v="MARZO"/>
    <x v="1"/>
    <d v="2014-03-18T00:00:00"/>
    <d v="2014-03-20T00:00:00"/>
    <n v="2"/>
    <n v="3"/>
    <m/>
    <s v="LITORAL"/>
    <s v="NO"/>
    <s v="126039024018-7"/>
    <d v="2013-11-25T00:00:00"/>
    <d v="2015-11-24T00:00:00"/>
    <s v="ALMEJA"/>
    <s v="0250522H"/>
    <x v="0"/>
    <n v="3000"/>
    <n v="0"/>
    <n v="8"/>
    <n v="24000"/>
    <s v="PACIFICO"/>
  </r>
  <r>
    <m/>
    <m/>
    <n v="2603001"/>
    <s v="GOLFO DE SANTA CLARA"/>
    <n v="2603003530"/>
    <x v="6"/>
    <s v="SONORA"/>
    <n v="2603"/>
    <x v="0"/>
    <s v="MENORES"/>
    <s v="BA852933"/>
    <d v="2016-03-21T00:00:00"/>
    <s v="OFICINA"/>
    <n v="2603005"/>
    <s v="ZONA DE AMORTIGUAMIENTO (GOLFO SANTA CLARA)"/>
    <n v="1"/>
    <s v="MARZO"/>
    <x v="2"/>
    <d v="2016-03-21T00:00:00"/>
    <d v="2016-03-21T00:00:00"/>
    <n v="0"/>
    <n v="1"/>
    <m/>
    <s v="LITORAL"/>
    <s v="NO"/>
    <s v="126039024018-7"/>
    <d v="2015-06-12T00:00:00"/>
    <d v="2020-06-12T00:00:00"/>
    <s v="ALMEJA"/>
    <s v="0250522H"/>
    <x v="0"/>
    <n v="600"/>
    <n v="0"/>
    <n v="5"/>
    <n v="3000"/>
    <s v="PACIFICO"/>
  </r>
  <r>
    <m/>
    <m/>
    <s v="NULL"/>
    <s v="NULL"/>
    <n v="2607602949"/>
    <x v="2"/>
    <s v="SONORA"/>
    <n v="2607"/>
    <x v="1"/>
    <s v="COSECHA"/>
    <s v="C0173749"/>
    <d v="2018-03-21T00:00:00"/>
    <s v="OFICINA"/>
    <s v="NULL"/>
    <s v="NULL"/>
    <n v="0"/>
    <s v="MARZO"/>
    <x v="3"/>
    <d v="2018-03-21T00:00:00"/>
    <d v="2018-03-21T00:00:00"/>
    <n v="0"/>
    <n v="0"/>
    <m/>
    <s v="NULL"/>
    <s v="NULL"/>
    <s v="PAF/DGOPA-005-2018"/>
    <d v="2018-01-29T00:00:00"/>
    <d v="2018-01-29T00:00:00"/>
    <s v="ALMEJA"/>
    <s v="0251439H"/>
    <x v="2"/>
    <n v="200"/>
    <n v="200"/>
    <n v="20"/>
    <n v="4000"/>
    <s v="PACIFICO"/>
  </r>
  <r>
    <m/>
    <m/>
    <n v="2603001"/>
    <s v="GOLFO DE SANTA CLARA"/>
    <n v="2603003530"/>
    <x v="6"/>
    <s v="SONORA"/>
    <n v="2603"/>
    <x v="0"/>
    <s v="MENORES"/>
    <s v="BA1204861"/>
    <d v="2018-03-21T00:00:00"/>
    <s v="OFICINA"/>
    <n v="2603005"/>
    <s v="ZONA DE AMORTIGUAMIENTO (GOLFO SANTA CLARA)"/>
    <n v="1"/>
    <s v="MARZO"/>
    <x v="3"/>
    <d v="2018-03-21T00:00:00"/>
    <d v="2018-03-21T00:00:00"/>
    <n v="0"/>
    <n v="1"/>
    <m/>
    <s v="LITORAL"/>
    <s v="NO"/>
    <s v="126039024018-7"/>
    <d v="2015-06-12T00:00:00"/>
    <d v="2020-06-12T00:00:00"/>
    <s v="ALMEJA"/>
    <s v="0250522H"/>
    <x v="0"/>
    <n v="5000"/>
    <n v="0"/>
    <n v="6"/>
    <n v="30000"/>
    <s v="PACIFICO"/>
  </r>
  <r>
    <m/>
    <m/>
    <n v="2603001"/>
    <s v="GOLFO DE SANTA CLARA"/>
    <n v="2603000585"/>
    <x v="3"/>
    <s v="SONORA"/>
    <n v="2603"/>
    <x v="0"/>
    <s v="MENORES"/>
    <s v="BA1204860"/>
    <d v="2018-03-21T00:00:00"/>
    <s v="OFICINA"/>
    <n v="2603005"/>
    <s v="ZONA DE AMORTIGUAMIENTO (GOLFO SANTA CLARA)"/>
    <n v="2"/>
    <s v="MARZO"/>
    <x v="3"/>
    <d v="2018-03-21T00:00:00"/>
    <d v="2018-03-21T00:00:00"/>
    <n v="0"/>
    <n v="1"/>
    <m/>
    <s v="LITORAL"/>
    <s v="NO"/>
    <s v="126039024010-1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0585"/>
    <x v="3"/>
    <s v="SONORA"/>
    <n v="2603"/>
    <x v="0"/>
    <s v="MENORES"/>
    <s v="BA1204860"/>
    <d v="2018-03-21T00:00:00"/>
    <s v="OFICINA"/>
    <n v="2603005"/>
    <s v="ZONA DE AMORTIGUAMIENTO (GOLFO SANTA CLARA)"/>
    <n v="2"/>
    <s v="MARZO"/>
    <x v="3"/>
    <d v="2018-03-21T00:00:00"/>
    <d v="2018-03-21T00:00:00"/>
    <n v="0"/>
    <n v="1"/>
    <m/>
    <s v="LITORAL"/>
    <s v="NO"/>
    <s v="126039024010-2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0585"/>
    <x v="3"/>
    <s v="SONORA"/>
    <n v="2603"/>
    <x v="0"/>
    <s v="MENORES"/>
    <s v="BE000212899"/>
    <d v="2020-03-21T00:00:00"/>
    <s v="EN LINEA"/>
    <n v="2603005"/>
    <s v="ZONA DE AMORTIGUAMIENTO (GOLFO SANTA CLARA)"/>
    <n v="1"/>
    <s v="MARZO"/>
    <x v="6"/>
    <d v="2020-03-21T00:00:00"/>
    <d v="2020-03-21T00:00:00"/>
    <n v="0"/>
    <n v="1"/>
    <m/>
    <s v="LITORAL"/>
    <s v="NO"/>
    <s v="126039024010-1"/>
    <d v="2016-09-01T00:00:00"/>
    <d v="2020-09-01T00:00:00"/>
    <s v="ALMEJA"/>
    <s v="0251421H"/>
    <x v="1"/>
    <n v="10"/>
    <n v="10"/>
    <n v="10"/>
    <n v="100"/>
    <s v="PACIFICO"/>
  </r>
  <r>
    <m/>
    <m/>
    <n v="2607014"/>
    <s v="REC PORTUARIO"/>
    <n v="2607002348"/>
    <x v="16"/>
    <s v="SONORA"/>
    <n v="2607"/>
    <x v="1"/>
    <s v="MENORES"/>
    <s v="B0217825"/>
    <d v="2006-04-21T00:00:00"/>
    <s v="OFICINA"/>
    <n v="2607032"/>
    <s v="LA RINCONADA"/>
    <n v="1"/>
    <s v="ABRIL"/>
    <x v="16"/>
    <d v="2006-04-18T00:00:00"/>
    <d v="2006-04-20T00:00:00"/>
    <n v="2"/>
    <n v="2"/>
    <n v="2"/>
    <s v="NO DISPONIBLE"/>
    <m/>
    <n v="126000000000"/>
    <d v="2006-04-21T00:00:00"/>
    <d v="2006-04-21T00:00:00"/>
    <s v="ALMEJA"/>
    <s v="0251421H"/>
    <x v="1"/>
    <n v="2500"/>
    <n v="2500"/>
    <n v="6"/>
    <n v="15000"/>
    <s v="PACIFICO"/>
  </r>
  <r>
    <m/>
    <m/>
    <n v="2609006"/>
    <s v="BAHIA YAVAROS"/>
    <n v="2609001215"/>
    <x v="5"/>
    <s v="SONORA"/>
    <n v="2609"/>
    <x v="2"/>
    <s v="MENORES"/>
    <s v="BA851900"/>
    <d v="2016-04-21T00:00:00"/>
    <s v="OFICINA"/>
    <n v="2609006"/>
    <s v="BAHIA YAVAROS"/>
    <n v="4"/>
    <s v="ABRIL"/>
    <x v="2"/>
    <d v="2016-04-19T00:00:00"/>
    <d v="2016-04-21T00:00:00"/>
    <n v="2"/>
    <n v="3"/>
    <n v="12"/>
    <s v="BAHIA"/>
    <s v="NO"/>
    <n v="126096024033"/>
    <d v="2016-03-17T00:00:00"/>
    <d v="2018-03-17T00:00:00"/>
    <s v="ALMEJA"/>
    <s v="0251421H"/>
    <x v="1"/>
    <n v="800"/>
    <n v="800"/>
    <n v="12"/>
    <n v="9600"/>
    <s v="PACIFICO"/>
  </r>
  <r>
    <m/>
    <m/>
    <n v="2603001"/>
    <s v="GOLFO DE SANTA CLARA"/>
    <n v="2603003548"/>
    <x v="0"/>
    <s v="SONORA"/>
    <n v="2603"/>
    <x v="0"/>
    <s v="MENORES"/>
    <s v="BA853291"/>
    <d v="2017-04-21T00:00:00"/>
    <s v="OFICINA"/>
    <n v="2603005"/>
    <s v="ZONA DE AMORTIGUAMIENTO (GOLFO SANTA CLARA)"/>
    <n v="1"/>
    <s v="ABRIL"/>
    <x v="11"/>
    <d v="2017-04-18T00:00:00"/>
    <d v="2017-04-21T00:00:00"/>
    <n v="3"/>
    <n v="3"/>
    <m/>
    <s v="LITORAL"/>
    <s v="NO"/>
    <s v="126039024018-8"/>
    <d v="2015-10-25T00:00:00"/>
    <d v="2017-10-25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E000225085"/>
    <d v="2020-04-21T00:00:00"/>
    <s v="EN LINEA"/>
    <n v="2603005"/>
    <s v="ZONA DE AMORTIGUAMIENTO (GOLFO SANTA CLARA)"/>
    <n v="1"/>
    <s v="ABRIL"/>
    <x v="6"/>
    <d v="2020-04-21T00:00:00"/>
    <d v="2020-04-21T00:00:00"/>
    <n v="0"/>
    <n v="1"/>
    <m/>
    <s v="LITORAL"/>
    <s v="NO"/>
    <s v="126039024010-1"/>
    <d v="2016-09-01T00:00:00"/>
    <d v="2020-09-01T00:00:00"/>
    <s v="ALMEJA"/>
    <s v="0251421H"/>
    <x v="1"/>
    <n v="1400"/>
    <n v="1400"/>
    <n v="7.5"/>
    <n v="10500"/>
    <s v="PACIFICO"/>
  </r>
  <r>
    <m/>
    <m/>
    <n v="2607020"/>
    <s v="R. PORTUARIO PCO"/>
    <n v="2607001951"/>
    <x v="27"/>
    <s v="SONORA"/>
    <n v="2607"/>
    <x v="1"/>
    <s v="MENORES"/>
    <s v="B0450923"/>
    <d v="2007-05-21T00:00:00"/>
    <s v="OFICINA"/>
    <n v="2607005"/>
    <s v="BAHIA ADAIR"/>
    <n v="1"/>
    <s v="MAYO"/>
    <x v="12"/>
    <d v="2007-05-21T00:00:00"/>
    <d v="2007-05-21T00:00:00"/>
    <n v="0"/>
    <n v="1"/>
    <n v="1"/>
    <s v="NO DISPONIBLE"/>
    <s v="SÃ"/>
    <n v="126000000000"/>
    <d v="2006-02-28T00:00:00"/>
    <d v="2006-02-28T00:00:00"/>
    <s v="ALMEJA"/>
    <s v="0251421H"/>
    <x v="1"/>
    <n v="900"/>
    <n v="900"/>
    <n v="6"/>
    <n v="5400"/>
    <s v="PACIFICO"/>
  </r>
  <r>
    <m/>
    <m/>
    <n v="2603001"/>
    <s v="GOLFO DE SANTA CLARA"/>
    <n v="2603003530"/>
    <x v="6"/>
    <s v="SONORA"/>
    <n v="2603"/>
    <x v="0"/>
    <s v="MENORES"/>
    <s v="BA1205363"/>
    <d v="2018-05-21T00:00:00"/>
    <s v="OFICINA"/>
    <n v="2603005"/>
    <s v="ZONA DE AMORTIGUAMIENTO (GOLFO SANTA CLARA)"/>
    <n v="1"/>
    <s v="MAYO"/>
    <x v="3"/>
    <d v="2018-05-20T00:00:00"/>
    <d v="2018-05-21T00:00:00"/>
    <n v="1"/>
    <n v="1"/>
    <m/>
    <s v="LITORAL"/>
    <s v="NO"/>
    <s v="126039024018-7"/>
    <d v="2015-06-12T00:00:00"/>
    <d v="2020-06-12T00:00:00"/>
    <s v="ALMEJA"/>
    <s v="0250522H"/>
    <x v="0"/>
    <n v="3000"/>
    <n v="0"/>
    <n v="6"/>
    <n v="18000"/>
    <s v="PACIFICO"/>
  </r>
  <r>
    <m/>
    <m/>
    <n v="2612001"/>
    <s v="PUERTO LIBERTAD"/>
    <n v="2611002433"/>
    <x v="12"/>
    <s v="SONORA"/>
    <n v="2612"/>
    <x v="3"/>
    <s v="MENORES"/>
    <s v="BE000110476"/>
    <d v="2019-05-21T00:00:00"/>
    <s v="EN LINEA"/>
    <n v="2612001"/>
    <s v="PUERTO LIBERTAD"/>
    <n v="3"/>
    <s v="MAYO"/>
    <x v="5"/>
    <d v="2019-05-19T00:00:00"/>
    <d v="2019-05-21T00:00:00"/>
    <n v="2"/>
    <n v="3"/>
    <n v="9"/>
    <s v="LITORAL"/>
    <s v="NO"/>
    <n v="126112024040"/>
    <d v="2017-10-13T00:00:00"/>
    <d v="2019-10-13T00:00:00"/>
    <s v="ALMEJA"/>
    <s v="0251421H"/>
    <x v="1"/>
    <n v="92"/>
    <n v="92"/>
    <n v="40"/>
    <n v="3680"/>
    <s v="PACIFICO"/>
  </r>
  <r>
    <m/>
    <m/>
    <n v="2603001"/>
    <s v="GOLFO DE SANTA CLARA"/>
    <n v="2603003548"/>
    <x v="0"/>
    <s v="SONORA"/>
    <n v="2603"/>
    <x v="0"/>
    <s v="MENORES"/>
    <s v="BA1345950"/>
    <d v="2019-05-21T00:00:00"/>
    <s v="OFICINA"/>
    <n v="2603005"/>
    <s v="ZONA DE AMORTIGUAMIENTO (GOLFO SANTA CLARA)"/>
    <n v="1"/>
    <s v="MAYO"/>
    <x v="5"/>
    <d v="2019-05-21T00:00:00"/>
    <d v="2019-05-21T00:00:00"/>
    <n v="0"/>
    <n v="1"/>
    <m/>
    <s v="LITORAL"/>
    <s v="NO"/>
    <n v="1260390240188"/>
    <d v="2017-11-01T00:00:00"/>
    <d v="2019-11-01T00:00:00"/>
    <s v="ALMEJA"/>
    <s v="0250522H"/>
    <x v="0"/>
    <n v="3000"/>
    <n v="0"/>
    <n v="6"/>
    <n v="18000"/>
    <s v="PACIFICO"/>
  </r>
  <r>
    <m/>
    <m/>
    <n v="2603001"/>
    <s v="GOLFO DE SANTA CLARA"/>
    <n v="2603000296"/>
    <x v="40"/>
    <s v="SONORA"/>
    <n v="2603"/>
    <x v="0"/>
    <s v="MENORES"/>
    <s v="BA231668"/>
    <d v="2012-06-21T00:00:00"/>
    <s v="OFICINA"/>
    <n v="2603001"/>
    <s v="GOLFO DE SANTA CLARA"/>
    <n v="1"/>
    <s v="JUNIO"/>
    <x v="13"/>
    <d v="2012-06-18T00:00:00"/>
    <d v="2012-06-20T00:00:00"/>
    <n v="2"/>
    <n v="3"/>
    <m/>
    <s v="LITORAL"/>
    <s v="NO"/>
    <n v="1260390240186"/>
    <d v="2011-10-25T00:00:00"/>
    <d v="2013-10-24T00:00:00"/>
    <s v="ALMEJA"/>
    <s v="0250522H"/>
    <x v="0"/>
    <n v="4500"/>
    <n v="0"/>
    <n v="10"/>
    <n v="45000"/>
    <s v="PACIFICO"/>
  </r>
  <r>
    <m/>
    <m/>
    <n v="2607011"/>
    <s v="LA PINTA"/>
    <n v="2607602949"/>
    <x v="2"/>
    <s v="SONORA"/>
    <n v="2607"/>
    <x v="1"/>
    <s v="MENORES"/>
    <s v="BA854217"/>
    <d v="2016-06-21T00:00:00"/>
    <s v="OFICINA"/>
    <n v="2607010"/>
    <s v="EL DESEMBOQUE"/>
    <n v="1"/>
    <s v="JUNIO"/>
    <x v="2"/>
    <d v="2016-06-19T00:00:00"/>
    <d v="2016-06-20T00:00:00"/>
    <n v="1"/>
    <n v="2"/>
    <n v="2"/>
    <s v="LITORAL"/>
    <s v="NO"/>
    <s v="PPF/DGOPA-002/2015"/>
    <d v="2015-01-13T00:00:00"/>
    <d v="2017-01-19T00:00:00"/>
    <s v="ALMEJA"/>
    <s v="0251421H"/>
    <x v="1"/>
    <n v="540"/>
    <n v="540"/>
    <n v="13"/>
    <n v="7020"/>
    <s v="PACIFICO"/>
  </r>
  <r>
    <m/>
    <m/>
    <n v="2603001"/>
    <s v="GOLFO DE SANTA CLARA"/>
    <n v="2603003548"/>
    <x v="0"/>
    <s v="SONORA"/>
    <n v="2603"/>
    <x v="0"/>
    <s v="MENORES"/>
    <s v="BA1206937"/>
    <d v="2018-06-21T00:00:00"/>
    <s v="OFICINA"/>
    <n v="2603005"/>
    <s v="ZONA DE AMORTIGUAMIENTO (GOLFO SANTA CLARA)"/>
    <n v="1"/>
    <s v="JUNIO"/>
    <x v="3"/>
    <d v="2018-06-21T00:00:00"/>
    <d v="2018-06-21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12001"/>
    <s v="PUERTO LIBERTAD"/>
    <n v="2611002433"/>
    <x v="12"/>
    <s v="SONORA"/>
    <n v="2612"/>
    <x v="3"/>
    <s v="MENORES"/>
    <s v="BE000116130"/>
    <d v="2019-06-21T00:00:00"/>
    <s v="EN LINEA"/>
    <n v="2612001"/>
    <s v="PUERTO LIBERTAD"/>
    <n v="2"/>
    <s v="JUNIO"/>
    <x v="5"/>
    <d v="2019-06-20T00:00:00"/>
    <d v="2019-06-21T00:00:00"/>
    <n v="1"/>
    <n v="2"/>
    <n v="4"/>
    <s v="LITORAL"/>
    <s v="NO"/>
    <n v="126112024040"/>
    <d v="2017-10-13T00:00:00"/>
    <d v="2019-10-13T00:00:00"/>
    <s v="ALMEJA"/>
    <s v="0251421H"/>
    <x v="1"/>
    <n v="69"/>
    <n v="69"/>
    <n v="45"/>
    <n v="3105"/>
    <s v="PACIFICO"/>
  </r>
  <r>
    <m/>
    <m/>
    <n v="2607001"/>
    <s v="PEÃ‘ASCO"/>
    <n v="2607002348"/>
    <x v="16"/>
    <s v="SONORA"/>
    <n v="2607"/>
    <x v="1"/>
    <s v="MENORES"/>
    <s v="B0451702"/>
    <d v="2008-07-21T00:00:00"/>
    <s v="OFICINA"/>
    <n v="2607001"/>
    <s v="PEÃ³ASCO"/>
    <n v="3"/>
    <s v="JULIO"/>
    <x v="10"/>
    <d v="2008-07-19T00:00:00"/>
    <d v="2008-07-21T00:00:00"/>
    <n v="2"/>
    <n v="3"/>
    <m/>
    <s v="NO DISPONIBLE"/>
    <s v="NO"/>
    <m/>
    <d v="2007-06-20T00:00:00"/>
    <d v="2007-06-20T00:00:00"/>
    <s v="ALMEJA"/>
    <s v="0250522H"/>
    <x v="0"/>
    <n v="500"/>
    <n v="0"/>
    <n v="6"/>
    <n v="3000"/>
    <s v="PACIFICO"/>
  </r>
  <r>
    <m/>
    <m/>
    <n v="2607002"/>
    <s v="BAHIA SAN JORGE"/>
    <n v="2607000201"/>
    <x v="7"/>
    <s v="SONORA"/>
    <n v="2607"/>
    <x v="1"/>
    <s v="MENORES"/>
    <s v="B0451791"/>
    <d v="2008-07-21T00:00:00"/>
    <s v="OFICINA"/>
    <n v="2607002"/>
    <s v="SAN JORGE"/>
    <n v="1"/>
    <s v="JULIO"/>
    <x v="10"/>
    <d v="2008-07-19T00:00:00"/>
    <d v="2008-07-21T00:00:00"/>
    <n v="2"/>
    <n v="3"/>
    <n v="3"/>
    <s v="NO DISPONIBLE"/>
    <s v="NO"/>
    <n v="202004"/>
    <d v="2007-06-20T00:00:00"/>
    <d v="2007-06-20T00:00:00"/>
    <s v="ALMEJA"/>
    <s v="0251421H"/>
    <x v="1"/>
    <n v="4231"/>
    <n v="4231"/>
    <n v="24"/>
    <n v="101544"/>
    <s v="PACIFICO"/>
  </r>
  <r>
    <m/>
    <m/>
    <s v="NULL"/>
    <s v="NULL"/>
    <n v="2607602949"/>
    <x v="2"/>
    <s v="SONORA"/>
    <n v="2607"/>
    <x v="1"/>
    <s v="COSECHA"/>
    <s v="C0173154"/>
    <d v="2017-07-21T00:00:00"/>
    <s v="OFICINA"/>
    <s v="NULL"/>
    <s v="NULL"/>
    <n v="0"/>
    <s v="JULIO"/>
    <x v="11"/>
    <d v="2017-07-21T00:00:00"/>
    <d v="2017-07-21T00:00:00"/>
    <n v="0"/>
    <n v="0"/>
    <m/>
    <s v="NULL"/>
    <s v="NULL"/>
    <s v="PAF/DGOPA-039/2015"/>
    <d v="2015-03-30T00:00:00"/>
    <d v="2015-03-30T00:00:00"/>
    <s v="ALMEJA"/>
    <s v="0251439H"/>
    <x v="2"/>
    <n v="40"/>
    <n v="40"/>
    <n v="30"/>
    <n v="1200"/>
    <s v="PACIFICO"/>
  </r>
  <r>
    <m/>
    <m/>
    <n v="2602003"/>
    <s v="PAREDONCITO"/>
    <n v="2602009405"/>
    <x v="26"/>
    <s v="SONORA"/>
    <n v="2602"/>
    <x v="4"/>
    <s v="MENORES"/>
    <s v="BA1091203"/>
    <d v="2017-07-21T00:00:00"/>
    <s v="OFICINA"/>
    <n v="2602014"/>
    <s v="SIARIC A BAHIA DE LOBOS"/>
    <n v="6"/>
    <s v="JULIO"/>
    <x v="11"/>
    <d v="2017-07-19T00:00:00"/>
    <d v="2017-07-21T00:00:00"/>
    <n v="2"/>
    <n v="3"/>
    <n v="18"/>
    <s v="BAHIA"/>
    <s v="NO"/>
    <n v="126021024010"/>
    <d v="2014-08-27T00:00:00"/>
    <d v="2018-08-22T00:00:00"/>
    <s v="ALMEJA"/>
    <s v="0251421H"/>
    <x v="1"/>
    <n v="2800"/>
    <n v="2800"/>
    <n v="3"/>
    <n v="8400"/>
    <s v="PACIFICO"/>
  </r>
  <r>
    <m/>
    <m/>
    <n v="2607014"/>
    <s v="REC PORTUARIO"/>
    <n v="2607002348"/>
    <x v="16"/>
    <s v="SONORA"/>
    <n v="2607"/>
    <x v="1"/>
    <s v="MENORES"/>
    <s v="B0708914"/>
    <d v="2009-08-21T00:00:00"/>
    <s v="OFICINA"/>
    <n v="2607030"/>
    <s v="LAS AMARILLAS PTO LOBOS"/>
    <n v="3"/>
    <s v="AGOSTO"/>
    <x v="7"/>
    <d v="2009-08-19T00:00:00"/>
    <d v="2009-08-21T00:00:00"/>
    <n v="2"/>
    <n v="3"/>
    <n v="9"/>
    <s v="NO DISPONIBLE"/>
    <s v="NO"/>
    <m/>
    <d v="2009-04-10T00:00:00"/>
    <d v="2009-04-10T00:00:00"/>
    <s v="ALMEJA"/>
    <s v="0251421H"/>
    <x v="1"/>
    <n v="500"/>
    <n v="500"/>
    <n v="6"/>
    <n v="3000"/>
    <s v="PACIFICO"/>
  </r>
  <r>
    <m/>
    <m/>
    <n v="2607002"/>
    <s v="BAHIA SAN JORGE"/>
    <n v="2607000201"/>
    <x v="7"/>
    <s v="SONORA"/>
    <n v="2607"/>
    <x v="1"/>
    <s v="MENORES"/>
    <s v="B0827856"/>
    <d v="2009-08-21T00:00:00"/>
    <s v="OFICINA"/>
    <n v="2607002"/>
    <s v="SAN JORGE"/>
    <n v="2"/>
    <s v="AGOSTO"/>
    <x v="7"/>
    <d v="2009-08-20T00:00:00"/>
    <d v="2009-08-21T00:00:00"/>
    <n v="1"/>
    <n v="2"/>
    <n v="4"/>
    <s v="NO DISPONIBLE"/>
    <s v="NO"/>
    <n v="202004"/>
    <d v="2009-04-10T00:00:00"/>
    <d v="2009-04-10T00:00:00"/>
    <s v="ALMEJA"/>
    <s v="0251421H"/>
    <x v="1"/>
    <n v="3616"/>
    <n v="3616"/>
    <n v="30"/>
    <n v="108480"/>
    <s v="PACIFICO"/>
  </r>
  <r>
    <m/>
    <m/>
    <n v="2603001"/>
    <s v="GOLFO DE SANTA CLARA"/>
    <n v="2603000585"/>
    <x v="3"/>
    <s v="SONORA"/>
    <n v="2603"/>
    <x v="0"/>
    <s v="MENORES"/>
    <s v="BA416058"/>
    <d v="2014-08-21T00:00:00"/>
    <s v="OFICINA"/>
    <n v="2603005"/>
    <s v="ZONA DE AMORTIGUAMIENTO (GOLFO SANTA CLARA)"/>
    <n v="5"/>
    <s v="AGOSTO"/>
    <x v="1"/>
    <d v="2014-08-18T00:00:00"/>
    <d v="2014-08-20T00:00:00"/>
    <n v="2"/>
    <n v="3"/>
    <m/>
    <s v="LITORAL"/>
    <s v="NO"/>
    <s v="126039024010-2"/>
    <d v="2013-12-06T00:00:00"/>
    <d v="2015-12-05T00:00:00"/>
    <s v="ALMEJA"/>
    <s v="0251421H"/>
    <x v="1"/>
    <n v="1215"/>
    <n v="1215"/>
    <n v="10"/>
    <n v="12150"/>
    <s v="PACIFICO"/>
  </r>
  <r>
    <m/>
    <m/>
    <n v="2603001"/>
    <s v="GOLFO DE SANTA CLARA"/>
    <n v="2603000585"/>
    <x v="3"/>
    <s v="SONORA"/>
    <n v="2603"/>
    <x v="0"/>
    <s v="MENORES"/>
    <s v="BA416058"/>
    <d v="2014-08-21T00:00:00"/>
    <s v="OFICINA"/>
    <n v="2603005"/>
    <s v="ZONA DE AMORTIGUAMIENTO (GOLFO SANTA CLARA)"/>
    <n v="5"/>
    <s v="AGOSTO"/>
    <x v="1"/>
    <d v="2014-08-18T00:00:00"/>
    <d v="2014-08-20T00:00:00"/>
    <n v="2"/>
    <n v="3"/>
    <m/>
    <s v="LITORAL"/>
    <s v="NO"/>
    <s v="126039024010-1"/>
    <d v="2013-12-06T00:00:00"/>
    <d v="2015-12-05T00:00:00"/>
    <s v="ALMEJA"/>
    <s v="0251421H"/>
    <x v="1"/>
    <n v="1100"/>
    <n v="1100"/>
    <n v="10"/>
    <n v="11000"/>
    <s v="PACIFICO"/>
  </r>
  <r>
    <m/>
    <m/>
    <n v="2603001"/>
    <s v="GOLFO DE SANTA CLARA"/>
    <n v="2603000809"/>
    <x v="35"/>
    <s v="SONORA"/>
    <n v="2603"/>
    <x v="0"/>
    <s v="MENORES"/>
    <s v="BA724356"/>
    <d v="2015-08-21T00:00:00"/>
    <s v="OFICINA"/>
    <n v="2603005"/>
    <s v="ZONA DE AMORTIGUAMIENTO (GOLFO SANTA CLARA)"/>
    <n v="1"/>
    <s v="AGOSTO"/>
    <x v="8"/>
    <d v="2015-08-18T00:00:00"/>
    <d v="2015-08-20T00:00:00"/>
    <n v="2"/>
    <n v="3"/>
    <m/>
    <s v="LITORAL"/>
    <s v="NO"/>
    <s v="126039024010-4"/>
    <d v="2015-06-12T00:00:00"/>
    <d v="2020-06-12T00:00:00"/>
    <s v="ALMEJA"/>
    <s v="0250522H"/>
    <x v="0"/>
    <n v="7000"/>
    <n v="0"/>
    <n v="10"/>
    <n v="70000"/>
    <s v="PACIFICO"/>
  </r>
  <r>
    <m/>
    <m/>
    <n v="2603001"/>
    <s v="GOLFO DE SANTA CLARA"/>
    <n v="2603000585"/>
    <x v="3"/>
    <s v="SONORA"/>
    <n v="2603"/>
    <x v="0"/>
    <s v="MENORES"/>
    <s v="BA1117145"/>
    <d v="2017-08-21T00:00:00"/>
    <s v="OFICINA"/>
    <n v="2603005"/>
    <s v="ZONA DE AMORTIGUAMIENTO (GOLFO SANTA CLARA)"/>
    <n v="2"/>
    <s v="AGOSTO"/>
    <x v="11"/>
    <d v="2017-08-20T00:00:00"/>
    <d v="2017-08-20T00:00:00"/>
    <n v="0"/>
    <n v="1"/>
    <m/>
    <s v="LITORAL"/>
    <s v="NO"/>
    <s v="126039024010-2"/>
    <d v="2016-09-01T00:00:00"/>
    <d v="2020-09-01T00:00:00"/>
    <s v="ALMEJA"/>
    <s v="0250522H"/>
    <x v="0"/>
    <n v="2000"/>
    <n v="0"/>
    <n v="6.5"/>
    <n v="13000"/>
    <s v="PACIFICO"/>
  </r>
  <r>
    <m/>
    <m/>
    <n v="2603001"/>
    <s v="GOLFO DE SANTA CLARA"/>
    <n v="2603000585"/>
    <x v="3"/>
    <s v="SONORA"/>
    <n v="2603"/>
    <x v="0"/>
    <s v="MENORES"/>
    <s v="BA1117145"/>
    <d v="2017-08-21T00:00:00"/>
    <s v="OFICINA"/>
    <n v="2603005"/>
    <s v="ZONA DE AMORTIGUAMIENTO (GOLFO SANTA CLARA)"/>
    <n v="2"/>
    <s v="AGOSTO"/>
    <x v="11"/>
    <d v="2017-08-20T00:00:00"/>
    <d v="2017-08-20T00:00:00"/>
    <n v="0"/>
    <n v="1"/>
    <m/>
    <s v="LITORAL"/>
    <s v="NO"/>
    <s v="126039024010-1"/>
    <d v="2016-09-01T00:00:00"/>
    <d v="2020-09-01T00:00:00"/>
    <s v="ALMEJA"/>
    <s v="0250522H"/>
    <x v="0"/>
    <n v="1000"/>
    <n v="0"/>
    <n v="6.5"/>
    <n v="6500"/>
    <s v="PACIFICO"/>
  </r>
  <r>
    <m/>
    <m/>
    <n v="2603001"/>
    <s v="GOLFO DE SANTA CLARA"/>
    <n v="2603003548"/>
    <x v="0"/>
    <s v="SONORA"/>
    <n v="2603"/>
    <x v="0"/>
    <s v="MENORES"/>
    <s v="BA1117217"/>
    <d v="2017-08-21T00:00:00"/>
    <s v="OFICINA"/>
    <n v="2603005"/>
    <s v="ZONA DE AMORTIGUAMIENTO (GOLFO SANTA CLARA)"/>
    <n v="1"/>
    <s v="AGOSTO"/>
    <x v="11"/>
    <d v="2017-08-21T00:00:00"/>
    <d v="2017-08-21T00:00:00"/>
    <n v="0"/>
    <n v="1"/>
    <m/>
    <s v="LITORAL"/>
    <s v="NO"/>
    <s v="126039024018-8"/>
    <d v="2015-10-25T00:00:00"/>
    <d v="2017-10-25T00:00:00"/>
    <s v="ALMEJA"/>
    <s v="0250522H"/>
    <x v="0"/>
    <n v="4235"/>
    <n v="0"/>
    <n v="6"/>
    <n v="25410"/>
    <s v="PACIFICO"/>
  </r>
  <r>
    <m/>
    <m/>
    <n v="2703039"/>
    <s v="LAGUNA LAS FLORES Y GOLFO DE MEXICO"/>
    <n v="2603000296"/>
    <x v="40"/>
    <s v="SONORA"/>
    <n v="2603"/>
    <x v="0"/>
    <s v="MENORES"/>
    <s v="YH299695"/>
    <d v="2001-09-21T00:00:00"/>
    <s v="OFICINA"/>
    <n v="1300019"/>
    <s v="ALLENDE"/>
    <n v="1"/>
    <s v="SEPTIEMBRE"/>
    <x v="4"/>
    <d v="2355-06-22T00:00:00"/>
    <d v="2355-06-22T00:00:00"/>
    <n v="0"/>
    <n v="1"/>
    <m/>
    <s v="NO DISPONIBLE"/>
    <s v="NO"/>
    <s v="N/D"/>
    <d v="3054-11-14T00:00:00"/>
    <d v="3054-11-14T00:00:00"/>
    <s v="ALMEJA"/>
    <s v="0251421H"/>
    <x v="1"/>
    <n v="600"/>
    <n v="600"/>
    <n v="6"/>
    <n v="3600"/>
    <s v="PACIFICO"/>
  </r>
  <r>
    <m/>
    <m/>
    <n v="2607002"/>
    <s v="BAHIA SAN JORGE"/>
    <n v="2607000201"/>
    <x v="7"/>
    <s v="SONORA"/>
    <n v="2607"/>
    <x v="1"/>
    <s v="MENORES"/>
    <s v="B0827952"/>
    <d v="2009-09-21T00:00:00"/>
    <s v="OFICINA"/>
    <n v="2607002"/>
    <s v="SAN JORGE"/>
    <n v="1"/>
    <s v="SEPTIEMBRE"/>
    <x v="7"/>
    <d v="2009-09-20T00:00:00"/>
    <d v="2009-09-21T00:00:00"/>
    <n v="1"/>
    <n v="2"/>
    <n v="2"/>
    <s v="NO DISPONIBLE"/>
    <s v="NO"/>
    <n v="202004"/>
    <d v="2009-04-10T00:00:00"/>
    <d v="2009-04-10T00:00:00"/>
    <s v="ALMEJA"/>
    <s v="0251421H"/>
    <x v="1"/>
    <n v="3722"/>
    <n v="3722"/>
    <n v="30"/>
    <n v="111660"/>
    <s v="PACIFICO"/>
  </r>
  <r>
    <m/>
    <m/>
    <n v="2607015"/>
    <s v="LA CINITA"/>
    <n v="2607002348"/>
    <x v="16"/>
    <s v="SONORA"/>
    <n v="2607"/>
    <x v="1"/>
    <s v="MENORES"/>
    <s v="BA357568"/>
    <d v="2012-09-21T00:00:00"/>
    <s v="OFICINA"/>
    <n v="2607018"/>
    <s v="LA CINITA"/>
    <n v="0"/>
    <s v="SEPTIEMBRE"/>
    <x v="13"/>
    <d v="2012-09-18T00:00:00"/>
    <d v="2012-09-21T00:00:00"/>
    <n v="3"/>
    <n v="3"/>
    <n v="1"/>
    <s v="ESTEROS"/>
    <s v="NO"/>
    <n v="126013024006"/>
    <d v="2012-06-29T00:00:00"/>
    <d v="2014-06-28T00:00:00"/>
    <s v="ALMEJA"/>
    <s v="0251421H"/>
    <x v="1"/>
    <n v="1200"/>
    <n v="1200"/>
    <n v="7"/>
    <n v="8400"/>
    <s v="PACIFICO"/>
  </r>
  <r>
    <m/>
    <m/>
    <n v="2603001"/>
    <s v="GOLFO DE SANTA CLARA"/>
    <n v="2603007782"/>
    <x v="34"/>
    <s v="SONORA"/>
    <n v="2603"/>
    <x v="0"/>
    <s v="MENORES"/>
    <s v="BA1117170"/>
    <d v="2017-09-21T00:00:00"/>
    <s v="OFICINA"/>
    <n v="2603005"/>
    <s v="ZONA DE AMORTIGUAMIENTO (GOLFO SANTA CLARA)"/>
    <n v="1"/>
    <s v="SEPTIEMBRE"/>
    <x v="11"/>
    <d v="2017-09-20T00:00:00"/>
    <d v="2017-09-21T00:00:00"/>
    <n v="1"/>
    <n v="1"/>
    <m/>
    <s v="LITORAL"/>
    <s v="NO"/>
    <n v="1260390250001"/>
    <d v="2016-08-31T00:00:00"/>
    <d v="2020-08-31T00:00:00"/>
    <s v="ALMEJA"/>
    <s v="0250522H"/>
    <x v="0"/>
    <n v="700"/>
    <n v="0"/>
    <n v="8"/>
    <n v="5600"/>
    <s v="PACIFICO"/>
  </r>
  <r>
    <m/>
    <m/>
    <n v="2607014"/>
    <s v="REC PORTUARIO"/>
    <n v="2607100654"/>
    <x v="11"/>
    <s v="SONORA"/>
    <n v="2607"/>
    <x v="1"/>
    <s v="MENORES"/>
    <s v="BE000067143"/>
    <d v="2018-09-21T00:00:00"/>
    <s v="EN LINEA"/>
    <n v="2607014"/>
    <s v="LA PINTA"/>
    <n v="4"/>
    <s v="SEPTIEMBRE"/>
    <x v="3"/>
    <d v="2018-09-20T00:00:00"/>
    <d v="2018-09-20T00:00:00"/>
    <n v="0"/>
    <n v="1"/>
    <n v="4"/>
    <s v="LITORAL"/>
    <s v="NO"/>
    <n v="126070024037"/>
    <d v="2017-02-09T00:00:00"/>
    <d v="2019-02-09T00:00:00"/>
    <s v="ALMEJA"/>
    <s v="0251421H"/>
    <x v="1"/>
    <n v="150"/>
    <n v="150"/>
    <n v="10"/>
    <n v="1500"/>
    <s v="PACIFICO"/>
  </r>
  <r>
    <m/>
    <m/>
    <n v="2603001"/>
    <s v="GOLFO DE SANTA CLARA"/>
    <n v="2603003530"/>
    <x v="6"/>
    <s v="SONORA"/>
    <n v="2603"/>
    <x v="0"/>
    <s v="MENORES"/>
    <s v="BA1316387"/>
    <d v="2018-09-21T00:00:00"/>
    <s v="OFICINA"/>
    <n v="2603005"/>
    <s v="ZONA DE AMORTIGUAMIENTO (GOLFO SANTA CLARA)"/>
    <n v="1"/>
    <s v="SEPTIEMBRE"/>
    <x v="3"/>
    <d v="2018-09-20T00:00:00"/>
    <d v="2018-09-21T00:00:00"/>
    <n v="1"/>
    <n v="1"/>
    <m/>
    <s v="LITORAL"/>
    <s v="NO"/>
    <s v="126039024018-7"/>
    <d v="2015-06-12T00:00:00"/>
    <d v="2020-06-12T00:00:00"/>
    <s v="ALMEJA"/>
    <s v="0250522H"/>
    <x v="0"/>
    <n v="3000"/>
    <n v="0"/>
    <n v="7"/>
    <n v="21000"/>
    <s v="PACIFICO"/>
  </r>
  <r>
    <m/>
    <m/>
    <n v="2612001"/>
    <s v="PUERTO LIBERTAD"/>
    <n v="2611002433"/>
    <x v="12"/>
    <s v="SONORA"/>
    <n v="2612"/>
    <x v="3"/>
    <s v="MENORES"/>
    <s v="BA1206092"/>
    <d v="2018-09-21T00:00:00"/>
    <s v="OFICINA"/>
    <n v="2612001"/>
    <s v="PUERTO LIBERTAD"/>
    <n v="3"/>
    <s v="SEPTIEMBRE"/>
    <x v="3"/>
    <d v="2018-09-19T00:00:00"/>
    <d v="2018-09-21T00:00:00"/>
    <n v="2"/>
    <n v="3"/>
    <n v="9"/>
    <s v="LITORAL"/>
    <s v="NO"/>
    <n v="126112024040"/>
    <d v="2017-10-13T00:00:00"/>
    <d v="2019-10-13T00:00:00"/>
    <s v="ALMEJA"/>
    <s v="0251421H"/>
    <x v="1"/>
    <n v="242"/>
    <n v="242"/>
    <n v="40"/>
    <n v="9680"/>
    <s v="PACIFICO"/>
  </r>
  <r>
    <m/>
    <m/>
    <n v="2607014"/>
    <s v="REC PORTUARIO"/>
    <n v="2607004203"/>
    <x v="30"/>
    <s v="SONORA"/>
    <n v="2607"/>
    <x v="1"/>
    <s v="MENORES"/>
    <s v="BE000278701"/>
    <d v="2020-09-21T00:00:00"/>
    <s v="EN LINEA"/>
    <n v="2607001"/>
    <s v="PEÃ³ASCO"/>
    <n v="5"/>
    <s v="SEPTIEMBRE"/>
    <x v="6"/>
    <d v="2020-09-18T00:00:00"/>
    <d v="2020-09-20T00:00:00"/>
    <n v="2"/>
    <n v="3"/>
    <n v="15"/>
    <s v="LITORAL"/>
    <s v="NO"/>
    <s v="126070024002-1"/>
    <d v="2019-10-21T00:00:00"/>
    <d v="2021-10-21T00:00:00"/>
    <s v="ALMEJA"/>
    <s v="0251421H"/>
    <x v="1"/>
    <n v="501"/>
    <n v="501"/>
    <n v="8.75"/>
    <n v="4383.75"/>
    <s v="PACIFICO"/>
  </r>
  <r>
    <m/>
    <m/>
    <n v="2612001"/>
    <s v="PUERTO LIBERTAD"/>
    <n v="2611002433"/>
    <x v="12"/>
    <s v="SONORA"/>
    <n v="2612"/>
    <x v="3"/>
    <s v="MENORES"/>
    <s v="BE000278640"/>
    <d v="2020-09-21T00:00:00"/>
    <s v="EN LINEA"/>
    <n v="2612001"/>
    <s v="PUERTO LIBERTAD"/>
    <n v="4"/>
    <s v="SEPTIEMBRE"/>
    <x v="6"/>
    <d v="2020-09-19T00:00:00"/>
    <d v="2020-09-21T00:00:00"/>
    <n v="2"/>
    <n v="3"/>
    <n v="12"/>
    <s v="LITORAL"/>
    <s v="NO"/>
    <n v="126112024040"/>
    <d v="2020-01-16T00:00:00"/>
    <d v="2024-01-16T00:00:00"/>
    <s v="ALMEJA"/>
    <s v="0251421H"/>
    <x v="1"/>
    <n v="95"/>
    <n v="95"/>
    <n v="50"/>
    <n v="4750"/>
    <s v="PACIFICO"/>
  </r>
  <r>
    <m/>
    <m/>
    <n v="2703039"/>
    <s v="LAGUNA LAS FLORES Y GOLFO DE MEXICO"/>
    <n v="2603000296"/>
    <x v="40"/>
    <s v="SONORA"/>
    <n v="2603"/>
    <x v="0"/>
    <s v="MENORES"/>
    <s v="YH299781"/>
    <d v="2001-10-21T00:00:00"/>
    <s v="OFICINA"/>
    <n v="1300019"/>
    <s v="ALLENDE"/>
    <n v="1"/>
    <s v="OCTUBRE"/>
    <x v="4"/>
    <d v="2355-09-09T00:00:00"/>
    <d v="2355-09-09T00:00:00"/>
    <n v="0"/>
    <n v="1"/>
    <m/>
    <s v="NO DISPONIBLE"/>
    <s v="NO"/>
    <s v="N/D"/>
    <d v="3055-04-28T00:00:00"/>
    <d v="3055-04-28T00:00:00"/>
    <s v="ALMEJA"/>
    <s v="0251421H"/>
    <x v="1"/>
    <n v="800"/>
    <n v="800"/>
    <n v="6"/>
    <n v="4800"/>
    <s v="PACIFICO"/>
  </r>
  <r>
    <m/>
    <m/>
    <n v="2603001"/>
    <s v="GOLFO DE SANTA CLARA"/>
    <n v="2603003548"/>
    <x v="0"/>
    <s v="SONORA"/>
    <n v="2603"/>
    <x v="0"/>
    <s v="MENORES"/>
    <s v="BA853174"/>
    <d v="2016-10-21T00:00:00"/>
    <s v="OFICINA"/>
    <n v="2603005"/>
    <s v="ZONA DE AMORTIGUAMIENTO (GOLFO SANTA CLARA)"/>
    <n v="1"/>
    <s v="OCTUBRE"/>
    <x v="2"/>
    <d v="2016-10-18T00:00:00"/>
    <d v="2016-10-21T00:00:00"/>
    <n v="3"/>
    <n v="3"/>
    <m/>
    <s v="LITORAL"/>
    <s v="NO"/>
    <s v="126039024018-8"/>
    <d v="2015-10-25T00:00:00"/>
    <d v="2017-10-25T00:00:00"/>
    <s v="ALMEJA"/>
    <s v="0250522H"/>
    <x v="0"/>
    <n v="2000"/>
    <n v="0"/>
    <n v="4"/>
    <n v="8000"/>
    <s v="PACIFICO"/>
  </r>
  <r>
    <m/>
    <m/>
    <n v="2603001"/>
    <s v="GOLFO DE SANTA CLARA"/>
    <n v="2603003530"/>
    <x v="6"/>
    <s v="SONORA"/>
    <n v="2603"/>
    <x v="0"/>
    <s v="MENORES"/>
    <s v="BE000293333"/>
    <d v="2020-10-21T00:00:00"/>
    <s v="EN LINEA"/>
    <n v="2603005"/>
    <s v="ZONA DE AMORTIGUAMIENTO (GOLFO SANTA CLARA)"/>
    <n v="1"/>
    <s v="OCTUBRE"/>
    <x v="6"/>
    <d v="2020-10-20T00:00:00"/>
    <d v="2020-10-21T00:00:00"/>
    <n v="1"/>
    <n v="2"/>
    <m/>
    <s v="LITORAL"/>
    <s v="NO"/>
    <s v="126039024018-7"/>
    <d v="2020-09-25T00:00:00"/>
    <d v="2025-09-25T00:00:00"/>
    <s v="ALMEJA"/>
    <s v="0251421H"/>
    <x v="1"/>
    <n v="1600"/>
    <n v="1600"/>
    <n v="7.5"/>
    <n v="12000"/>
    <s v="PACIFICO"/>
  </r>
  <r>
    <m/>
    <m/>
    <n v="2607014"/>
    <s v="REC PORTUARIO"/>
    <n v="2607002348"/>
    <x v="16"/>
    <s v="SONORA"/>
    <n v="2607"/>
    <x v="1"/>
    <s v="MENORES"/>
    <s v="B0708234"/>
    <d v="2008-11-21T00:00:00"/>
    <s v="OFICINA"/>
    <n v="2607014"/>
    <s v="LA PINTA"/>
    <n v="1"/>
    <s v="NOVIEMBRE"/>
    <x v="10"/>
    <d v="2008-11-21T00:00:00"/>
    <d v="2008-11-21T00:00:00"/>
    <n v="0"/>
    <n v="1"/>
    <n v="1"/>
    <s v="NO DISPONIBLE"/>
    <s v="NO"/>
    <m/>
    <d v="2008-11-01T00:00:00"/>
    <d v="2008-11-01T00:00:00"/>
    <s v="ALMEJA"/>
    <s v="0251421H"/>
    <x v="1"/>
    <n v="600"/>
    <n v="600"/>
    <n v="6"/>
    <n v="3600"/>
    <s v="PACIFICO"/>
  </r>
  <r>
    <m/>
    <m/>
    <n v="2607014"/>
    <s v="REC PORTUARIO"/>
    <n v="2607000201"/>
    <x v="7"/>
    <s v="SONORA"/>
    <n v="2607"/>
    <x v="1"/>
    <s v="MENORES"/>
    <s v="B0708249"/>
    <d v="2008-11-21T00:00:00"/>
    <s v="OFICINA"/>
    <n v="2607002"/>
    <s v="SAN JORGE"/>
    <n v="1"/>
    <s v="NOVIEMBRE"/>
    <x v="10"/>
    <d v="2008-11-21T00:00:00"/>
    <d v="2008-11-21T00:00:00"/>
    <n v="0"/>
    <n v="1"/>
    <n v="1"/>
    <s v="NO DISPONIBLE"/>
    <s v="NO"/>
    <m/>
    <d v="2008-11-01T00:00:00"/>
    <d v="2008-11-01T00:00:00"/>
    <s v="ALMEJA"/>
    <s v="0251421H"/>
    <x v="1"/>
    <n v="2426"/>
    <n v="2426"/>
    <n v="30"/>
    <n v="72780"/>
    <s v="PACIFICO"/>
  </r>
  <r>
    <m/>
    <m/>
    <n v="2603001"/>
    <s v="GOLFO DE SANTA CLARA"/>
    <n v="2603003548"/>
    <x v="0"/>
    <s v="SONORA"/>
    <n v="2603"/>
    <x v="0"/>
    <s v="MENORES"/>
    <s v="BA360067"/>
    <d v="2012-11-21T00:00:00"/>
    <s v="OFICINA"/>
    <n v="2603005"/>
    <s v="ZONA DE AMORTIGUAMIENTO (GOLFO SANTA CLARA)"/>
    <n v="1"/>
    <s v="NOVIEMBRE"/>
    <x v="13"/>
    <d v="2012-11-19T00:00:00"/>
    <d v="2012-11-21T00:00:00"/>
    <n v="2"/>
    <n v="3"/>
    <m/>
    <s v="LITORAL"/>
    <s v="NO"/>
    <s v="12603924018-8"/>
    <d v="2011-10-23T00:00:00"/>
    <d v="2013-10-22T00:00:00"/>
    <s v="ALMEJA"/>
    <s v="0250522H"/>
    <x v="0"/>
    <n v="3000"/>
    <n v="0"/>
    <n v="4"/>
    <n v="12000"/>
    <s v="PACIFICO"/>
  </r>
  <r>
    <m/>
    <m/>
    <n v="2607015"/>
    <s v="LA CINITA"/>
    <n v="2607002348"/>
    <x v="16"/>
    <s v="SONORA"/>
    <n v="2607"/>
    <x v="1"/>
    <s v="MENORES"/>
    <s v="BA580910"/>
    <d v="2014-11-21T00:00:00"/>
    <s v="OFICINA"/>
    <n v="2607018"/>
    <s v="LA CINITA"/>
    <n v="0"/>
    <s v="NOVIEMBRE"/>
    <x v="1"/>
    <d v="2014-11-18T00:00:00"/>
    <d v="2014-11-20T00:00:00"/>
    <n v="2"/>
    <n v="3"/>
    <n v="1"/>
    <s v="BAHIA"/>
    <s v="NO"/>
    <n v="126013024006"/>
    <d v="2014-08-04T00:00:00"/>
    <d v="2018-08-04T00:00:00"/>
    <s v="ALMEJA"/>
    <s v="0251421H"/>
    <x v="1"/>
    <n v="1200"/>
    <n v="1200"/>
    <n v="10"/>
    <n v="12000"/>
    <s v="PACIFICO"/>
  </r>
  <r>
    <m/>
    <m/>
    <n v="2603001"/>
    <s v="GOLFO DE SANTA CLARA"/>
    <n v="2603000585"/>
    <x v="3"/>
    <s v="SONORA"/>
    <n v="2603"/>
    <x v="0"/>
    <s v="MENORES"/>
    <s v="BA724390"/>
    <d v="2015-11-21T00:00:00"/>
    <s v="OFICINA"/>
    <n v="2603005"/>
    <s v="ZONA DE AMORTIGUAMIENTO (GOLFO SANTA CLARA)"/>
    <n v="2"/>
    <s v="NOVIEMBRE"/>
    <x v="8"/>
    <d v="2015-11-19T00:00:00"/>
    <d v="2015-11-20T00:00:00"/>
    <n v="1"/>
    <n v="2"/>
    <m/>
    <s v="LITORAL"/>
    <s v="NO"/>
    <n v="1260393240101"/>
    <d v="2013-12-06T00:00:00"/>
    <d v="2015-12-05T00:00:00"/>
    <s v="ALMEJA"/>
    <s v="0250522H"/>
    <x v="0"/>
    <n v="2500"/>
    <n v="0"/>
    <n v="7"/>
    <n v="17500"/>
    <s v="PACIFICO"/>
  </r>
  <r>
    <m/>
    <m/>
    <n v="2603001"/>
    <s v="GOLFO DE SANTA CLARA"/>
    <n v="2603000585"/>
    <x v="3"/>
    <s v="SONORA"/>
    <n v="2603"/>
    <x v="0"/>
    <s v="MENORES"/>
    <s v="BA724390"/>
    <d v="2015-11-21T00:00:00"/>
    <s v="OFICINA"/>
    <n v="2603005"/>
    <s v="ZONA DE AMORTIGUAMIENTO (GOLFO SANTA CLARA)"/>
    <n v="2"/>
    <s v="NOVIEMBRE"/>
    <x v="8"/>
    <d v="2015-11-19T00:00:00"/>
    <d v="2015-11-20T00:00:00"/>
    <n v="1"/>
    <n v="2"/>
    <m/>
    <s v="LITORAL"/>
    <s v="NO"/>
    <n v="1260393240102"/>
    <d v="2013-12-06T00:00:00"/>
    <d v="2015-12-05T00:00:00"/>
    <s v="ALMEJA"/>
    <s v="0250522H"/>
    <x v="0"/>
    <n v="2500"/>
    <n v="0"/>
    <n v="7"/>
    <n v="17500"/>
    <s v="PACIFICO"/>
  </r>
  <r>
    <m/>
    <m/>
    <n v="2603001"/>
    <s v="GOLFO DE SANTA CLARA"/>
    <n v="2603000585"/>
    <x v="3"/>
    <s v="SONORA"/>
    <n v="2603"/>
    <x v="0"/>
    <s v="MENORES"/>
    <s v="BA1117278"/>
    <d v="2017-11-21T00:00:00"/>
    <s v="OFICINA"/>
    <n v="2603005"/>
    <s v="ZONA DE AMORTIGUAMIENTO (GOLFO SANTA CLARA)"/>
    <n v="2"/>
    <s v="NOVIEMBRE"/>
    <x v="11"/>
    <d v="2017-11-20T00:00:00"/>
    <d v="2017-11-21T00:00:00"/>
    <n v="1"/>
    <n v="2"/>
    <m/>
    <s v="LITORAL"/>
    <s v="NO"/>
    <s v="126039024010-1"/>
    <d v="2016-09-01T00:00:00"/>
    <d v="2020-09-01T00:00:00"/>
    <s v="ALMEJA"/>
    <s v="0250522H"/>
    <x v="0"/>
    <n v="2500"/>
    <n v="0"/>
    <n v="6.5"/>
    <n v="16250"/>
    <s v="PACIFICO"/>
  </r>
  <r>
    <m/>
    <m/>
    <n v="2603001"/>
    <s v="GOLFO DE SANTA CLARA"/>
    <n v="2603000585"/>
    <x v="3"/>
    <s v="SONORA"/>
    <n v="2603"/>
    <x v="0"/>
    <s v="MENORES"/>
    <s v="BA1117278"/>
    <d v="2017-11-21T00:00:00"/>
    <s v="OFICINA"/>
    <n v="2603005"/>
    <s v="ZONA DE AMORTIGUAMIENTO (GOLFO SANTA CLARA)"/>
    <n v="2"/>
    <s v="NOVIEMBRE"/>
    <x v="11"/>
    <d v="2017-11-20T00:00:00"/>
    <d v="2017-11-21T00:00:00"/>
    <n v="1"/>
    <n v="2"/>
    <m/>
    <s v="LITORAL"/>
    <s v="NO"/>
    <s v="126039024010-2"/>
    <d v="2016-09-01T00:00:00"/>
    <d v="2020-09-01T00:00:00"/>
    <s v="ALMEJA"/>
    <s v="0250522H"/>
    <x v="0"/>
    <n v="2500"/>
    <n v="0"/>
    <n v="6.5"/>
    <n v="16250"/>
    <s v="PACIFICO"/>
  </r>
  <r>
    <m/>
    <m/>
    <n v="2612001"/>
    <s v="PUERTO LIBERTAD"/>
    <n v="2611002433"/>
    <x v="12"/>
    <s v="SONORA"/>
    <n v="2612"/>
    <x v="3"/>
    <s v="MENORES"/>
    <s v="BA1094341"/>
    <d v="2017-11-21T00:00:00"/>
    <s v="OFICINA"/>
    <n v="2612001"/>
    <s v="PUERTO LIBERTAD"/>
    <n v="3"/>
    <s v="NOVIEMBRE"/>
    <x v="11"/>
    <d v="2017-11-18T00:00:00"/>
    <d v="2017-11-20T00:00:00"/>
    <n v="2"/>
    <n v="3"/>
    <n v="9"/>
    <s v="LITORAL"/>
    <s v="NO"/>
    <n v="126112024040"/>
    <d v="2017-12-13T00:00:00"/>
    <d v="2019-12-13T00:00:00"/>
    <s v="ALMEJA"/>
    <s v="0251421H"/>
    <x v="1"/>
    <n v="20"/>
    <n v="20"/>
    <n v="50"/>
    <n v="1000"/>
    <s v="PACIFICO"/>
  </r>
  <r>
    <m/>
    <m/>
    <n v="2603001"/>
    <s v="GOLFO DE SANTA CLARA"/>
    <n v="2603003548"/>
    <x v="0"/>
    <s v="SONORA"/>
    <n v="2603"/>
    <x v="0"/>
    <s v="MENORES"/>
    <s v="BA1317521"/>
    <d v="2018-11-21T00:00:00"/>
    <s v="OFICINA"/>
    <n v="2603005"/>
    <s v="ZONA DE AMORTIGUAMIENTO (GOLFO SANTA CLARA)"/>
    <n v="1"/>
    <s v="NOVIEMBRE"/>
    <x v="3"/>
    <d v="2018-11-21T00:00:00"/>
    <d v="2018-11-21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3001"/>
    <s v="GOLFO DE SANTA CLARA"/>
    <n v="2603000585"/>
    <x v="3"/>
    <s v="SONORA"/>
    <n v="2603"/>
    <x v="0"/>
    <s v="MENORES"/>
    <s v="BA1317520"/>
    <d v="2018-11-21T00:00:00"/>
    <s v="OFICINA"/>
    <n v="2603005"/>
    <s v="ZONA DE AMORTIGUAMIENTO (GOLFO SANTA CLARA)"/>
    <n v="2"/>
    <s v="NOVIEMBRE"/>
    <x v="3"/>
    <d v="2018-11-20T00:00:00"/>
    <d v="2018-11-21T00:00:00"/>
    <n v="1"/>
    <n v="2"/>
    <m/>
    <s v="LITORAL"/>
    <s v="NO"/>
    <s v="126039024010-1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0585"/>
    <x v="3"/>
    <s v="SONORA"/>
    <n v="2603"/>
    <x v="0"/>
    <s v="MENORES"/>
    <s v="BA1317520"/>
    <d v="2018-11-21T00:00:00"/>
    <s v="OFICINA"/>
    <n v="2603005"/>
    <s v="ZONA DE AMORTIGUAMIENTO (GOLFO SANTA CLARA)"/>
    <n v="2"/>
    <s v="NOVIEMBRE"/>
    <x v="3"/>
    <d v="2018-11-20T00:00:00"/>
    <d v="2018-11-21T00:00:00"/>
    <n v="1"/>
    <n v="2"/>
    <m/>
    <s v="LITORAL"/>
    <s v="NO"/>
    <s v="126039024010-2"/>
    <d v="2016-09-01T00:00:00"/>
    <d v="2020-09-01T00:00:00"/>
    <s v="ALMEJA"/>
    <s v="0250522H"/>
    <x v="0"/>
    <n v="300"/>
    <n v="0"/>
    <n v="6.5"/>
    <n v="1950"/>
    <s v="PACIFICO"/>
  </r>
  <r>
    <m/>
    <m/>
    <n v="2703039"/>
    <s v="LAGUNA LAS FLORES Y GOLFO DE MEXICO"/>
    <n v="9999999999"/>
    <x v="4"/>
    <s v="SONORA"/>
    <n v="2607"/>
    <x v="1"/>
    <s v="MENORES"/>
    <s v="YH226636"/>
    <d v="2000-12-21T00:00:00"/>
    <s v="OFICINA"/>
    <n v="1300019"/>
    <s v="ALLENDE"/>
    <n v="1"/>
    <s v="DICIEMBRE"/>
    <x v="14"/>
    <d v="2366-03-20T00:00:00"/>
    <d v="2366-03-20T00:00:00"/>
    <n v="0"/>
    <n v="1"/>
    <n v="1"/>
    <s v="NO DISPONIBLE"/>
    <s v="NO"/>
    <s v="N/D"/>
    <d v="3071-06-04T00:00:00"/>
    <d v="3071-06-04T00:00:00"/>
    <s v="ALMEJA"/>
    <s v="0251421H"/>
    <x v="1"/>
    <n v="20000"/>
    <n v="20000"/>
    <n v="7"/>
    <n v="140000"/>
    <s v="PACIFICO"/>
  </r>
  <r>
    <m/>
    <m/>
    <n v="2607002"/>
    <s v="BAHIA SAN JORGE"/>
    <n v="2607000201"/>
    <x v="7"/>
    <s v="SONORA"/>
    <n v="2607"/>
    <x v="1"/>
    <s v="MENORES"/>
    <s v="B0828351"/>
    <d v="2009-12-21T00:00:00"/>
    <s v="OFICINA"/>
    <n v="2607002"/>
    <s v="SAN JORGE"/>
    <n v="1"/>
    <s v="DICIEMBRE"/>
    <x v="7"/>
    <d v="2009-12-20T00:00:00"/>
    <d v="2009-12-21T00:00:00"/>
    <n v="1"/>
    <n v="2"/>
    <n v="2"/>
    <s v="NO DISPONIBLE"/>
    <s v="NO"/>
    <n v="202004"/>
    <d v="2009-07-27T00:00:00"/>
    <d v="2009-07-27T00:00:00"/>
    <s v="ALMEJA"/>
    <s v="0251421H"/>
    <x v="1"/>
    <n v="10323"/>
    <n v="10323"/>
    <n v="30"/>
    <n v="309690"/>
    <s v="PACIFICO"/>
  </r>
  <r>
    <m/>
    <m/>
    <n v="2607015"/>
    <s v="LA CINITA"/>
    <n v="2607002348"/>
    <x v="16"/>
    <s v="SONORA"/>
    <n v="2607"/>
    <x v="1"/>
    <s v="MENORES"/>
    <s v="BA731856"/>
    <d v="2015-12-21T00:00:00"/>
    <s v="OFICINA"/>
    <n v="2607018"/>
    <s v="LA CINITA"/>
    <n v="0"/>
    <s v="DICIEMBRE"/>
    <x v="8"/>
    <d v="2015-12-18T00:00:00"/>
    <d v="2015-12-20T00:00:00"/>
    <n v="2"/>
    <n v="3"/>
    <n v="1"/>
    <s v="BAHIA"/>
    <s v="NO"/>
    <n v="126013024006"/>
    <d v="2014-08-04T00:00:00"/>
    <d v="2018-08-04T00:00:00"/>
    <s v="ALMEJA"/>
    <s v="0251421H"/>
    <x v="1"/>
    <n v="2000"/>
    <n v="2000"/>
    <n v="10"/>
    <n v="20000"/>
    <s v="PACIFICO"/>
  </r>
  <r>
    <m/>
    <m/>
    <n v="2609006"/>
    <s v="BAHIA YAVAROS"/>
    <n v="2609001215"/>
    <x v="5"/>
    <s v="SONORA"/>
    <n v="2609"/>
    <x v="2"/>
    <s v="MENORES"/>
    <s v="BA857578"/>
    <d v="2016-12-21T00:00:00"/>
    <s v="OFICINA"/>
    <n v="2609006"/>
    <s v="BAHIA YAVAROS"/>
    <n v="3"/>
    <s v="DICIEMBRE"/>
    <x v="2"/>
    <d v="2016-12-19T00:00:00"/>
    <d v="2016-12-21T00:00:00"/>
    <n v="2"/>
    <n v="3"/>
    <n v="9"/>
    <s v="BAHIA"/>
    <s v="NO"/>
    <n v="126096024033"/>
    <d v="2016-03-17T00:00:00"/>
    <d v="2018-05-17T00:00:00"/>
    <s v="ALMEJA"/>
    <s v="0251421H"/>
    <x v="1"/>
    <n v="3500"/>
    <n v="3500"/>
    <n v="9"/>
    <n v="31500"/>
    <s v="PACIFICO"/>
  </r>
  <r>
    <m/>
    <m/>
    <n v="2612001"/>
    <s v="PUERTO LIBERTAD"/>
    <n v="2611002433"/>
    <x v="12"/>
    <s v="SONORA"/>
    <n v="2612"/>
    <x v="3"/>
    <s v="MENORES"/>
    <s v="BA1345016"/>
    <d v="2018-12-21T00:00:00"/>
    <s v="OFICINA"/>
    <n v="2612001"/>
    <s v="PUERTO LIBERTAD"/>
    <n v="3"/>
    <s v="DICIEMBRE"/>
    <x v="3"/>
    <d v="2018-12-19T00:00:00"/>
    <d v="2018-12-21T00:00:00"/>
    <n v="2"/>
    <n v="3"/>
    <n v="9"/>
    <s v="LITORAL"/>
    <s v="NO"/>
    <n v="126112024040"/>
    <d v="2017-10-13T00:00:00"/>
    <d v="2019-10-13T00:00:00"/>
    <s v="ALMEJA"/>
    <s v="0251421H"/>
    <x v="1"/>
    <n v="380"/>
    <n v="380"/>
    <n v="40"/>
    <n v="15200"/>
    <s v="PACIFICO"/>
  </r>
  <r>
    <m/>
    <m/>
    <n v="2603001"/>
    <s v="GOLFO DE SANTA CLARA"/>
    <n v="2603003548"/>
    <x v="0"/>
    <s v="SONORA"/>
    <n v="2603"/>
    <x v="0"/>
    <s v="MENORES"/>
    <s v="BA1317538"/>
    <d v="2018-12-21T00:00:00"/>
    <s v="OFICINA"/>
    <n v="2603005"/>
    <s v="ZONA DE AMORTIGUAMIENTO (GOLFO SANTA CLARA)"/>
    <n v="1"/>
    <s v="DICIEMBRE"/>
    <x v="3"/>
    <d v="2018-12-21T00:00:00"/>
    <d v="2018-12-21T00:00:00"/>
    <n v="0"/>
    <n v="1"/>
    <m/>
    <s v="LITORAL"/>
    <s v="NO"/>
    <n v="1260390240188"/>
    <d v="2017-11-01T00:00:00"/>
    <d v="2019-11-01T00:00:00"/>
    <s v="ALMEJA"/>
    <s v="0250522H"/>
    <x v="0"/>
    <n v="4000"/>
    <n v="0"/>
    <n v="6"/>
    <n v="24000"/>
    <s v="PACIFICO"/>
  </r>
  <r>
    <m/>
    <m/>
    <n v="2603001"/>
    <s v="GOLFO DE SANTA CLARA"/>
    <n v="2603003530"/>
    <x v="6"/>
    <s v="SONORA"/>
    <n v="2603"/>
    <x v="0"/>
    <s v="MENORES"/>
    <s v="BA1346477"/>
    <d v="2019-12-21T00:00:00"/>
    <s v="OFICINA"/>
    <n v="2603005"/>
    <s v="ZONA DE AMORTIGUAMIENTO (GOLFO SANTA CLARA)"/>
    <n v="1"/>
    <s v="DICIEMBRE"/>
    <x v="5"/>
    <d v="2019-12-20T00:00:00"/>
    <d v="2019-12-20T00:00:00"/>
    <n v="0"/>
    <n v="1"/>
    <m/>
    <s v="LITORAL"/>
    <s v="NO"/>
    <s v="126039024018-7"/>
    <d v="2015-06-12T00:00:00"/>
    <d v="2020-06-12T00:00:00"/>
    <s v="ALMEJA"/>
    <s v="0250522H"/>
    <x v="0"/>
    <n v="1200"/>
    <n v="0"/>
    <n v="7"/>
    <n v="8400"/>
    <s v="PACIFICO"/>
  </r>
  <r>
    <m/>
    <m/>
    <n v="2603001"/>
    <s v="GOLFO DE SANTA CLARA"/>
    <n v="2603003548"/>
    <x v="0"/>
    <s v="SONORA"/>
    <n v="2603"/>
    <x v="0"/>
    <s v="MENORES"/>
    <s v="BE000323588"/>
    <d v="2020-12-21T00:00:00"/>
    <s v="EN LINEA"/>
    <n v="2603001"/>
    <s v="GOLFO DE SANTA CLARA"/>
    <n v="1"/>
    <s v="DICIEMBRE"/>
    <x v="6"/>
    <d v="2020-12-20T00:00:00"/>
    <d v="2020-12-21T00:00:00"/>
    <n v="1"/>
    <n v="2"/>
    <m/>
    <s v="LITORAL"/>
    <s v="NO"/>
    <s v="126039024018-8"/>
    <d v="2020-10-26T00:00:00"/>
    <d v="2025-10-26T00:00:00"/>
    <s v="ALMEJA"/>
    <s v="0251421H"/>
    <x v="1"/>
    <n v="3000"/>
    <n v="3000"/>
    <n v="7"/>
    <n v="21000"/>
    <s v="PACIFICO"/>
  </r>
  <r>
    <m/>
    <m/>
    <n v="2612001"/>
    <s v="PUERTO LIBERTAD"/>
    <n v="2611002433"/>
    <x v="12"/>
    <s v="SONORA"/>
    <n v="2612"/>
    <x v="3"/>
    <s v="MENORES"/>
    <s v="BE000323740"/>
    <d v="2020-12-21T00:00:00"/>
    <s v="EN LINEA"/>
    <n v="2612001"/>
    <s v="PUERTO LIBERTAD"/>
    <n v="4"/>
    <s v="DICIEMBRE"/>
    <x v="6"/>
    <d v="2020-12-19T00:00:00"/>
    <d v="2020-12-21T00:00:00"/>
    <n v="2"/>
    <n v="3"/>
    <n v="12"/>
    <s v="LITORAL"/>
    <s v="NO"/>
    <n v="126112024040"/>
    <d v="2020-01-16T00:00:00"/>
    <d v="2024-01-16T00:00:00"/>
    <s v="ALMEJA"/>
    <s v="0251421H"/>
    <x v="1"/>
    <n v="57"/>
    <n v="57"/>
    <n v="50"/>
    <n v="2850"/>
    <s v="PACIFICO"/>
  </r>
  <r>
    <m/>
    <m/>
    <n v="2604009"/>
    <s v="BAHIA DE LOBOS"/>
    <n v="2604001863"/>
    <x v="23"/>
    <s v="SONORA"/>
    <n v="2604"/>
    <x v="5"/>
    <s v="MENORES"/>
    <s v="BE000323960"/>
    <d v="2020-12-21T00:00:00"/>
    <s v="EN LINEA"/>
    <n v="2604025"/>
    <s v="BANCO DOS"/>
    <n v="2"/>
    <s v="DICIEMBRE"/>
    <x v="6"/>
    <d v="2020-12-20T00:00:00"/>
    <d v="2020-12-20T00:00:00"/>
    <n v="0"/>
    <n v="1"/>
    <n v="2"/>
    <s v="AGUAS CONTINENTALES"/>
    <s v="NO"/>
    <n v="126047024050"/>
    <d v="2019-12-19T00:00:00"/>
    <d v="2021-12-19T00:00:00"/>
    <s v="ALMEJA"/>
    <s v="0251421H"/>
    <x v="1"/>
    <n v="500"/>
    <n v="500"/>
    <n v="5"/>
    <n v="2500"/>
    <s v="PACIFICO"/>
  </r>
  <r>
    <m/>
    <m/>
    <n v="2603001"/>
    <s v="GOLFO DE SANTA CLARA"/>
    <n v="2603000304"/>
    <x v="19"/>
    <s v="SONORA"/>
    <n v="2603"/>
    <x v="0"/>
    <s v="MENORES"/>
    <s v="BA1117256"/>
    <d v="2018-01-22T00:00:00"/>
    <s v="OFICINA"/>
    <n v="2603005"/>
    <s v="ZONA DE AMORTIGUAMIENTO (GOLFO SANTA CLARA)"/>
    <n v="1"/>
    <s v="ENERO"/>
    <x v="3"/>
    <d v="2018-01-18T00:00:00"/>
    <d v="2018-01-19T00:00:00"/>
    <n v="1"/>
    <n v="1"/>
    <m/>
    <s v="LITORAL"/>
    <s v="NO"/>
    <s v="126039024018-12"/>
    <d v="2016-10-06T00:00:00"/>
    <d v="2018-10-06T00:00:00"/>
    <s v="ALMEJA"/>
    <s v="0250522H"/>
    <x v="0"/>
    <n v="4000"/>
    <n v="0"/>
    <n v="6.5"/>
    <n v="26000"/>
    <s v="PACIFICO"/>
  </r>
  <r>
    <m/>
    <m/>
    <n v="2612001"/>
    <s v="PUERTO LIBERTAD"/>
    <n v="2611002433"/>
    <x v="12"/>
    <s v="SONORA"/>
    <n v="2612"/>
    <x v="3"/>
    <s v="MENORES"/>
    <s v="BA1345039"/>
    <d v="2019-01-22T00:00:00"/>
    <s v="OFICINA"/>
    <n v="2612001"/>
    <s v="PUERTO LIBERTAD"/>
    <n v="3"/>
    <s v="ENERO"/>
    <x v="5"/>
    <d v="2019-01-20T00:00:00"/>
    <d v="2019-01-22T00:00:00"/>
    <n v="2"/>
    <n v="3"/>
    <n v="9"/>
    <s v="LITORAL"/>
    <s v="NO"/>
    <n v="126112024040"/>
    <d v="2017-10-13T00:00:00"/>
    <d v="2019-10-13T00:00:00"/>
    <s v="ALMEJA"/>
    <s v="0251421H"/>
    <x v="1"/>
    <n v="127"/>
    <n v="127"/>
    <n v="40"/>
    <n v="5080"/>
    <s v="PACIFICO"/>
  </r>
  <r>
    <m/>
    <m/>
    <n v="2609006"/>
    <s v="BAHIA YAVAROS"/>
    <n v="2609001215"/>
    <x v="5"/>
    <s v="SONORA"/>
    <n v="2609"/>
    <x v="2"/>
    <s v="MENORES"/>
    <s v="BE000091968"/>
    <d v="2019-01-22T00:00:00"/>
    <s v="EN LINEA"/>
    <n v="2609006"/>
    <s v="BAHIA YAVAROS"/>
    <n v="3"/>
    <s v="ENERO"/>
    <x v="5"/>
    <d v="2019-01-17T00:00:00"/>
    <d v="2019-01-19T00:00:00"/>
    <n v="2"/>
    <n v="3"/>
    <n v="9"/>
    <s v="BAHIA"/>
    <s v="NO"/>
    <n v="126096024033"/>
    <d v="2018-06-19T00:00:00"/>
    <d v="2020-06-19T00:00:00"/>
    <s v="ALMEJA"/>
    <s v="0251421H"/>
    <x v="1"/>
    <n v="1300"/>
    <n v="1300"/>
    <n v="5"/>
    <n v="6500"/>
    <s v="PACIFICO"/>
  </r>
  <r>
    <m/>
    <m/>
    <n v="2607020"/>
    <s v="R. PORTUARIO PCO"/>
    <n v="2607001951"/>
    <x v="27"/>
    <s v="SONORA"/>
    <n v="2607"/>
    <x v="1"/>
    <s v="MENORES"/>
    <s v="B0450726"/>
    <d v="2007-02-22T00:00:00"/>
    <s v="OFICINA"/>
    <n v="2607005"/>
    <s v="BAHIA ADAIR"/>
    <n v="1"/>
    <s v="FEBRERO"/>
    <x v="12"/>
    <d v="2007-02-22T00:00:00"/>
    <d v="2007-02-22T00:00:00"/>
    <n v="0"/>
    <n v="1"/>
    <n v="1"/>
    <s v="NO DISPONIBLE"/>
    <m/>
    <n v="126000000000"/>
    <d v="2006-02-28T00:00:00"/>
    <d v="2006-02-28T00:00:00"/>
    <s v="ALMEJA"/>
    <s v="0251421H"/>
    <x v="1"/>
    <n v="1500"/>
    <n v="1500"/>
    <n v="6"/>
    <n v="9000"/>
    <s v="PACIFICO"/>
  </r>
  <r>
    <m/>
    <m/>
    <n v="2607014"/>
    <s v="REC PORTUARIO"/>
    <n v="2607004005"/>
    <x v="21"/>
    <s v="SONORA"/>
    <n v="2607"/>
    <x v="1"/>
    <s v="MENORES"/>
    <s v="BA231739"/>
    <d v="2012-02-22T00:00:00"/>
    <s v="OFICINA"/>
    <n v="2607017"/>
    <s v="LA PINTA"/>
    <n v="4"/>
    <s v="FEBRERO"/>
    <x v="13"/>
    <d v="2012-02-20T00:00:00"/>
    <d v="2012-02-22T00:00:00"/>
    <n v="2"/>
    <n v="1"/>
    <n v="4"/>
    <s v="BAHIA"/>
    <s v="NO"/>
    <s v="DGOPA027281404111016"/>
    <d v="2011-04-20T00:00:00"/>
    <d v="2012-04-19T00:00:00"/>
    <s v="ALMEJA"/>
    <s v="0251421H"/>
    <x v="1"/>
    <n v="120"/>
    <n v="120"/>
    <n v="5"/>
    <n v="600"/>
    <s v="PACIFICO"/>
  </r>
  <r>
    <m/>
    <m/>
    <n v="2602003"/>
    <s v="PAREDONCITO"/>
    <n v="2602009405"/>
    <x v="26"/>
    <s v="SONORA"/>
    <n v="2602"/>
    <x v="4"/>
    <s v="MENORES"/>
    <s v="BA411899"/>
    <d v="2014-02-22T00:00:00"/>
    <s v="OFICINA"/>
    <n v="2602014"/>
    <s v="SIARIC A BAHIA DE LOBOS"/>
    <n v="1"/>
    <s v="FEBRERO"/>
    <x v="1"/>
    <d v="2014-02-20T00:00:00"/>
    <d v="2014-02-22T00:00:00"/>
    <n v="2"/>
    <n v="3"/>
    <n v="3"/>
    <s v="BAHIA"/>
    <s v="NO"/>
    <n v="126021024010"/>
    <d v="2012-03-25T00:00:00"/>
    <d v="2014-03-24T00:00:00"/>
    <s v="ALMEJA"/>
    <s v="0251421H"/>
    <x v="1"/>
    <n v="2500"/>
    <n v="2500"/>
    <n v="2"/>
    <n v="5000"/>
    <s v="PACIFICO"/>
  </r>
  <r>
    <m/>
    <m/>
    <n v="2602014"/>
    <s v="PAREDON COLORADO"/>
    <n v="2602001444"/>
    <x v="20"/>
    <s v="SONORA"/>
    <n v="2602"/>
    <x v="4"/>
    <s v="MENORES"/>
    <s v="BA857876"/>
    <d v="2017-02-22T00:00:00"/>
    <s v="OFICINA"/>
    <n v="2602014"/>
    <s v="SIARIC A BAHIA DE LOBOS"/>
    <n v="15"/>
    <s v="FEBRERO"/>
    <x v="11"/>
    <d v="2017-02-20T00:00:00"/>
    <d v="2017-02-22T00:00:00"/>
    <n v="2"/>
    <n v="3"/>
    <n v="45"/>
    <s v="BAHIA"/>
    <s v="NO"/>
    <n v="126021024020"/>
    <d v="2016-11-09T00:00:00"/>
    <d v="2018-11-09T00:00:00"/>
    <s v="ALMEJA"/>
    <s v="0251421H"/>
    <x v="1"/>
    <n v="10000"/>
    <n v="10000"/>
    <n v="3"/>
    <n v="30000"/>
    <s v="PACIFICO"/>
  </r>
  <r>
    <m/>
    <m/>
    <n v="2603001"/>
    <s v="GOLFO DE SANTA CLARA"/>
    <n v="2603003530"/>
    <x v="6"/>
    <s v="SONORA"/>
    <n v="2603"/>
    <x v="0"/>
    <s v="MENORES"/>
    <s v="BA1117342"/>
    <d v="2018-02-22T00:00:00"/>
    <s v="OFICINA"/>
    <n v="2603005"/>
    <s v="ZONA DE AMORTIGUAMIENTO (GOLFO SANTA CLARA)"/>
    <n v="1"/>
    <s v="FEBRERO"/>
    <x v="3"/>
    <d v="2018-02-21T00:00:00"/>
    <d v="2018-02-21T00:00:00"/>
    <n v="0"/>
    <n v="1"/>
    <m/>
    <s v="LITORAL"/>
    <s v="NO"/>
    <s v="126039024018-7"/>
    <d v="2015-06-12T00:00:00"/>
    <d v="2020-06-12T00:00:00"/>
    <s v="ALMEJA"/>
    <s v="0250522H"/>
    <x v="0"/>
    <n v="500"/>
    <n v="0"/>
    <n v="6"/>
    <n v="3000"/>
    <s v="PACIFICO"/>
  </r>
  <r>
    <m/>
    <m/>
    <n v="2603001"/>
    <s v="GOLFO DE SANTA CLARA"/>
    <n v="2603003548"/>
    <x v="0"/>
    <s v="SONORA"/>
    <n v="2603"/>
    <x v="0"/>
    <s v="MENORES"/>
    <s v="BA1317584"/>
    <d v="2019-02-22T00:00:00"/>
    <s v="OFICINA"/>
    <n v="2603005"/>
    <s v="ZONA DE AMORTIGUAMIENTO (GOLFO SANTA CLARA)"/>
    <n v="1"/>
    <s v="FEBRERO"/>
    <x v="5"/>
    <d v="2019-02-21T00:00:00"/>
    <d v="2019-02-21T00:00:00"/>
    <n v="0"/>
    <n v="1"/>
    <m/>
    <s v="LITORAL"/>
    <s v="NO"/>
    <n v="1260390240188"/>
    <d v="2017-11-01T00:00:00"/>
    <d v="2019-11-01T00:00:00"/>
    <s v="ALMEJA"/>
    <s v="0250522H"/>
    <x v="0"/>
    <n v="1000"/>
    <n v="0"/>
    <n v="6"/>
    <n v="6000"/>
    <s v="PACIFICO"/>
  </r>
  <r>
    <m/>
    <m/>
    <n v="2602020"/>
    <s v="BAHIA LOBOS"/>
    <n v="2602000966"/>
    <x v="29"/>
    <s v="SONORA"/>
    <n v="2602"/>
    <x v="4"/>
    <s v="MENORES"/>
    <s v="BY216043"/>
    <d v="2005-03-22T00:00:00"/>
    <s v="OFICINA"/>
    <n v="2602002"/>
    <s v="BAHIA TOBARI"/>
    <n v="1"/>
    <s v="MARZO"/>
    <x v="15"/>
    <d v="2005-03-20T00:00:00"/>
    <d v="2005-03-22T00:00:00"/>
    <n v="2"/>
    <n v="1"/>
    <n v="1"/>
    <s v="NO DISPONIBLE"/>
    <s v="NO"/>
    <n v="1260210240"/>
    <d v="2009-07-27T00:00:00"/>
    <d v="2009-07-27T00:00:00"/>
    <s v="ALMEJA"/>
    <s v="0251421H"/>
    <x v="1"/>
    <n v="4012"/>
    <n v="4012"/>
    <n v="2"/>
    <n v="8024"/>
    <s v="PACIFICO"/>
  </r>
  <r>
    <m/>
    <m/>
    <n v="2607014"/>
    <s v="REC PORTUARIO"/>
    <n v="2607004203"/>
    <x v="30"/>
    <s v="SONORA"/>
    <n v="2607"/>
    <x v="1"/>
    <s v="MENORES"/>
    <s v="B0976633"/>
    <d v="2010-03-22T00:00:00"/>
    <s v="OFICINA"/>
    <n v="2607001"/>
    <s v="PEÃ³ASCO"/>
    <n v="4"/>
    <s v="MARZO"/>
    <x v="17"/>
    <d v="2010-03-19T00:00:00"/>
    <d v="2010-03-21T00:00:00"/>
    <n v="2"/>
    <n v="3"/>
    <n v="12"/>
    <s v="LITORAL"/>
    <s v="NO"/>
    <n v="124912112094327"/>
    <d v="2009-12-28T00:00:00"/>
    <d v="2010-12-29T00:00:00"/>
    <s v="ALMEJA"/>
    <s v="0251421H"/>
    <x v="1"/>
    <n v="6104"/>
    <n v="6104"/>
    <n v="36"/>
    <n v="219744"/>
    <s v="PACIFICO"/>
  </r>
  <r>
    <m/>
    <m/>
    <n v="2603001"/>
    <s v="GOLFO DE SANTA CLARA"/>
    <n v="2603003548"/>
    <x v="0"/>
    <s v="SONORA"/>
    <n v="2603"/>
    <x v="0"/>
    <s v="MENORES"/>
    <s v="BA852947"/>
    <d v="2016-03-22T00:00:00"/>
    <s v="OFICINA"/>
    <n v="2603005"/>
    <s v="ZONA DE AMORTIGUAMIENTO (GOLFO SANTA CLARA)"/>
    <n v="1"/>
    <s v="MARZO"/>
    <x v="2"/>
    <d v="2016-03-20T00:00:00"/>
    <d v="2016-03-22T00:00:00"/>
    <n v="2"/>
    <n v="3"/>
    <m/>
    <s v="LITORAL"/>
    <s v="NO"/>
    <s v="126039024018-8"/>
    <d v="2015-10-12T00:00:00"/>
    <d v="2017-10-12T00:00:00"/>
    <s v="ALMEJA"/>
    <s v="0250522H"/>
    <x v="0"/>
    <n v="2500"/>
    <n v="0"/>
    <n v="5"/>
    <n v="12500"/>
    <s v="PACIFICO"/>
  </r>
  <r>
    <m/>
    <m/>
    <n v="2607011"/>
    <s v="LA PINTA"/>
    <n v="2607602949"/>
    <x v="2"/>
    <s v="SONORA"/>
    <n v="2607"/>
    <x v="1"/>
    <s v="MENORES"/>
    <s v="BE000001715"/>
    <d v="2016-03-22T00:00:00"/>
    <s v="EN LINEA"/>
    <n v="2607010"/>
    <s v="EL DESEMBOQUE"/>
    <n v="1"/>
    <s v="MARZO"/>
    <x v="2"/>
    <d v="2016-03-20T00:00:00"/>
    <d v="2016-03-22T00:00:00"/>
    <n v="2"/>
    <n v="3"/>
    <n v="3"/>
    <s v="BAHIA"/>
    <s v="NO"/>
    <s v="PPF/DGOPA-002/2015"/>
    <d v="2015-01-13T00:00:00"/>
    <d v="2017-01-19T00:00:00"/>
    <s v="ALMEJA"/>
    <s v="0251421H"/>
    <x v="1"/>
    <n v="715"/>
    <n v="715"/>
    <n v="13"/>
    <n v="9295"/>
    <s v="PACIFICO"/>
  </r>
  <r>
    <m/>
    <m/>
    <n v="2609006"/>
    <s v="BAHIA YAVAROS"/>
    <n v="2609001215"/>
    <x v="5"/>
    <s v="SONORA"/>
    <n v="2609"/>
    <x v="2"/>
    <s v="MENORES"/>
    <s v="BA857766"/>
    <d v="2017-03-22T00:00:00"/>
    <s v="OFICINA"/>
    <n v="2609006"/>
    <s v="BAHIA YAVAROS"/>
    <n v="3"/>
    <s v="MARZO"/>
    <x v="11"/>
    <d v="2017-03-20T00:00:00"/>
    <d v="2017-03-22T00:00:00"/>
    <n v="2"/>
    <n v="3"/>
    <n v="9"/>
    <s v="BAHIA"/>
    <s v="NO"/>
    <n v="126096024033"/>
    <d v="2016-03-17T00:00:00"/>
    <d v="2018-03-17T00:00:00"/>
    <s v="ALMEJA"/>
    <s v="0251421H"/>
    <x v="1"/>
    <n v="5500"/>
    <n v="5500"/>
    <n v="9"/>
    <n v="49500"/>
    <s v="PACIFICO"/>
  </r>
  <r>
    <m/>
    <m/>
    <n v="2603001"/>
    <s v="GOLFO DE SANTA CLARA"/>
    <n v="2603000304"/>
    <x v="19"/>
    <s v="SONORA"/>
    <n v="2603"/>
    <x v="0"/>
    <s v="MENORES"/>
    <s v="BA1204827"/>
    <d v="2018-03-22T00:00:00"/>
    <s v="OFICINA"/>
    <n v="2603005"/>
    <s v="ZONA DE AMORTIGUAMIENTO (GOLFO SANTA CLARA)"/>
    <n v="1"/>
    <s v="MARZO"/>
    <x v="3"/>
    <d v="2018-03-21T00:00:00"/>
    <d v="2018-03-22T00:00:00"/>
    <n v="1"/>
    <n v="2"/>
    <m/>
    <s v="LITORAL"/>
    <s v="NO"/>
    <s v="126039024018-12"/>
    <d v="2016-10-06T00:00:00"/>
    <d v="2018-10-06T00:00:00"/>
    <s v="ALMEJA"/>
    <s v="0250522H"/>
    <x v="0"/>
    <n v="7000"/>
    <n v="0"/>
    <n v="6"/>
    <n v="42000"/>
    <s v="PACIFICO"/>
  </r>
  <r>
    <m/>
    <m/>
    <n v="2612001"/>
    <s v="PUERTO LIBERTAD"/>
    <n v="2611002433"/>
    <x v="12"/>
    <s v="SONORA"/>
    <n v="2612"/>
    <x v="3"/>
    <s v="MENORES"/>
    <s v="BA1203863"/>
    <d v="2018-03-22T00:00:00"/>
    <s v="OFICINA"/>
    <n v="2612001"/>
    <s v="PUERTO LIBERTAD"/>
    <n v="3"/>
    <s v="MARZO"/>
    <x v="3"/>
    <d v="2018-03-20T00:00:00"/>
    <d v="2018-03-22T00:00:00"/>
    <n v="2"/>
    <n v="3"/>
    <n v="9"/>
    <s v="LITORAL"/>
    <s v="NO"/>
    <n v="126112024040"/>
    <d v="2017-10-13T00:00:00"/>
    <d v="2019-10-13T00:00:00"/>
    <s v="ALMEJA"/>
    <s v="0251421H"/>
    <x v="1"/>
    <n v="131"/>
    <n v="131"/>
    <n v="40"/>
    <n v="5240"/>
    <s v="PACIFICO"/>
  </r>
  <r>
    <m/>
    <m/>
    <n v="2603001"/>
    <s v="GOLFO DE SANTA CLARA"/>
    <n v="2603003530"/>
    <x v="6"/>
    <s v="SONORA"/>
    <n v="2603"/>
    <x v="0"/>
    <s v="MENORES"/>
    <s v="BA1345980"/>
    <d v="2019-03-22T00:00:00"/>
    <s v="OFICINA"/>
    <n v="2603005"/>
    <s v="ZONA DE AMORTIGUAMIENTO (GOLFO SANTA CLARA)"/>
    <n v="1"/>
    <s v="MARZO"/>
    <x v="5"/>
    <d v="2019-03-21T00:00:00"/>
    <d v="2019-03-22T00:00:00"/>
    <n v="1"/>
    <n v="2"/>
    <m/>
    <s v="LITORAL"/>
    <s v="NO"/>
    <n v="1260390240187"/>
    <d v="2015-06-12T00:00:00"/>
    <d v="2020-06-12T00:00:00"/>
    <s v="ALMEJA"/>
    <s v="0250522H"/>
    <x v="0"/>
    <n v="3000"/>
    <n v="0"/>
    <n v="7"/>
    <n v="21000"/>
    <s v="PACIFICO"/>
  </r>
  <r>
    <m/>
    <m/>
    <n v="9999999"/>
    <s v="SITIO EMB DESEM GENERICO"/>
    <n v="2602000966"/>
    <x v="29"/>
    <s v="SONORA"/>
    <n v="2602"/>
    <x v="4"/>
    <s v="MENORES"/>
    <s v="YH071364"/>
    <d v="2004-04-22T00:00:00"/>
    <s v="OFICINA"/>
    <n v="9999999"/>
    <s v="NO DISPONIBLE"/>
    <n v="1"/>
    <s v="ABRIL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4100"/>
    <n v="4100"/>
    <n v="3"/>
    <n v="12300"/>
    <s v="PACIFICO"/>
  </r>
  <r>
    <m/>
    <m/>
    <n v="9999999"/>
    <s v="SITIO EMB DESEM GENERICO"/>
    <n v="2607001951"/>
    <x v="27"/>
    <s v="SONORA"/>
    <n v="2607"/>
    <x v="1"/>
    <s v="MENORES"/>
    <s v="YH071828"/>
    <d v="2004-04-22T00:00:00"/>
    <s v="OFICINA"/>
    <n v="9999999"/>
    <s v="NO DISPONIBLE"/>
    <n v="0"/>
    <s v="ABRIL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2128"/>
    <n v="0"/>
    <n v="6"/>
    <n v="12768"/>
    <s v="PACIFICO"/>
  </r>
  <r>
    <m/>
    <m/>
    <n v="2612001"/>
    <s v="PUERTO LIBERTAD"/>
    <n v="2611002433"/>
    <x v="12"/>
    <s v="SONORA"/>
    <n v="2612"/>
    <x v="3"/>
    <s v="MENORES"/>
    <s v="BE000105143"/>
    <d v="2019-04-22T00:00:00"/>
    <s v="EN LINEA"/>
    <n v="2612001"/>
    <s v="PUERTO LIBERTAD"/>
    <n v="3"/>
    <s v="ABRIL"/>
    <x v="5"/>
    <d v="2019-04-20T00:00:00"/>
    <d v="2019-04-21T00:00:00"/>
    <n v="1"/>
    <n v="2"/>
    <n v="6"/>
    <s v="LITORAL"/>
    <s v="NO"/>
    <n v="126112024040"/>
    <d v="2017-10-13T00:00:00"/>
    <d v="2019-10-13T00:00:00"/>
    <s v="ALMEJA"/>
    <s v="0251421H"/>
    <x v="1"/>
    <n v="25"/>
    <n v="25"/>
    <n v="40"/>
    <n v="1000"/>
    <s v="PACIFICO"/>
  </r>
  <r>
    <m/>
    <m/>
    <n v="2603001"/>
    <s v="GOLFO DE SANTA CLARA"/>
    <n v="2604001574"/>
    <x v="28"/>
    <s v="SONORA"/>
    <n v="2603"/>
    <x v="0"/>
    <s v="MENORES"/>
    <s v="B0451821"/>
    <d v="2008-05-22T00:00:00"/>
    <s v="OFICINA"/>
    <n v="2603001"/>
    <s v="GOLFO DE SANTA CLARA"/>
    <n v="1"/>
    <s v="MAYO"/>
    <x v="10"/>
    <d v="2008-05-20T00:00:00"/>
    <d v="2008-05-21T00:00:00"/>
    <n v="1"/>
    <n v="2"/>
    <m/>
    <s v="NO DISPONIBLE"/>
    <s v="NO"/>
    <m/>
    <d v="2007-06-20T00:00:00"/>
    <d v="2007-06-20T00:00:00"/>
    <s v="ALMEJA"/>
    <s v="0251421H"/>
    <x v="1"/>
    <n v="2200"/>
    <n v="2200"/>
    <n v="8"/>
    <n v="17600"/>
    <s v="PACIFICO"/>
  </r>
  <r>
    <m/>
    <m/>
    <n v="2607002"/>
    <s v="BAHIA SAN JORGE"/>
    <n v="2607000201"/>
    <x v="7"/>
    <s v="SONORA"/>
    <n v="2607"/>
    <x v="1"/>
    <s v="MENORES"/>
    <s v="B0708682"/>
    <d v="2009-05-22T00:00:00"/>
    <s v="OFICINA"/>
    <n v="2607002"/>
    <s v="SAN JORGE"/>
    <n v="1"/>
    <s v="MAYO"/>
    <x v="7"/>
    <d v="2009-05-22T00:00:00"/>
    <d v="2009-05-22T00:00:00"/>
    <n v="0"/>
    <n v="1"/>
    <n v="1"/>
    <s v="NO DISPONIBLE"/>
    <s v="NO"/>
    <m/>
    <d v="2009-04-10T00:00:00"/>
    <d v="2009-04-10T00:00:00"/>
    <s v="ALMEJA"/>
    <s v="0251421H"/>
    <x v="1"/>
    <n v="3428"/>
    <n v="3428"/>
    <n v="30"/>
    <n v="102840"/>
    <s v="PACIFICO"/>
  </r>
  <r>
    <m/>
    <m/>
    <n v="2607014"/>
    <s v="REC PORTUARIO"/>
    <n v="2607002348"/>
    <x v="16"/>
    <s v="SONORA"/>
    <n v="2607"/>
    <x v="1"/>
    <s v="MENORES"/>
    <s v="B0708609"/>
    <d v="2009-05-22T00:00:00"/>
    <s v="OFICINA"/>
    <n v="2607015"/>
    <s v="JAGUEY"/>
    <n v="1"/>
    <s v="MAYO"/>
    <x v="7"/>
    <d v="2009-05-19T00:00:00"/>
    <d v="2009-05-22T00:00:00"/>
    <n v="3"/>
    <n v="3"/>
    <n v="3"/>
    <s v="NO DISPONIBLE"/>
    <s v="NO"/>
    <m/>
    <d v="2009-04-10T00:00:00"/>
    <d v="2009-04-10T00:00:00"/>
    <s v="ALMEJA"/>
    <s v="0251421H"/>
    <x v="1"/>
    <n v="600"/>
    <n v="600"/>
    <n v="6"/>
    <n v="3600"/>
    <s v="PACIFICO"/>
  </r>
  <r>
    <m/>
    <m/>
    <n v="2603001"/>
    <s v="GOLFO DE SANTA CLARA"/>
    <n v="2603001039"/>
    <x v="8"/>
    <s v="SONORA"/>
    <n v="2603"/>
    <x v="0"/>
    <s v="MENORES"/>
    <s v="BA364860"/>
    <d v="2013-05-22T00:00:00"/>
    <s v="OFICINA"/>
    <n v="2603005"/>
    <s v="ZONA DE AMORTIGUAMIENTO (GOLFO SANTA CLARA)"/>
    <n v="3"/>
    <s v="MAYO"/>
    <x v="0"/>
    <d v="2013-05-19T00:00:00"/>
    <d v="2013-05-21T00:00:00"/>
    <n v="2"/>
    <n v="3"/>
    <m/>
    <s v="LITORAL"/>
    <s v="NO"/>
    <s v="126039024018-10"/>
    <d v="2012-08-08T00:00:00"/>
    <d v="2013-10-24T00:00:00"/>
    <s v="ALMEJA"/>
    <s v="0251421H"/>
    <x v="1"/>
    <n v="300"/>
    <n v="300"/>
    <n v="8"/>
    <n v="2400"/>
    <s v="PACIFICO"/>
  </r>
  <r>
    <m/>
    <m/>
    <n v="2603001"/>
    <s v="GOLFO DE SANTA CLARA"/>
    <n v="2603001039"/>
    <x v="8"/>
    <s v="SONORA"/>
    <n v="2603"/>
    <x v="0"/>
    <s v="MENORES"/>
    <s v="BA364860"/>
    <d v="2013-05-22T00:00:00"/>
    <s v="OFICINA"/>
    <n v="2603005"/>
    <s v="ZONA DE AMORTIGUAMIENTO (GOLFO SANTA CLARA)"/>
    <n v="3"/>
    <s v="MAYO"/>
    <x v="0"/>
    <d v="2013-05-19T00:00:00"/>
    <d v="2013-05-21T00:00:00"/>
    <n v="2"/>
    <n v="3"/>
    <m/>
    <s v="LITORAL"/>
    <s v="NO"/>
    <s v="126039024018-9"/>
    <d v="2011-10-25T00:00:00"/>
    <d v="2013-10-24T00:00:00"/>
    <s v="ALMEJA"/>
    <s v="0251421H"/>
    <x v="1"/>
    <n v="350"/>
    <n v="350"/>
    <n v="8"/>
    <n v="2800"/>
    <s v="PACIFICO"/>
  </r>
  <r>
    <m/>
    <m/>
    <n v="2602003"/>
    <s v="PAREDONCITO"/>
    <n v="2602009405"/>
    <x v="26"/>
    <s v="SONORA"/>
    <n v="2602"/>
    <x v="4"/>
    <s v="MENORES"/>
    <s v="BA411459"/>
    <d v="2014-05-22T00:00:00"/>
    <s v="OFICINA"/>
    <n v="2602014"/>
    <s v="SIARIC A BAHIA DE LOBOS"/>
    <n v="2"/>
    <s v="MARZO"/>
    <x v="1"/>
    <d v="2014-03-20T00:00:00"/>
    <d v="2014-03-22T00:00:00"/>
    <n v="2"/>
    <n v="3"/>
    <n v="6"/>
    <s v="BAHIA"/>
    <s v="NO"/>
    <n v="12604771606047"/>
    <d v="2012-03-25T00:00:00"/>
    <d v="2014-03-24T00:00:00"/>
    <s v="ALMEJA"/>
    <s v="0251421H"/>
    <x v="1"/>
    <n v="13000"/>
    <n v="13000"/>
    <n v="2"/>
    <n v="26000"/>
    <s v="PACIFICO"/>
  </r>
  <r>
    <m/>
    <m/>
    <n v="2607015"/>
    <s v="LA CINITA"/>
    <n v="2607002348"/>
    <x v="16"/>
    <s v="SONORA"/>
    <n v="2607"/>
    <x v="1"/>
    <s v="MENORES"/>
    <s v="BA854249"/>
    <d v="2017-05-22T00:00:00"/>
    <s v="OFICINA"/>
    <n v="2607018"/>
    <s v="LA CINITA"/>
    <n v="0"/>
    <s v="MAYO"/>
    <x v="11"/>
    <d v="2017-05-19T00:00:00"/>
    <d v="2017-05-21T00:00:00"/>
    <n v="2"/>
    <n v="3"/>
    <n v="1"/>
    <s v="LITORAL"/>
    <s v="NO"/>
    <n v="126013024006"/>
    <d v="2014-08-04T00:00:00"/>
    <d v="2018-08-04T00:00:00"/>
    <s v="ALMEJA"/>
    <s v="0251421H"/>
    <x v="1"/>
    <n v="2000"/>
    <n v="2000"/>
    <n v="10"/>
    <n v="20000"/>
    <s v="PACIFICO"/>
  </r>
  <r>
    <m/>
    <m/>
    <n v="2603001"/>
    <s v="GOLFO DE SANTA CLARA"/>
    <n v="2603003555"/>
    <x v="1"/>
    <s v="SONORA"/>
    <n v="2603"/>
    <x v="0"/>
    <s v="MENORES"/>
    <s v="BA1204977"/>
    <d v="2018-05-22T00:00:00"/>
    <s v="OFICINA"/>
    <n v="2603001"/>
    <s v="GOLFO DE SANTA CLARA"/>
    <n v="1"/>
    <s v="MAYO"/>
    <x v="3"/>
    <d v="2018-05-21T00:00:00"/>
    <d v="2018-05-22T00:00:00"/>
    <n v="1"/>
    <n v="2"/>
    <m/>
    <s v="LITORAL"/>
    <s v="NO"/>
    <n v="126039024018"/>
    <d v="2016-09-01T00:00:00"/>
    <d v="2020-09-01T00:00:00"/>
    <s v="ALMEJA"/>
    <s v="0250522H"/>
    <x v="0"/>
    <n v="800"/>
    <n v="0"/>
    <n v="5.5"/>
    <n v="4400"/>
    <s v="PACIFICO"/>
  </r>
  <r>
    <m/>
    <m/>
    <n v="2603001"/>
    <s v="GOLFO DE SANTA CLARA"/>
    <n v="2603003548"/>
    <x v="0"/>
    <s v="SONORA"/>
    <n v="2603"/>
    <x v="0"/>
    <s v="MENORES"/>
    <s v="BA1205365"/>
    <d v="2018-05-22T00:00:00"/>
    <s v="OFICINA"/>
    <n v="2603005"/>
    <s v="ZONA DE AMORTIGUAMIENTO (GOLFO SANTA CLARA)"/>
    <n v="1"/>
    <s v="MAYO"/>
    <x v="3"/>
    <d v="2018-05-22T00:00:00"/>
    <d v="2018-05-22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2054"/>
    <s v="PAREDON COLORADO"/>
    <n v="2602000966"/>
    <x v="29"/>
    <s v="SONORA"/>
    <n v="2602"/>
    <x v="4"/>
    <s v="MENORES"/>
    <s v="B0824278"/>
    <d v="2009-06-22T00:00:00"/>
    <s v="OFICINA"/>
    <n v="2602037"/>
    <s v="BAHIA DEL TOBARI"/>
    <n v="5"/>
    <s v="JUNIO"/>
    <x v="7"/>
    <d v="2009-06-20T00:00:00"/>
    <d v="2009-06-22T00:00:00"/>
    <n v="2"/>
    <n v="3"/>
    <n v="15"/>
    <s v="NO DISPONIBLE"/>
    <s v="NO"/>
    <m/>
    <d v="2009-04-10T00:00:00"/>
    <d v="2009-04-10T00:00:00"/>
    <s v="ALMEJA"/>
    <s v="0251421H"/>
    <x v="1"/>
    <n v="1000"/>
    <n v="1000"/>
    <n v="2"/>
    <n v="2000"/>
    <s v="PACIFICO"/>
  </r>
  <r>
    <m/>
    <m/>
    <n v="2607002"/>
    <s v="BAHIA SAN JORGE"/>
    <n v="2607000201"/>
    <x v="7"/>
    <s v="SONORA"/>
    <n v="2607"/>
    <x v="1"/>
    <s v="MENORES"/>
    <s v="B0708765"/>
    <d v="2009-06-22T00:00:00"/>
    <s v="OFICINA"/>
    <n v="2607002"/>
    <s v="SAN JORGE"/>
    <n v="1"/>
    <s v="JUNIO"/>
    <x v="7"/>
    <d v="2009-06-22T00:00:00"/>
    <d v="2009-06-22T00:00:00"/>
    <n v="0"/>
    <n v="1"/>
    <n v="1"/>
    <s v="NO DISPONIBLE"/>
    <s v="NO"/>
    <m/>
    <d v="2009-04-10T00:00:00"/>
    <d v="2009-04-10T00:00:00"/>
    <s v="ALMEJA"/>
    <s v="0251421H"/>
    <x v="1"/>
    <n v="3880"/>
    <n v="3880"/>
    <n v="30"/>
    <n v="116400"/>
    <s v="PACIFICO"/>
  </r>
  <r>
    <m/>
    <m/>
    <n v="2607014"/>
    <s v="REC PORTUARIO"/>
    <n v="2607002348"/>
    <x v="16"/>
    <s v="SONORA"/>
    <n v="2607"/>
    <x v="1"/>
    <s v="MENORES"/>
    <s v="B0708690"/>
    <d v="2009-06-22T00:00:00"/>
    <s v="OFICINA"/>
    <n v="2607015"/>
    <s v="JAGUEY"/>
    <n v="1"/>
    <s v="JUNIO"/>
    <x v="7"/>
    <d v="2009-06-19T00:00:00"/>
    <d v="2009-06-22T00:00:00"/>
    <n v="3"/>
    <n v="3"/>
    <n v="3"/>
    <s v="NO DISPONIBLE"/>
    <s v="NO"/>
    <m/>
    <d v="2009-04-10T00:00:00"/>
    <d v="2009-04-10T00:00:00"/>
    <s v="ALMEJA"/>
    <s v="0251421H"/>
    <x v="1"/>
    <n v="700"/>
    <n v="700"/>
    <n v="6"/>
    <n v="4200"/>
    <s v="PACIFICO"/>
  </r>
  <r>
    <m/>
    <m/>
    <n v="2604009"/>
    <s v="BAHIA DE LOBOS"/>
    <n v="2602001444"/>
    <x v="20"/>
    <s v="SONORA"/>
    <n v="2602"/>
    <x v="4"/>
    <s v="MENORES"/>
    <s v="B0131460"/>
    <d v="2012-06-22T00:00:00"/>
    <s v="OFICINA"/>
    <n v="2602014"/>
    <s v="SIARIC A BAHIA DE LOBOS"/>
    <n v="0"/>
    <s v="JUNIO"/>
    <x v="13"/>
    <d v="2012-06-20T00:00:00"/>
    <d v="2012-06-22T00:00:00"/>
    <n v="2"/>
    <n v="3"/>
    <n v="1"/>
    <s v="BAHIA"/>
    <s v="NO"/>
    <n v="126021024020"/>
    <d v="2012-03-24T00:00:00"/>
    <d v="2014-03-23T00:00:00"/>
    <s v="ALMEJA"/>
    <s v="0251421H"/>
    <x v="1"/>
    <n v="3000"/>
    <n v="3000"/>
    <n v="2"/>
    <n v="6000"/>
    <s v="PACIFICO"/>
  </r>
  <r>
    <m/>
    <m/>
    <n v="2603001"/>
    <s v="GOLFO DE SANTA CLARA"/>
    <n v="2603001039"/>
    <x v="8"/>
    <s v="SONORA"/>
    <n v="2603"/>
    <x v="0"/>
    <s v="MENORES"/>
    <s v="BA365020"/>
    <d v="2013-06-22T00:00:00"/>
    <s v="OFICINA"/>
    <n v="2603005"/>
    <s v="ZONA DE AMORTIGUAMIENTO (GOLFO SANTA CLARA)"/>
    <n v="2"/>
    <s v="JUNIO"/>
    <x v="0"/>
    <d v="2013-06-21T00:00:00"/>
    <d v="2013-06-22T00:00:00"/>
    <n v="1"/>
    <n v="2"/>
    <m/>
    <s v="LITORAL"/>
    <s v="NO"/>
    <s v="126039024018-10"/>
    <d v="2011-10-25T00:00:00"/>
    <d v="2013-10-24T00:00:00"/>
    <s v="ALMEJA"/>
    <s v="0251421H"/>
    <x v="1"/>
    <n v="7500"/>
    <n v="7500"/>
    <n v="5"/>
    <n v="37500"/>
    <s v="PACIFICO"/>
  </r>
  <r>
    <m/>
    <m/>
    <n v="2603001"/>
    <s v="GOLFO DE SANTA CLARA"/>
    <n v="2603001039"/>
    <x v="8"/>
    <s v="SONORA"/>
    <n v="2603"/>
    <x v="0"/>
    <s v="MENORES"/>
    <s v="BA365020"/>
    <d v="2013-06-22T00:00:00"/>
    <s v="OFICINA"/>
    <n v="2603005"/>
    <s v="ZONA DE AMORTIGUAMIENTO (GOLFO SANTA CLARA)"/>
    <n v="2"/>
    <s v="JUNIO"/>
    <x v="0"/>
    <d v="2013-06-21T00:00:00"/>
    <d v="2013-06-22T00:00:00"/>
    <n v="1"/>
    <n v="2"/>
    <m/>
    <s v="LITORAL"/>
    <s v="NO"/>
    <s v="126039024018-9"/>
    <d v="2011-10-25T00:00:00"/>
    <d v="2013-10-24T00:00:00"/>
    <s v="ALMEJA"/>
    <s v="0251421H"/>
    <x v="1"/>
    <n v="7500"/>
    <n v="7500"/>
    <n v="5"/>
    <n v="37500"/>
    <s v="PACIFICO"/>
  </r>
  <r>
    <m/>
    <m/>
    <n v="2602003"/>
    <s v="PAREDONCITO"/>
    <n v="2602009405"/>
    <x v="26"/>
    <s v="SONORA"/>
    <n v="2602"/>
    <x v="4"/>
    <s v="MENORES"/>
    <s v="BA1121640"/>
    <d v="2018-06-22T00:00:00"/>
    <s v="OFICINA"/>
    <n v="2602014"/>
    <s v="SIARIC A BAHIA DE LOBOS"/>
    <n v="6"/>
    <s v="JUNIO"/>
    <x v="3"/>
    <d v="2018-06-20T00:00:00"/>
    <d v="2018-06-22T00:00:00"/>
    <n v="2"/>
    <n v="3"/>
    <n v="18"/>
    <s v="BAHIA"/>
    <s v="NO"/>
    <n v="126021024010"/>
    <d v="2014-08-22T00:00:00"/>
    <d v="2018-08-22T00:00:00"/>
    <s v="ALMEJA"/>
    <s v="0251421H"/>
    <x v="1"/>
    <n v="4000"/>
    <n v="4000"/>
    <n v="3"/>
    <n v="12000"/>
    <s v="PACIFICO"/>
  </r>
  <r>
    <m/>
    <m/>
    <n v="2603001"/>
    <s v="GOLFO DE SANTA CLARA"/>
    <n v="2603003530"/>
    <x v="6"/>
    <s v="SONORA"/>
    <n v="2603"/>
    <x v="0"/>
    <s v="MENORES"/>
    <s v="BA1346649"/>
    <d v="2019-06-22T00:00:00"/>
    <s v="OFICINA"/>
    <n v="2603005"/>
    <s v="ZONA DE AMORTIGUAMIENTO (GOLFO SANTA CLARA)"/>
    <n v="1"/>
    <s v="JUNIO"/>
    <x v="5"/>
    <d v="2019-06-22T00:00:00"/>
    <d v="2019-06-22T00:00:00"/>
    <n v="0"/>
    <n v="1"/>
    <m/>
    <s v="LITORAL"/>
    <s v="NO"/>
    <n v="1260390240187"/>
    <d v="2015-06-12T00:00:00"/>
    <d v="2020-06-12T00:00:00"/>
    <s v="ALMEJA"/>
    <s v="0250522H"/>
    <x v="0"/>
    <n v="1500"/>
    <n v="0"/>
    <n v="7"/>
    <n v="10500"/>
    <s v="PACIFICO"/>
  </r>
  <r>
    <m/>
    <m/>
    <n v="2607014"/>
    <s v="REC PORTUARIO"/>
    <n v="2607004203"/>
    <x v="30"/>
    <s v="SONORA"/>
    <n v="2607"/>
    <x v="1"/>
    <s v="MENORES"/>
    <s v="BE000253272"/>
    <d v="2020-07-22T00:00:00"/>
    <s v="EN LINEA"/>
    <n v="2607001"/>
    <s v="PEÃ³ASCO"/>
    <n v="3"/>
    <s v="JULIO"/>
    <x v="6"/>
    <d v="2020-07-19T00:00:00"/>
    <d v="2020-07-21T00:00:00"/>
    <n v="2"/>
    <n v="3"/>
    <n v="9"/>
    <s v="LITORAL"/>
    <s v="NO"/>
    <s v="126070024002-1"/>
    <d v="2019-10-21T00:00:00"/>
    <d v="2021-10-21T00:00:00"/>
    <s v="ALMEJA"/>
    <s v="0251421H"/>
    <x v="1"/>
    <n v="27"/>
    <n v="27"/>
    <n v="8"/>
    <n v="216"/>
    <s v="PACIFICO"/>
  </r>
  <r>
    <m/>
    <m/>
    <n v="2607002"/>
    <s v="BAHIA SAN JORGE"/>
    <n v="2607000201"/>
    <x v="7"/>
    <s v="SONORA"/>
    <n v="2607"/>
    <x v="1"/>
    <s v="MENORES"/>
    <s v="B0708020"/>
    <d v="2008-08-22T00:00:00"/>
    <s v="OFICINA"/>
    <n v="308074"/>
    <s v="ESTERO SAN JORGE"/>
    <n v="1"/>
    <s v="AGOSTO"/>
    <x v="10"/>
    <d v="2008-08-22T00:00:00"/>
    <d v="2008-08-22T00:00:00"/>
    <n v="0"/>
    <n v="1"/>
    <n v="1"/>
    <s v="NO DISPONIBLE"/>
    <s v="NO"/>
    <m/>
    <d v="2007-06-20T00:00:00"/>
    <d v="2007-06-20T00:00:00"/>
    <s v="ALMEJA"/>
    <s v="0251421H"/>
    <x v="1"/>
    <n v="5200"/>
    <n v="5200"/>
    <n v="24"/>
    <n v="124800"/>
    <s v="PACIFICO"/>
  </r>
  <r>
    <m/>
    <m/>
    <n v="2602048"/>
    <s v="PAREDON COLORADO"/>
    <n v="2602000966"/>
    <x v="29"/>
    <s v="SONORA"/>
    <n v="2602"/>
    <x v="4"/>
    <s v="MENORES"/>
    <s v="BY452232"/>
    <d v="2008-08-22T00:00:00"/>
    <s v="OFICINA"/>
    <n v="2602002"/>
    <s v="BAHIA TOBARI"/>
    <n v="14"/>
    <s v="AGOSTO"/>
    <x v="10"/>
    <d v="2008-08-20T00:00:00"/>
    <d v="2008-08-22T00:00:00"/>
    <n v="2"/>
    <n v="3"/>
    <n v="42"/>
    <s v="NO DISPONIBLE"/>
    <s v="NO"/>
    <m/>
    <d v="2007-06-20T00:00:00"/>
    <d v="2007-06-20T00:00:00"/>
    <s v="ALMEJA"/>
    <s v="0251421H"/>
    <x v="1"/>
    <n v="1000"/>
    <n v="1000"/>
    <n v="1"/>
    <n v="1000"/>
    <s v="PACIFICO"/>
  </r>
  <r>
    <m/>
    <m/>
    <n v="2603001"/>
    <s v="GOLFO DE SANTA CLARA"/>
    <n v="2603000809"/>
    <x v="35"/>
    <s v="SONORA"/>
    <n v="2603"/>
    <x v="0"/>
    <s v="MENORES"/>
    <s v="BA221499"/>
    <d v="2012-08-22T00:00:00"/>
    <s v="OFICINA"/>
    <n v="2603005"/>
    <s v="ZONA DE AMORTIGUAMIENTO (GOLFO SANTA CLARA)"/>
    <n v="1"/>
    <s v="AGOSTO"/>
    <x v="13"/>
    <d v="2012-08-19T00:00:00"/>
    <d v="2012-08-21T00:00:00"/>
    <n v="2"/>
    <n v="3"/>
    <m/>
    <s v="LITORAL"/>
    <s v="NO"/>
    <n v="1260390240104"/>
    <d v="2011-10-10T00:00:00"/>
    <d v="2013-10-09T00:00:00"/>
    <s v="ALMEJA"/>
    <s v="0250522H"/>
    <x v="0"/>
    <n v="1000"/>
    <n v="0"/>
    <n v="6"/>
    <n v="6000"/>
    <s v="PACIFICO"/>
  </r>
  <r>
    <m/>
    <m/>
    <n v="2603001"/>
    <s v="GOLFO DE SANTA CLARA"/>
    <n v="2603003548"/>
    <x v="0"/>
    <s v="SONORA"/>
    <n v="2603"/>
    <x v="0"/>
    <s v="MENORES"/>
    <s v="BA221482"/>
    <d v="2012-08-22T00:00:00"/>
    <s v="OFICINA"/>
    <n v="2603005"/>
    <s v="ZONA DE AMORTIGUAMIENTO (GOLFO SANTA CLARA)"/>
    <n v="1"/>
    <s v="AGOSTO"/>
    <x v="13"/>
    <d v="2012-08-20T00:00:00"/>
    <d v="2012-08-22T00:00:00"/>
    <n v="2"/>
    <n v="3"/>
    <m/>
    <s v="LITORAL"/>
    <s v="NO"/>
    <s v="126039024018-8"/>
    <d v="2011-10-24T00:00:00"/>
    <d v="2013-10-25T00:00:00"/>
    <s v="ALMEJA"/>
    <s v="0250522H"/>
    <x v="0"/>
    <n v="5300"/>
    <n v="0"/>
    <n v="4"/>
    <n v="21200"/>
    <s v="PACIFICO"/>
  </r>
  <r>
    <m/>
    <m/>
    <n v="2609006"/>
    <s v="BAHIA YAVAROS"/>
    <n v="2609001215"/>
    <x v="5"/>
    <s v="SONORA"/>
    <n v="2609"/>
    <x v="2"/>
    <s v="MENORES"/>
    <s v="BA852301"/>
    <d v="2016-08-22T00:00:00"/>
    <s v="OFICINA"/>
    <n v="2609006"/>
    <s v="BAHIA YAVAROS"/>
    <n v="3"/>
    <s v="AGOSTO"/>
    <x v="2"/>
    <d v="2016-08-20T00:00:00"/>
    <d v="2016-08-22T00:00:00"/>
    <n v="2"/>
    <n v="3"/>
    <n v="9"/>
    <s v="BAHIA"/>
    <s v="NO"/>
    <n v="126096024033"/>
    <d v="2016-03-17T00:00:00"/>
    <d v="2018-03-12T00:00:00"/>
    <s v="ALMEJA"/>
    <s v="0251421H"/>
    <x v="1"/>
    <n v="2600"/>
    <n v="2600"/>
    <n v="9"/>
    <n v="23400"/>
    <s v="PACIFICO"/>
  </r>
  <r>
    <m/>
    <m/>
    <s v="NULL"/>
    <s v="NULL"/>
    <n v="2607602949"/>
    <x v="2"/>
    <s v="SONORA"/>
    <n v="2607"/>
    <x v="1"/>
    <s v="COSECHA"/>
    <s v="C0173183"/>
    <d v="2017-08-22T00:00:00"/>
    <s v="OFICINA"/>
    <s v="NULL"/>
    <s v="NULL"/>
    <n v="0"/>
    <s v="AGOSTO"/>
    <x v="11"/>
    <d v="2017-08-22T00:00:00"/>
    <d v="2017-08-22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30"/>
    <n v="30000"/>
    <s v="PACIFICO"/>
  </r>
  <r>
    <m/>
    <m/>
    <n v="2609006"/>
    <s v="BAHIA YAVAROS"/>
    <n v="2609001215"/>
    <x v="5"/>
    <s v="SONORA"/>
    <n v="2609"/>
    <x v="2"/>
    <s v="MENORES"/>
    <s v="BA1095780"/>
    <d v="2017-08-22T00:00:00"/>
    <s v="OFICINA"/>
    <n v="2609006"/>
    <s v="BAHIA YAVAROS"/>
    <n v="3"/>
    <s v="AGOSTO"/>
    <x v="11"/>
    <d v="2017-08-20T00:00:00"/>
    <d v="2017-08-22T00:00:00"/>
    <n v="2"/>
    <n v="3"/>
    <n v="9"/>
    <s v="BAHIA"/>
    <s v="NO"/>
    <n v="126096024003"/>
    <d v="2016-03-17T00:00:00"/>
    <d v="2018-03-17T00:00:00"/>
    <s v="ALMEJA"/>
    <s v="0251421H"/>
    <x v="1"/>
    <n v="1100"/>
    <n v="1100"/>
    <n v="4"/>
    <n v="4400"/>
    <s v="PACIFICO"/>
  </r>
  <r>
    <m/>
    <m/>
    <n v="2603001"/>
    <s v="GOLFO DE SANTA CLARA"/>
    <n v="2603001039"/>
    <x v="8"/>
    <s v="SONORA"/>
    <n v="2603"/>
    <x v="0"/>
    <s v="MENORES"/>
    <s v="BA1316282"/>
    <d v="2018-08-22T00:00:00"/>
    <s v="OFICINA"/>
    <n v="2603005"/>
    <s v="ZONA DE AMORTIGUAMIENTO (GOLFO SANTA CLARA)"/>
    <n v="2"/>
    <s v="AGOSTO"/>
    <x v="3"/>
    <d v="2018-08-22T00:00:00"/>
    <d v="2018-08-22T00:00:00"/>
    <n v="0"/>
    <n v="1"/>
    <m/>
    <s v="LITORAL"/>
    <s v="NO"/>
    <s v="126039024018-9"/>
    <d v="2016-09-01T00:00:00"/>
    <d v="2020-09-01T00:00:00"/>
    <s v="ALMEJA"/>
    <s v="0250522H"/>
    <x v="0"/>
    <n v="400"/>
    <n v="0"/>
    <n v="8"/>
    <n v="3200"/>
    <s v="PACIFICO"/>
  </r>
  <r>
    <m/>
    <m/>
    <n v="2603001"/>
    <s v="GOLFO DE SANTA CLARA"/>
    <n v="2603001039"/>
    <x v="8"/>
    <s v="SONORA"/>
    <n v="2603"/>
    <x v="0"/>
    <s v="MENORES"/>
    <s v="BA1316282"/>
    <d v="2018-08-22T00:00:00"/>
    <s v="OFICINA"/>
    <n v="2603005"/>
    <s v="ZONA DE AMORTIGUAMIENTO (GOLFO SANTA CLARA)"/>
    <n v="2"/>
    <s v="AGOSTO"/>
    <x v="3"/>
    <d v="2018-08-22T00:00:00"/>
    <d v="2018-08-22T00:00:00"/>
    <n v="0"/>
    <n v="1"/>
    <m/>
    <s v="LITORAL"/>
    <s v="NO"/>
    <s v="126039024018-10"/>
    <d v="2016-09-01T00:00:00"/>
    <d v="2020-09-01T00:00:00"/>
    <s v="ALMEJA"/>
    <s v="0250522H"/>
    <x v="0"/>
    <n v="300"/>
    <n v="0"/>
    <n v="8"/>
    <n v="2400"/>
    <s v="PACIFICO"/>
  </r>
  <r>
    <m/>
    <m/>
    <n v="2612001"/>
    <s v="PUERTO LIBERTAD"/>
    <n v="2611002433"/>
    <x v="12"/>
    <s v="SONORA"/>
    <n v="2612"/>
    <x v="3"/>
    <s v="MENORES"/>
    <s v="BE000133905"/>
    <d v="2019-08-22T00:00:00"/>
    <s v="EN LINEA"/>
    <n v="2612001"/>
    <s v="PUERTO LIBERTAD"/>
    <n v="4"/>
    <s v="AGOSTO"/>
    <x v="5"/>
    <d v="2019-08-20T00:00:00"/>
    <d v="2019-08-22T00:00:00"/>
    <n v="2"/>
    <n v="3"/>
    <n v="12"/>
    <s v="LITORAL"/>
    <s v="NO"/>
    <n v="126112024040"/>
    <d v="2017-10-13T00:00:00"/>
    <d v="2019-10-13T00:00:00"/>
    <s v="ALMEJA"/>
    <s v="0251421H"/>
    <x v="1"/>
    <n v="112"/>
    <n v="112"/>
    <n v="40"/>
    <n v="4480"/>
    <s v="PACIFICO"/>
  </r>
  <r>
    <m/>
    <m/>
    <n v="2603001"/>
    <s v="GOLFO DE SANTA CLARA"/>
    <n v="2603003555"/>
    <x v="1"/>
    <s v="SONORA"/>
    <n v="2603"/>
    <x v="0"/>
    <s v="MENORES"/>
    <s v="BA1346504"/>
    <d v="2019-08-22T00:00:00"/>
    <s v="OFICINA"/>
    <n v="2603005"/>
    <s v="ZONA DE AMORTIGUAMIENTO (GOLFO SANTA CLARA)"/>
    <n v="1"/>
    <s v="AGOSTO"/>
    <x v="5"/>
    <d v="2019-08-22T00:00:00"/>
    <d v="2019-08-22T00:00:00"/>
    <n v="0"/>
    <n v="1"/>
    <m/>
    <s v="LITORAL"/>
    <s v="NO"/>
    <s v="126039024018-11"/>
    <d v="2016-09-01T00:00:00"/>
    <d v="2020-09-01T00:00:00"/>
    <s v="ALMEJA"/>
    <s v="0250522H"/>
    <x v="0"/>
    <n v="3500"/>
    <n v="0"/>
    <n v="7"/>
    <n v="24500"/>
    <s v="PACIFICO"/>
  </r>
  <r>
    <m/>
    <m/>
    <n v="2603001"/>
    <s v="GOLFO DE SANTA CLARA"/>
    <n v="2603003548"/>
    <x v="0"/>
    <s v="SONORA"/>
    <n v="2603"/>
    <x v="0"/>
    <s v="MENORES"/>
    <s v="BA1347152"/>
    <d v="2019-08-22T00:00:00"/>
    <s v="OFICINA"/>
    <n v="2603005"/>
    <s v="ZONA DE AMORTIGUAMIENTO (GOLFO SANTA CLARA)"/>
    <n v="1"/>
    <s v="AGOSTO"/>
    <x v="5"/>
    <d v="2019-08-22T00:00:00"/>
    <d v="2019-08-22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703039"/>
    <s v="LAGUNA LAS FLORES Y GOLFO DE MEXICO"/>
    <n v="2607003288"/>
    <x v="17"/>
    <s v="SONORA"/>
    <n v="2607"/>
    <x v="1"/>
    <s v="MENORES"/>
    <s v="YH193176"/>
    <d v="2000-09-22T00:00:00"/>
    <s v="OFICINA"/>
    <n v="1300019"/>
    <s v="ALLENDE"/>
    <n v="1"/>
    <s v="SEPTIEMBRE"/>
    <x v="14"/>
    <d v="2365-10-17T00:00:00"/>
    <d v="2365-10-17T00:00:00"/>
    <n v="0"/>
    <n v="1"/>
    <n v="1"/>
    <s v="NO DISPONIBLE"/>
    <s v="NO"/>
    <s v="N/D"/>
    <d v="3070-10-04T00:00:00"/>
    <d v="3070-10-04T00:00:00"/>
    <s v="ALMEJA"/>
    <s v="0251421H"/>
    <x v="1"/>
    <n v="20000"/>
    <n v="20000"/>
    <n v="7"/>
    <n v="140000"/>
    <s v="PACIFICO"/>
  </r>
  <r>
    <m/>
    <m/>
    <n v="9999999"/>
    <s v="SITIO EMB DESEM GENERICO"/>
    <n v="2607002348"/>
    <x v="16"/>
    <s v="SONORA"/>
    <n v="2607"/>
    <x v="1"/>
    <s v="MENORES"/>
    <s v="BY217823"/>
    <d v="2005-09-22T00:00:00"/>
    <s v="OFICINA"/>
    <n v="202007"/>
    <s v="LA RINCONADA (BAHIA DEL ROSARIO)"/>
    <n v="1"/>
    <s v="SEPTIEMBRE"/>
    <x v="15"/>
    <d v="2005-09-20T00:00:00"/>
    <d v="2005-09-22T00:00:00"/>
    <n v="2"/>
    <n v="1"/>
    <n v="1"/>
    <s v="NO DISPONIBLE"/>
    <s v="NO"/>
    <n v="1260130240"/>
    <d v="2009-07-27T00:00:00"/>
    <d v="2009-07-27T00:00:00"/>
    <s v="ALMEJA"/>
    <s v="0251421H"/>
    <x v="1"/>
    <n v="800"/>
    <n v="800"/>
    <n v="6"/>
    <n v="4800"/>
    <s v="PACIFICO"/>
  </r>
  <r>
    <m/>
    <m/>
    <n v="2607002"/>
    <s v="BAHIA SAN JORGE"/>
    <n v="2607000201"/>
    <x v="7"/>
    <s v="SONORA"/>
    <n v="2607"/>
    <x v="1"/>
    <s v="MENORES"/>
    <s v="B0708117"/>
    <d v="2008-09-22T00:00:00"/>
    <s v="OFICINA"/>
    <n v="2607002"/>
    <s v="SAN JORGE"/>
    <n v="1"/>
    <s v="SEPTIEMBRE"/>
    <x v="10"/>
    <d v="2008-09-22T00:00:00"/>
    <d v="2008-09-22T00:00:00"/>
    <n v="0"/>
    <n v="1"/>
    <n v="1"/>
    <s v="NO DISPONIBLE"/>
    <s v="NO"/>
    <n v="202004"/>
    <d v="2007-06-20T00:00:00"/>
    <d v="2007-06-20T00:00:00"/>
    <s v="ALMEJA"/>
    <s v="0251421H"/>
    <x v="1"/>
    <n v="3876"/>
    <n v="3876"/>
    <n v="24"/>
    <n v="93024"/>
    <s v="PACIFICO"/>
  </r>
  <r>
    <m/>
    <m/>
    <n v="2607014"/>
    <s v="REC PORTUARIO"/>
    <n v="2607004005"/>
    <x v="21"/>
    <s v="SONORA"/>
    <n v="2607"/>
    <x v="1"/>
    <s v="MENORES"/>
    <s v="B0130949"/>
    <d v="2011-09-22T00:00:00"/>
    <s v="OFICINA"/>
    <n v="2607008"/>
    <s v="LA CHOYA"/>
    <n v="2"/>
    <s v="SEPTIEMBRE"/>
    <x v="18"/>
    <d v="2011-09-21T00:00:00"/>
    <d v="2011-09-22T00:00:00"/>
    <n v="1"/>
    <n v="2"/>
    <n v="4"/>
    <s v="BAHIA"/>
    <s v="NO"/>
    <s v="DGOPA027281404111016"/>
    <d v="2011-04-20T00:00:00"/>
    <d v="2012-04-19T00:00:00"/>
    <s v="ALMEJA"/>
    <s v="0251421H"/>
    <x v="1"/>
    <n v="117"/>
    <n v="117"/>
    <n v="5"/>
    <n v="585"/>
    <s v="PACIFICO"/>
  </r>
  <r>
    <m/>
    <m/>
    <n v="2603001"/>
    <s v="GOLFO DE SANTA CLARA"/>
    <n v="2603000585"/>
    <x v="3"/>
    <s v="SONORA"/>
    <n v="2603"/>
    <x v="0"/>
    <s v="MENORES"/>
    <s v="BA417338"/>
    <d v="2014-09-22T00:00:00"/>
    <s v="OFICINA"/>
    <n v="2603005"/>
    <s v="ZONA DE AMORTIGUAMIENTO (GOLFO SANTA CLARA)"/>
    <n v="6"/>
    <s v="SEPTIEMBRE"/>
    <x v="1"/>
    <d v="2014-09-20T00:00:00"/>
    <d v="2014-09-22T00:00:00"/>
    <n v="2"/>
    <n v="3"/>
    <m/>
    <s v="LITORAL"/>
    <s v="NO"/>
    <s v="126039024010-1"/>
    <d v="2013-12-06T00:00:00"/>
    <d v="2015-12-05T00:00:00"/>
    <s v="ALMEJA"/>
    <s v="0250522H"/>
    <x v="0"/>
    <n v="700"/>
    <n v="0"/>
    <n v="10"/>
    <n v="7000"/>
    <s v="PACIFICO"/>
  </r>
  <r>
    <m/>
    <m/>
    <n v="2603001"/>
    <s v="GOLFO DE SANTA CLARA"/>
    <n v="2603000585"/>
    <x v="3"/>
    <s v="SONORA"/>
    <n v="2603"/>
    <x v="0"/>
    <s v="MENORES"/>
    <s v="BA417338"/>
    <d v="2014-09-22T00:00:00"/>
    <s v="OFICINA"/>
    <n v="2603005"/>
    <s v="ZONA DE AMORTIGUAMIENTO (GOLFO SANTA CLARA)"/>
    <n v="6"/>
    <s v="SEPTIEMBRE"/>
    <x v="1"/>
    <d v="2014-09-20T00:00:00"/>
    <d v="2014-09-22T00:00:00"/>
    <n v="2"/>
    <n v="3"/>
    <m/>
    <s v="LITORAL"/>
    <s v="NO"/>
    <s v="126039024010-2"/>
    <d v="2013-12-06T00:00:00"/>
    <d v="2015-12-05T00:00:00"/>
    <s v="ALMEJA"/>
    <s v="0250522H"/>
    <x v="0"/>
    <n v="850"/>
    <n v="0"/>
    <n v="10"/>
    <n v="8500"/>
    <s v="PACIFICO"/>
  </r>
  <r>
    <m/>
    <m/>
    <n v="2603001"/>
    <s v="GOLFO DE SANTA CLARA"/>
    <n v="2603003548"/>
    <x v="0"/>
    <s v="SONORA"/>
    <n v="2603"/>
    <x v="0"/>
    <s v="MENORES"/>
    <s v="BA724372"/>
    <d v="2015-09-22T00:00:00"/>
    <s v="OFICINA"/>
    <n v="2603005"/>
    <s v="ZONA DE AMORTIGUAMIENTO (GOLFO SANTA CLARA)"/>
    <n v="1"/>
    <s v="SEPTIEMBRE"/>
    <x v="8"/>
    <d v="2015-09-19T00:00:00"/>
    <d v="2015-09-21T00:00:00"/>
    <n v="2"/>
    <n v="3"/>
    <m/>
    <s v="LITORAL"/>
    <s v="NO"/>
    <s v="12603924018-8"/>
    <d v="2014-10-26T00:00:00"/>
    <d v="2016-10-25T00:00:00"/>
    <s v="ALMEJA"/>
    <s v="0250522H"/>
    <x v="0"/>
    <n v="3000"/>
    <n v="0"/>
    <n v="5"/>
    <n v="15000"/>
    <s v="PACIFICO"/>
  </r>
  <r>
    <m/>
    <m/>
    <n v="2603001"/>
    <s v="GOLFO DE SANTA CLARA"/>
    <n v="2603003548"/>
    <x v="0"/>
    <s v="SONORA"/>
    <n v="2603"/>
    <x v="0"/>
    <s v="MENORES"/>
    <s v="BA853158"/>
    <d v="2016-09-22T00:00:00"/>
    <s v="OFICINA"/>
    <n v="2603005"/>
    <s v="ZONA DE AMORTIGUAMIENTO (GOLFO SANTA CLARA)"/>
    <n v="1"/>
    <s v="SEPTIEMBRE"/>
    <x v="2"/>
    <d v="2016-09-19T00:00:00"/>
    <d v="2016-09-22T00:00:00"/>
    <n v="3"/>
    <n v="3"/>
    <m/>
    <s v="LITORAL"/>
    <s v="NO"/>
    <s v="126039024018-8"/>
    <d v="2015-10-25T00:00:00"/>
    <d v="2017-10-25T00:00:00"/>
    <s v="ALMEJA"/>
    <s v="0250522H"/>
    <x v="0"/>
    <n v="2000"/>
    <n v="0"/>
    <n v="5"/>
    <n v="10000"/>
    <s v="PACIFICO"/>
  </r>
  <r>
    <m/>
    <m/>
    <n v="2603001"/>
    <s v="GOLFO DE SANTA CLARA"/>
    <n v="2603003530"/>
    <x v="6"/>
    <s v="SONORA"/>
    <n v="2603"/>
    <x v="0"/>
    <s v="MENORES"/>
    <s v="BA1117240"/>
    <d v="2017-09-22T00:00:00"/>
    <s v="OFICINA"/>
    <n v="2603005"/>
    <s v="ZONA DE AMORTIGUAMIENTO (GOLFO SANTA CLARA)"/>
    <n v="1"/>
    <s v="SEPTIEMBRE"/>
    <x v="11"/>
    <d v="2017-09-20T00:00:00"/>
    <d v="2017-09-22T00:00:00"/>
    <n v="2"/>
    <n v="3"/>
    <m/>
    <s v="LITORAL"/>
    <s v="NO"/>
    <s v="126039024018-7"/>
    <d v="2015-06-12T00:00:00"/>
    <d v="2020-06-12T00:00:00"/>
    <s v="ALMEJA"/>
    <s v="0250522H"/>
    <x v="0"/>
    <n v="8000"/>
    <n v="0"/>
    <n v="6"/>
    <n v="48000"/>
    <s v="PACIFICO"/>
  </r>
  <r>
    <m/>
    <m/>
    <n v="2609006"/>
    <s v="BAHIA YAVAROS"/>
    <n v="2609001215"/>
    <x v="5"/>
    <s v="SONORA"/>
    <n v="2609"/>
    <x v="2"/>
    <s v="MENORES"/>
    <s v="BA1119828"/>
    <d v="2017-09-22T00:00:00"/>
    <s v="OFICINA"/>
    <n v="2609006"/>
    <s v="BAHIA YAVAROS"/>
    <n v="3"/>
    <s v="SEPTIEMBRE"/>
    <x v="11"/>
    <d v="2017-09-21T00:00:00"/>
    <d v="2017-09-22T00:00:00"/>
    <n v="1"/>
    <n v="2"/>
    <n v="6"/>
    <s v="BAHIA"/>
    <s v="NO"/>
    <n v="126090024003"/>
    <d v="2016-03-17T00:00:00"/>
    <d v="2018-03-17T00:00:00"/>
    <s v="ALMEJA"/>
    <s v="0251421H"/>
    <x v="1"/>
    <n v="1200"/>
    <n v="1200"/>
    <n v="5"/>
    <n v="6000"/>
    <s v="PACIFICO"/>
  </r>
  <r>
    <m/>
    <m/>
    <n v="2603001"/>
    <s v="GOLFO DE SANTA CLARA"/>
    <n v="2603003530"/>
    <x v="6"/>
    <s v="SONORA"/>
    <n v="2603"/>
    <x v="0"/>
    <s v="MENORES"/>
    <s v="BE000279139"/>
    <d v="2020-09-22T00:00:00"/>
    <s v="EN LINEA"/>
    <n v="2603005"/>
    <s v="ZONA DE AMORTIGUAMIENTO (GOLFO SANTA CLARA)"/>
    <n v="1"/>
    <s v="SEPTIEMBRE"/>
    <x v="6"/>
    <d v="2020-09-21T00:00:00"/>
    <d v="2020-09-22T00:00:00"/>
    <n v="1"/>
    <n v="2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603001"/>
    <s v="GOLFO DE SANTA CLARA"/>
    <n v="2603000585"/>
    <x v="3"/>
    <s v="SONORA"/>
    <n v="2603"/>
    <x v="0"/>
    <s v="MENORES"/>
    <s v="BE000279158"/>
    <d v="2020-09-22T00:00:00"/>
    <s v="EN LINEA"/>
    <n v="2603005"/>
    <s v="ZONA DE AMORTIGUAMIENTO (GOLFO SANTA CLARA)"/>
    <n v="1"/>
    <s v="SEPTIEMBRE"/>
    <x v="6"/>
    <d v="2020-09-22T00:00:00"/>
    <d v="2020-09-22T00:00:00"/>
    <n v="0"/>
    <n v="1"/>
    <m/>
    <s v="LITORAL"/>
    <s v="NO"/>
    <s v="126039024010-1"/>
    <d v="2016-09-01T00:00:00"/>
    <d v="2020-09-01T00:00:00"/>
    <s v="ALMEJA"/>
    <s v="0251421H"/>
    <x v="1"/>
    <n v="1000"/>
    <n v="1000"/>
    <n v="7.5"/>
    <n v="7500"/>
    <s v="PACIFICO"/>
  </r>
  <r>
    <m/>
    <m/>
    <n v="2603001"/>
    <s v="GOLFO DE SANTA CLARA"/>
    <n v="2603003548"/>
    <x v="0"/>
    <s v="SONORA"/>
    <n v="2603"/>
    <x v="0"/>
    <s v="MENORES"/>
    <s v="BA1117266"/>
    <d v="2017-10-22T00:00:00"/>
    <s v="OFICINA"/>
    <n v="2603005"/>
    <s v="ZONA DE AMORTIGUAMIENTO (GOLFO SANTA CLARA)"/>
    <n v="1"/>
    <s v="OCTUBRE"/>
    <x v="11"/>
    <d v="2017-10-21T00:00:00"/>
    <d v="2017-10-22T00:00:00"/>
    <n v="1"/>
    <n v="2"/>
    <m/>
    <s v="LITORAL"/>
    <s v="NO"/>
    <s v="126039024018-8"/>
    <d v="2015-10-25T00:00:00"/>
    <d v="2017-10-25T00:00:00"/>
    <s v="ALMEJA"/>
    <s v="0250522H"/>
    <x v="0"/>
    <n v="2000"/>
    <n v="0"/>
    <n v="6"/>
    <n v="12000"/>
    <s v="PACIFICO"/>
  </r>
  <r>
    <m/>
    <m/>
    <n v="2603001"/>
    <s v="GOLFO DE SANTA CLARA"/>
    <n v="2603003530"/>
    <x v="6"/>
    <s v="SONORA"/>
    <n v="2603"/>
    <x v="0"/>
    <s v="MENORES"/>
    <s v="BA1317506"/>
    <d v="2018-10-22T00:00:00"/>
    <s v="OFICINA"/>
    <n v="2603005"/>
    <s v="ZONA DE AMORTIGUAMIENTO (GOLFO SANTA CLARA)"/>
    <n v="1"/>
    <s v="OCTUBRE"/>
    <x v="3"/>
    <d v="2018-10-21T00:00:00"/>
    <d v="2018-10-22T00:00:00"/>
    <n v="1"/>
    <n v="2"/>
    <m/>
    <s v="LITORAL"/>
    <s v="NO"/>
    <s v="126039024018-7"/>
    <d v="2015-06-12T00:00:00"/>
    <d v="2020-06-12T00:00:00"/>
    <s v="ALMEJA"/>
    <s v="0250522H"/>
    <x v="0"/>
    <n v="2000"/>
    <n v="0"/>
    <n v="7.5"/>
    <n v="15000"/>
    <s v="PACIFICO"/>
  </r>
  <r>
    <m/>
    <m/>
    <n v="2607014"/>
    <s v="REC PORTUARIO"/>
    <n v="2607100654"/>
    <x v="11"/>
    <s v="SONORA"/>
    <n v="2607"/>
    <x v="1"/>
    <s v="MENORES"/>
    <s v="BE000074040"/>
    <d v="2018-10-22T00:00:00"/>
    <s v="EN LINEA"/>
    <n v="2607014"/>
    <s v="LA PINTA"/>
    <n v="4"/>
    <s v="OCTUBRE"/>
    <x v="3"/>
    <d v="2018-10-19T00:00:00"/>
    <d v="2018-10-21T00:00:00"/>
    <n v="2"/>
    <n v="3"/>
    <n v="12"/>
    <s v="LITORAL"/>
    <s v="NO"/>
    <n v="126070024037"/>
    <d v="2017-02-09T00:00:00"/>
    <d v="2019-02-09T00:00:00"/>
    <s v="ALMEJA"/>
    <s v="0251421H"/>
    <x v="1"/>
    <n v="200"/>
    <n v="200"/>
    <n v="20"/>
    <n v="4000"/>
    <s v="PACIFICO"/>
  </r>
  <r>
    <m/>
    <m/>
    <n v="2612001"/>
    <s v="PUERTO LIBERTAD"/>
    <n v="2611002433"/>
    <x v="12"/>
    <s v="SONORA"/>
    <n v="2612"/>
    <x v="3"/>
    <s v="MENORES"/>
    <s v="BA1318264"/>
    <d v="2018-10-22T00:00:00"/>
    <s v="OFICINA"/>
    <n v="2612001"/>
    <s v="PUERTO LIBERTAD"/>
    <n v="3"/>
    <s v="OCTUBRE"/>
    <x v="3"/>
    <d v="2018-10-20T00:00:00"/>
    <d v="2018-10-22T00:00:00"/>
    <n v="2"/>
    <n v="3"/>
    <n v="9"/>
    <s v="LITORAL"/>
    <s v="NO"/>
    <n v="126112024040"/>
    <d v="2017-10-13T00:00:00"/>
    <d v="2019-10-13T00:00:00"/>
    <s v="ALMEJA"/>
    <s v="0251421H"/>
    <x v="1"/>
    <n v="380"/>
    <n v="380"/>
    <n v="40"/>
    <n v="15200"/>
    <s v="PACIFICO"/>
  </r>
  <r>
    <m/>
    <m/>
    <n v="2607015"/>
    <s v="LA CINITA"/>
    <n v="2607002348"/>
    <x v="16"/>
    <s v="SONORA"/>
    <n v="2607"/>
    <x v="1"/>
    <s v="MENORES"/>
    <n v="1205546"/>
    <d v="2018-10-22T00:00:00"/>
    <s v="OFICINA"/>
    <n v="2607018"/>
    <s v="LA CINITA"/>
    <n v="0"/>
    <s v="OCTUBRE"/>
    <x v="3"/>
    <d v="2018-10-19T00:00:00"/>
    <d v="2018-10-21T00:00:00"/>
    <n v="2"/>
    <n v="3"/>
    <n v="1"/>
    <s v="LITORAL"/>
    <s v="NO"/>
    <n v="126013024006"/>
    <d v="2018-07-23T00:00:00"/>
    <d v="2020-07-23T00:00:00"/>
    <s v="ALMEJA"/>
    <s v="0251421H"/>
    <x v="1"/>
    <n v="2500"/>
    <n v="2500"/>
    <n v="10"/>
    <n v="25000"/>
    <s v="PACIFICO"/>
  </r>
  <r>
    <m/>
    <m/>
    <n v="2703039"/>
    <s v="LAGUNA LAS FLORES Y GOLFO DE MEXICO"/>
    <n v="2603000114"/>
    <x v="9"/>
    <s v="SONORA"/>
    <n v="2603"/>
    <x v="0"/>
    <s v="MENORES"/>
    <s v="YH291954"/>
    <d v="2003-11-22T00:00:00"/>
    <s v="OFICINA"/>
    <n v="1300019"/>
    <s v="ALLENDE"/>
    <n v="1"/>
    <s v="NOVIEMBRE"/>
    <x v="19"/>
    <d v="2389-04-29T00:00:00"/>
    <d v="2389-04-29T00:00:00"/>
    <n v="0"/>
    <n v="1"/>
    <m/>
    <s v="NO DISPONIBLE"/>
    <s v="NO"/>
    <s v="N/D"/>
    <d v="3208-06-22T00:00:00"/>
    <d v="3208-06-23T00:00:00"/>
    <s v="ALMEJA"/>
    <s v="0251421H"/>
    <x v="1"/>
    <n v="2618"/>
    <n v="2618"/>
    <n v="8"/>
    <n v="20944"/>
    <s v="PACIFICO"/>
  </r>
  <r>
    <m/>
    <m/>
    <n v="2607002"/>
    <s v="BAHIA SAN JORGE"/>
    <n v="2607000201"/>
    <x v="7"/>
    <s v="SONORA"/>
    <n v="2607"/>
    <x v="1"/>
    <s v="MENORES"/>
    <s v="B0828237"/>
    <d v="2009-11-22T00:00:00"/>
    <s v="OFICINA"/>
    <n v="2607002"/>
    <s v="SAN JORGE"/>
    <n v="1"/>
    <s v="NOVIEMBRE"/>
    <x v="7"/>
    <d v="2009-11-21T00:00:00"/>
    <d v="2009-11-22T00:00:00"/>
    <n v="1"/>
    <n v="2"/>
    <n v="2"/>
    <s v="NO DISPONIBLE"/>
    <s v="NO"/>
    <n v="202004"/>
    <d v="2009-07-27T00:00:00"/>
    <d v="2009-07-27T00:00:00"/>
    <s v="ALMEJA"/>
    <s v="0251421H"/>
    <x v="1"/>
    <n v="4246"/>
    <n v="4246"/>
    <n v="30"/>
    <n v="127380"/>
    <s v="PACIFICO"/>
  </r>
  <r>
    <m/>
    <m/>
    <n v="2603001"/>
    <s v="GOLFO DE SANTA CLARA"/>
    <n v="2603000890"/>
    <x v="15"/>
    <s v="SONORA"/>
    <n v="2603"/>
    <x v="0"/>
    <s v="MENORES"/>
    <s v="BA230933"/>
    <d v="2011-11-22T00:00:00"/>
    <s v="OFICINA"/>
    <n v="2603005"/>
    <s v="ZONA DE AMORTIGUAMIENTO (GOLFO SANTA CLARA)"/>
    <n v="1"/>
    <s v="NOVIEMBRE"/>
    <x v="18"/>
    <d v="2011-11-19T00:00:00"/>
    <d v="2011-11-21T00:00:00"/>
    <n v="2"/>
    <n v="3"/>
    <m/>
    <s v="LITORAL"/>
    <s v="NO"/>
    <n v="1260390250001"/>
    <d v="2010-05-24T00:00:00"/>
    <d v="2012-05-23T00:00:00"/>
    <s v="ALMEJA"/>
    <s v="0250522H"/>
    <x v="0"/>
    <n v="1000"/>
    <n v="0"/>
    <n v="4"/>
    <n v="4000"/>
    <s v="PACIFICO"/>
  </r>
  <r>
    <m/>
    <m/>
    <n v="2603001"/>
    <s v="GOLFO DE SANTA CLARA"/>
    <n v="2603003530"/>
    <x v="6"/>
    <s v="SONORA"/>
    <n v="2603"/>
    <x v="0"/>
    <s v="MENORES"/>
    <s v="BA412138"/>
    <d v="2013-11-22T00:00:00"/>
    <s v="OFICINA"/>
    <n v="2603005"/>
    <s v="ZONA DE AMORTIGUAMIENTO (GOLFO SANTA CLARA)"/>
    <n v="1"/>
    <s v="NOVIEMBRE"/>
    <x v="0"/>
    <d v="2013-11-20T00:00:00"/>
    <d v="2013-11-22T00:00:00"/>
    <n v="2"/>
    <n v="2"/>
    <m/>
    <s v="LITORAL"/>
    <s v="NO"/>
    <s v="12603924018-7"/>
    <d v="2011-11-25T00:00:00"/>
    <d v="2013-11-24T00:00:00"/>
    <s v="ALMEJA"/>
    <s v="0251421H"/>
    <x v="1"/>
    <n v="1000"/>
    <n v="1000"/>
    <n v="5"/>
    <n v="5000"/>
    <s v="PACIFICO"/>
  </r>
  <r>
    <m/>
    <m/>
    <n v="2603001"/>
    <s v="GOLFO DE SANTA CLARA"/>
    <n v="2603003530"/>
    <x v="6"/>
    <s v="SONORA"/>
    <n v="2603"/>
    <x v="0"/>
    <s v="MENORES"/>
    <s v="BA1117282"/>
    <d v="2017-11-22T00:00:00"/>
    <s v="OFICINA"/>
    <n v="2603005"/>
    <s v="ZONA DE AMORTIGUAMIENTO (GOLFO SANTA CLARA)"/>
    <n v="1"/>
    <s v="NOVIEMBRE"/>
    <x v="11"/>
    <d v="2017-11-21T00:00:00"/>
    <d v="2017-11-22T00:00:00"/>
    <n v="1"/>
    <n v="2"/>
    <m/>
    <s v="LITORAL"/>
    <s v="NO"/>
    <s v="126039024018-7"/>
    <d v="2015-06-12T00:00:00"/>
    <d v="2020-06-12T00:00:00"/>
    <s v="ALMEJA"/>
    <s v="0250522H"/>
    <x v="0"/>
    <n v="1300"/>
    <n v="0"/>
    <n v="6"/>
    <n v="7800"/>
    <s v="PACIFICO"/>
  </r>
  <r>
    <m/>
    <m/>
    <n v="2607014"/>
    <s v="REC PORTUARIO"/>
    <n v="2607100654"/>
    <x v="11"/>
    <s v="SONORA"/>
    <n v="2607"/>
    <x v="1"/>
    <s v="MENORES"/>
    <s v="BE000081271"/>
    <d v="2018-11-22T00:00:00"/>
    <s v="EN LINEA"/>
    <n v="2607014"/>
    <s v="LA PINTA"/>
    <n v="4"/>
    <s v="NOVIEMBRE"/>
    <x v="3"/>
    <d v="2018-11-19T00:00:00"/>
    <d v="2018-11-21T00:00:00"/>
    <n v="2"/>
    <n v="3"/>
    <n v="12"/>
    <s v="LITORAL"/>
    <s v="NO"/>
    <n v="126070024037"/>
    <d v="2017-02-09T00:00:00"/>
    <d v="2019-02-09T00:00:00"/>
    <s v="ALMEJA"/>
    <s v="0251421H"/>
    <x v="1"/>
    <n v="200"/>
    <n v="200"/>
    <n v="20"/>
    <n v="4000"/>
    <s v="PACIFICO"/>
  </r>
  <r>
    <m/>
    <m/>
    <n v="2603001"/>
    <s v="GOLFO DE SANTA CLARA"/>
    <n v="2603000585"/>
    <x v="3"/>
    <s v="SONORA"/>
    <n v="2603"/>
    <x v="0"/>
    <s v="MENORES"/>
    <s v="BA1347197"/>
    <d v="2019-11-22T00:00:00"/>
    <s v="OFICINA"/>
    <n v="2603005"/>
    <s v="ZONA DE AMORTIGUAMIENTO (GOLFO SANTA CLARA)"/>
    <n v="2"/>
    <s v="NOVIEMBRE"/>
    <x v="5"/>
    <d v="2019-11-21T00:00:00"/>
    <d v="2019-11-22T00:00:00"/>
    <n v="1"/>
    <n v="2"/>
    <m/>
    <s v="LITORAL"/>
    <s v="NO"/>
    <s v="12603902401-1"/>
    <d v="2016-09-01T00:00:00"/>
    <d v="2020-09-01T00:00:00"/>
    <s v="ALMEJA"/>
    <s v="0250522H"/>
    <x v="0"/>
    <n v="800"/>
    <n v="0"/>
    <n v="6.5"/>
    <n v="5200"/>
    <s v="PACIFICO"/>
  </r>
  <r>
    <m/>
    <m/>
    <n v="2603001"/>
    <s v="GOLFO DE SANTA CLARA"/>
    <n v="2603000585"/>
    <x v="3"/>
    <s v="SONORA"/>
    <n v="2603"/>
    <x v="0"/>
    <s v="MENORES"/>
    <s v="BA1347197"/>
    <d v="2019-11-22T00:00:00"/>
    <s v="OFICINA"/>
    <n v="2603005"/>
    <s v="ZONA DE AMORTIGUAMIENTO (GOLFO SANTA CLARA)"/>
    <n v="2"/>
    <s v="NOVIEMBRE"/>
    <x v="5"/>
    <d v="2019-11-21T00:00:00"/>
    <d v="2019-11-22T00:00:00"/>
    <n v="1"/>
    <n v="2"/>
    <m/>
    <s v="LITORAL"/>
    <s v="NO"/>
    <s v="12603902401-2"/>
    <d v="2016-09-01T00:00:00"/>
    <d v="2020-09-01T00:00:00"/>
    <s v="ALMEJA"/>
    <s v="0250522H"/>
    <x v="0"/>
    <n v="700"/>
    <n v="0"/>
    <n v="6.5"/>
    <n v="4550"/>
    <s v="PACIFICO"/>
  </r>
  <r>
    <m/>
    <m/>
    <n v="2607014"/>
    <s v="REC PORTUARIO"/>
    <n v="2607603988"/>
    <x v="39"/>
    <s v="SONORA"/>
    <n v="2607"/>
    <x v="1"/>
    <s v="MENORES"/>
    <s v="BE000169818"/>
    <d v="2019-11-22T00:00:00"/>
    <s v="EN LINEA"/>
    <n v="2607001"/>
    <s v="PEÃ³ASCO"/>
    <n v="1"/>
    <s v="NOVIEMBRE"/>
    <x v="5"/>
    <d v="2019-11-21T00:00:00"/>
    <d v="2019-11-22T00:00:00"/>
    <n v="1"/>
    <n v="2"/>
    <n v="2"/>
    <s v="LITORAL"/>
    <s v="NO"/>
    <n v="126070024038"/>
    <d v="2019-07-31T00:00:00"/>
    <d v="2022-07-31T00:00:00"/>
    <s v="ALMEJA"/>
    <s v="0251421H"/>
    <x v="1"/>
    <n v="2230"/>
    <n v="2230"/>
    <n v="20"/>
    <n v="44600"/>
    <s v="PACIFICO"/>
  </r>
  <r>
    <m/>
    <m/>
    <n v="2607002"/>
    <s v="BAHIA SAN JORGE"/>
    <n v="2607000201"/>
    <x v="7"/>
    <s v="SONORA"/>
    <n v="2607"/>
    <x v="1"/>
    <s v="MENORES"/>
    <s v="B0708345"/>
    <d v="2008-12-22T00:00:00"/>
    <s v="OFICINA"/>
    <n v="2607002"/>
    <s v="SAN JORGE"/>
    <n v="1"/>
    <s v="DICIEMBRE"/>
    <x v="10"/>
    <d v="2008-12-21T00:00:00"/>
    <d v="2008-12-22T00:00:00"/>
    <n v="1"/>
    <n v="2"/>
    <n v="2"/>
    <s v="NO DISPONIBLE"/>
    <s v="NO"/>
    <m/>
    <d v="2008-11-01T00:00:00"/>
    <d v="2008-11-01T00:00:00"/>
    <s v="ALMEJA"/>
    <s v="0251421H"/>
    <x v="1"/>
    <n v="8494"/>
    <n v="8494"/>
    <n v="29"/>
    <n v="246326"/>
    <s v="PACIFICO"/>
  </r>
  <r>
    <m/>
    <m/>
    <n v="2607014"/>
    <s v="REC PORTUARIO"/>
    <n v="2607002348"/>
    <x v="16"/>
    <s v="SONORA"/>
    <n v="2607"/>
    <x v="1"/>
    <s v="MENORES"/>
    <s v="B0708303"/>
    <d v="2008-12-22T00:00:00"/>
    <s v="OFICINA"/>
    <n v="2607015"/>
    <s v="JAGUEY"/>
    <n v="1"/>
    <s v="DICIEMBRE"/>
    <x v="10"/>
    <d v="2008-12-19T00:00:00"/>
    <d v="2008-12-22T00:00:00"/>
    <n v="3"/>
    <n v="3"/>
    <n v="3"/>
    <s v="NO DISPONIBLE"/>
    <s v="NO"/>
    <m/>
    <d v="2008-11-01T00:00:00"/>
    <d v="2008-11-01T00:00:00"/>
    <s v="ALMEJA"/>
    <s v="0251421H"/>
    <x v="1"/>
    <n v="400"/>
    <n v="400"/>
    <n v="6"/>
    <n v="2400"/>
    <s v="PACIFICO"/>
  </r>
  <r>
    <m/>
    <m/>
    <n v="2603001"/>
    <s v="GOLFO DE SANTA CLARA"/>
    <n v="2603000585"/>
    <x v="3"/>
    <s v="SONORA"/>
    <n v="2603"/>
    <x v="0"/>
    <s v="MENORES"/>
    <s v="BA230651"/>
    <d v="2011-12-22T00:00:00"/>
    <s v="OFICINA"/>
    <n v="2603005"/>
    <s v="ZONA DE AMORTIGUAMIENTO (GOLFO SANTA CLARA)"/>
    <n v="16"/>
    <s v="DICIEMBRE"/>
    <x v="18"/>
    <d v="2011-12-19T00:00:00"/>
    <d v="2011-12-21T00:00:00"/>
    <n v="2"/>
    <n v="3"/>
    <m/>
    <s v="LITORAL"/>
    <s v="NO"/>
    <s v="126039024010-1"/>
    <d v="2011-10-10T00:00:00"/>
    <d v="2013-10-09T00:00:00"/>
    <s v="ALMEJA"/>
    <s v="0250522H"/>
    <x v="0"/>
    <n v="150"/>
    <n v="0"/>
    <n v="10"/>
    <n v="1500"/>
    <s v="PACIFICO"/>
  </r>
  <r>
    <m/>
    <m/>
    <n v="2603001"/>
    <s v="GOLFO DE SANTA CLARA"/>
    <n v="2603000585"/>
    <x v="3"/>
    <s v="SONORA"/>
    <n v="2603"/>
    <x v="0"/>
    <s v="MENORES"/>
    <s v="BA230651"/>
    <d v="2011-12-22T00:00:00"/>
    <s v="OFICINA"/>
    <n v="2603005"/>
    <s v="ZONA DE AMORTIGUAMIENTO (GOLFO SANTA CLARA)"/>
    <n v="16"/>
    <s v="DICIEMBRE"/>
    <x v="18"/>
    <d v="2011-12-19T00:00:00"/>
    <d v="2011-12-21T00:00:00"/>
    <n v="2"/>
    <n v="3"/>
    <m/>
    <s v="LITORAL"/>
    <s v="NO"/>
    <s v="126039024010-2"/>
    <d v="2011-10-10T00:00:00"/>
    <d v="2013-10-09T00:00:00"/>
    <s v="ALMEJA"/>
    <s v="0250522H"/>
    <x v="0"/>
    <n v="150"/>
    <n v="0"/>
    <n v="10"/>
    <n v="1500"/>
    <s v="PACIFICO"/>
  </r>
  <r>
    <m/>
    <m/>
    <n v="2603001"/>
    <s v="GOLFO DE SANTA CLARA"/>
    <n v="2603003548"/>
    <x v="0"/>
    <s v="SONORA"/>
    <n v="2603"/>
    <x v="0"/>
    <s v="MENORES"/>
    <s v="BA853229"/>
    <d v="2016-12-22T00:00:00"/>
    <s v="OFICINA"/>
    <n v="2603005"/>
    <s v="ZONA DE AMORTIGUAMIENTO (GOLFO SANTA CLARA)"/>
    <n v="1"/>
    <s v="DICIEMBRE"/>
    <x v="2"/>
    <d v="2016-12-19T00:00:00"/>
    <d v="2016-12-22T00:00:00"/>
    <n v="3"/>
    <n v="3"/>
    <m/>
    <s v="LITORAL"/>
    <s v="NO"/>
    <s v="12603924018-8"/>
    <d v="2015-10-25T00:00:00"/>
    <d v="2017-10-25T00:00:00"/>
    <s v="ALMEJA"/>
    <s v="0250522H"/>
    <x v="0"/>
    <n v="4500"/>
    <n v="0"/>
    <n v="5"/>
    <n v="22500"/>
    <s v="PACIFICO"/>
  </r>
  <r>
    <m/>
    <m/>
    <n v="9999999"/>
    <s v="SITIO EMB DESEM GENERICO"/>
    <n v="2609001173"/>
    <x v="25"/>
    <s v="SONORA"/>
    <n v="2609"/>
    <x v="2"/>
    <s v="MENORES"/>
    <s v="YH071564"/>
    <d v="2004-01-23T00:00:00"/>
    <s v="OFICINA"/>
    <n v="9999999"/>
    <s v="NO DISPONIBLE"/>
    <n v="0"/>
    <s v="ENER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025H"/>
    <x v="3"/>
    <n v="400"/>
    <n v="3600"/>
    <n v="40"/>
    <n v="16000"/>
    <s v="PACIFICO"/>
  </r>
  <r>
    <m/>
    <m/>
    <n v="9999999"/>
    <s v="SITIO EMB DESEM GENERICO"/>
    <n v="2609001173"/>
    <x v="25"/>
    <s v="SONORA"/>
    <n v="2609"/>
    <x v="2"/>
    <s v="MENORES"/>
    <s v="YH071564"/>
    <d v="2004-01-23T00:00:00"/>
    <s v="OFICINA"/>
    <n v="9999999"/>
    <s v="NO DISPONIBLE"/>
    <n v="1"/>
    <s v="ENER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2000"/>
    <n v="2000"/>
    <n v="3"/>
    <n v="6000"/>
    <s v="PACIFICO"/>
  </r>
  <r>
    <m/>
    <m/>
    <n v="2607002"/>
    <s v="BAHIA SAN JORGE"/>
    <n v="2607000201"/>
    <x v="7"/>
    <s v="SONORA"/>
    <n v="2607"/>
    <x v="1"/>
    <s v="MENORES"/>
    <s v="B0708383"/>
    <d v="2009-01-23T00:00:00"/>
    <s v="OFICINA"/>
    <n v="2607002"/>
    <s v="SAN JORGE"/>
    <n v="1"/>
    <s v="ENERO"/>
    <x v="7"/>
    <d v="2009-01-23T00:00:00"/>
    <d v="2009-01-23T00:00:00"/>
    <n v="0"/>
    <n v="1"/>
    <n v="1"/>
    <s v="NO DISPONIBLE"/>
    <s v="NO"/>
    <m/>
    <d v="2009-04-10T00:00:00"/>
    <d v="2009-04-10T00:00:00"/>
    <s v="ALMEJA"/>
    <s v="0251421H"/>
    <x v="1"/>
    <n v="3203"/>
    <n v="3203"/>
    <n v="28"/>
    <n v="89684"/>
    <s v="PACIFICO"/>
  </r>
  <r>
    <m/>
    <m/>
    <n v="2603001"/>
    <s v="GOLFO DE SANTA CLARA"/>
    <n v="2603000585"/>
    <x v="3"/>
    <s v="SONORA"/>
    <n v="2603"/>
    <x v="0"/>
    <s v="MENORES"/>
    <s v="BA1117315"/>
    <d v="2018-01-23T00:00:00"/>
    <s v="OFICINA"/>
    <n v="2603005"/>
    <s v="ZONA DE AMORTIGUAMIENTO (GOLFO SANTA CLARA)"/>
    <n v="2"/>
    <s v="ENERO"/>
    <x v="3"/>
    <d v="2018-01-23T00:00:00"/>
    <d v="2018-01-23T00:00:00"/>
    <n v="0"/>
    <n v="1"/>
    <m/>
    <s v="LITORAL"/>
    <s v="NO"/>
    <s v="126039024010-1"/>
    <d v="2016-09-01T00:00:00"/>
    <d v="2020-09-01T00:00:00"/>
    <s v="ALMEJA"/>
    <s v="0250522H"/>
    <x v="0"/>
    <n v="1000"/>
    <n v="0"/>
    <n v="6.5"/>
    <n v="6500"/>
    <s v="PACIFICO"/>
  </r>
  <r>
    <m/>
    <m/>
    <n v="2603001"/>
    <s v="GOLFO DE SANTA CLARA"/>
    <n v="2603000585"/>
    <x v="3"/>
    <s v="SONORA"/>
    <n v="2603"/>
    <x v="0"/>
    <s v="MENORES"/>
    <s v="BA1117315"/>
    <d v="2018-01-23T00:00:00"/>
    <s v="OFICINA"/>
    <n v="2603005"/>
    <s v="ZONA DE AMORTIGUAMIENTO (GOLFO SANTA CLARA)"/>
    <n v="2"/>
    <s v="ENERO"/>
    <x v="3"/>
    <d v="2018-01-23T00:00:00"/>
    <d v="2018-01-23T00:00:00"/>
    <n v="0"/>
    <n v="1"/>
    <m/>
    <s v="LITORAL"/>
    <s v="NO"/>
    <s v="126039024010-2"/>
    <d v="2016-09-01T00:00:00"/>
    <d v="2020-09-01T00:00:00"/>
    <s v="ALMEJA"/>
    <s v="0250522H"/>
    <x v="0"/>
    <n v="1000"/>
    <n v="0"/>
    <n v="6.5"/>
    <n v="6500"/>
    <s v="PACIFICO"/>
  </r>
  <r>
    <m/>
    <m/>
    <n v="2604112"/>
    <s v="LOS MELAGOS"/>
    <n v="2602001444"/>
    <x v="20"/>
    <s v="SONORA"/>
    <n v="2602"/>
    <x v="4"/>
    <s v="MENORES"/>
    <s v="BE000192442"/>
    <d v="2020-01-23T00:00:00"/>
    <s v="EN LINEA"/>
    <n v="2602014"/>
    <s v="SIARIC A BAHIA DE LOBOS"/>
    <n v="15"/>
    <s v="ENERO"/>
    <x v="6"/>
    <d v="2020-01-21T00:00:00"/>
    <d v="2020-01-23T00:00:00"/>
    <n v="2"/>
    <n v="3"/>
    <n v="45"/>
    <s v="LITORAL"/>
    <s v="NO"/>
    <n v="126021024020"/>
    <d v="2019-08-02T00:00:00"/>
    <d v="2023-08-02T00:00:00"/>
    <s v="ALMEJA"/>
    <s v="0251421H"/>
    <x v="1"/>
    <n v="800"/>
    <n v="800"/>
    <n v="3"/>
    <n v="2400"/>
    <s v="PACIFICO"/>
  </r>
  <r>
    <m/>
    <m/>
    <n v="2602020"/>
    <s v="BAHIA LOBOS"/>
    <n v="2602000966"/>
    <x v="29"/>
    <s v="SONORA"/>
    <n v="2602"/>
    <x v="4"/>
    <s v="MENORES"/>
    <s v="BY216024"/>
    <d v="2005-02-23T00:00:00"/>
    <s v="OFICINA"/>
    <n v="2602002"/>
    <s v="BAHIA TOBARI"/>
    <n v="1"/>
    <s v="FEBRERO"/>
    <x v="15"/>
    <d v="2005-02-21T00:00:00"/>
    <d v="2005-02-23T00:00:00"/>
    <n v="2"/>
    <n v="1"/>
    <n v="1"/>
    <s v="NO DISPONIBLE"/>
    <s v="NO"/>
    <s v="N/D"/>
    <d v="2009-07-27T00:00:00"/>
    <d v="2009-07-27T00:00:00"/>
    <s v="ALMEJA"/>
    <s v="0251421H"/>
    <x v="1"/>
    <n v="4098"/>
    <n v="4098"/>
    <n v="3"/>
    <n v="12294"/>
    <s v="PACIFICO"/>
  </r>
  <r>
    <m/>
    <m/>
    <n v="2607002"/>
    <s v="BAHIA SAN JORGE"/>
    <n v="2607000201"/>
    <x v="7"/>
    <s v="SONORA"/>
    <n v="2607"/>
    <x v="1"/>
    <s v="MENORES"/>
    <s v="B0708536"/>
    <d v="2009-02-23T00:00:00"/>
    <s v="OFICINA"/>
    <n v="2607002"/>
    <s v="SAN JORGE"/>
    <n v="2"/>
    <s v="FEBRERO"/>
    <x v="7"/>
    <d v="2009-02-23T00:00:00"/>
    <d v="2009-02-23T00:00:00"/>
    <n v="0"/>
    <n v="1"/>
    <n v="2"/>
    <s v="NO DISPONIBLE"/>
    <s v="NO"/>
    <n v="202004"/>
    <d v="2009-04-10T00:00:00"/>
    <d v="2009-04-10T00:00:00"/>
    <s v="ALMEJA"/>
    <s v="0251421H"/>
    <x v="1"/>
    <n v="4808"/>
    <n v="4808"/>
    <n v="30"/>
    <n v="144240"/>
    <s v="PACIFICO"/>
  </r>
  <r>
    <m/>
    <m/>
    <n v="311044"/>
    <s v="PAREDON ROJO"/>
    <n v="2602000966"/>
    <x v="29"/>
    <s v="SONORA"/>
    <n v="2602"/>
    <x v="4"/>
    <s v="MENORES"/>
    <s v="B0824500"/>
    <d v="2010-02-23T00:00:00"/>
    <s v="OFICINA"/>
    <n v="311044"/>
    <s v="PAREDON ROJO"/>
    <n v="1"/>
    <s v="FEBRERO"/>
    <x v="17"/>
    <d v="2010-01-21T00:00:00"/>
    <d v="2010-02-23T00:00:00"/>
    <n v="33"/>
    <n v="3"/>
    <n v="3"/>
    <s v="BAHIA"/>
    <s v="NO"/>
    <n v="126021024010"/>
    <d v="2008-03-04T00:00:00"/>
    <d v="2010-03-03T00:00:00"/>
    <s v="ALMEJA"/>
    <s v="0251421H"/>
    <x v="1"/>
    <n v="5500"/>
    <n v="5500"/>
    <n v="2"/>
    <n v="11000"/>
    <s v="PACIFICO"/>
  </r>
  <r>
    <m/>
    <m/>
    <n v="2607011"/>
    <s v="LA PINTA"/>
    <n v="2607602949"/>
    <x v="2"/>
    <s v="SONORA"/>
    <n v="2607"/>
    <x v="1"/>
    <s v="MENORES"/>
    <s v="BA731718"/>
    <d v="2016-02-23T00:00:00"/>
    <s v="OFICINA"/>
    <n v="2607015"/>
    <s v="JAGUEY"/>
    <n v="1"/>
    <s v="FEBRERO"/>
    <x v="2"/>
    <d v="2016-02-20T00:00:00"/>
    <d v="2016-02-22T00:00:00"/>
    <n v="2"/>
    <n v="3"/>
    <n v="3"/>
    <s v="LITORAL"/>
    <s v="NO"/>
    <s v="PPF/DGOPA-002/15"/>
    <d v="2015-01-13T00:00:00"/>
    <d v="2017-01-19T00:00:00"/>
    <s v="ALMEJA"/>
    <s v="0251421H"/>
    <x v="1"/>
    <n v="530"/>
    <n v="530"/>
    <n v="13"/>
    <n v="6890"/>
    <s v="PACIFICO"/>
  </r>
  <r>
    <m/>
    <m/>
    <n v="2602020"/>
    <s v="BAHIA LOBOS"/>
    <n v="2602000966"/>
    <x v="29"/>
    <s v="SONORA"/>
    <n v="2602"/>
    <x v="4"/>
    <s v="MENORES"/>
    <s v="BY216045"/>
    <d v="2005-03-23T00:00:00"/>
    <s v="OFICINA"/>
    <n v="2602002"/>
    <s v="BAHIA TOBARI"/>
    <n v="1"/>
    <s v="MARZO"/>
    <x v="15"/>
    <d v="2005-03-22T00:00:00"/>
    <d v="2005-03-23T00:00:00"/>
    <n v="1"/>
    <n v="1"/>
    <n v="1"/>
    <s v="NO DISPONIBLE"/>
    <s v="NO"/>
    <n v="1260210240"/>
    <d v="2009-07-27T00:00:00"/>
    <d v="2009-07-27T00:00:00"/>
    <s v="ALMEJA"/>
    <s v="0251421H"/>
    <x v="1"/>
    <n v="3901"/>
    <n v="3901"/>
    <n v="2"/>
    <n v="7802"/>
    <s v="PACIFICO"/>
  </r>
  <r>
    <m/>
    <m/>
    <n v="2607002"/>
    <s v="BAHIA SAN JORGE"/>
    <n v="2607000201"/>
    <x v="7"/>
    <s v="SONORA"/>
    <n v="2607"/>
    <x v="1"/>
    <s v="MENORES"/>
    <s v="B0708583"/>
    <d v="2009-03-23T00:00:00"/>
    <s v="OFICINA"/>
    <n v="2607002"/>
    <s v="SAN JORGE"/>
    <n v="1"/>
    <s v="MARZO"/>
    <x v="7"/>
    <d v="2009-03-23T00:00:00"/>
    <d v="2009-03-23T00:00:00"/>
    <n v="0"/>
    <n v="1"/>
    <n v="1"/>
    <s v="NO DISPONIBLE"/>
    <s v="NO"/>
    <m/>
    <d v="2009-04-10T00:00:00"/>
    <d v="2009-04-10T00:00:00"/>
    <s v="ALMEJA"/>
    <s v="0251421H"/>
    <x v="1"/>
    <n v="4568"/>
    <n v="4568"/>
    <n v="28"/>
    <n v="127904"/>
    <s v="PACIFICO"/>
  </r>
  <r>
    <m/>
    <m/>
    <n v="2607014"/>
    <s v="REC PORTUARIO"/>
    <n v="2607004229"/>
    <x v="22"/>
    <s v="SONORA"/>
    <n v="2607"/>
    <x v="1"/>
    <s v="MENORES"/>
    <s v="B0976627"/>
    <d v="2010-03-23T00:00:00"/>
    <s v="OFICINA"/>
    <n v="301048"/>
    <s v="LA PINTA"/>
    <n v="3"/>
    <s v="MARZO"/>
    <x v="17"/>
    <d v="2010-03-20T00:00:00"/>
    <d v="2010-03-22T00:00:00"/>
    <n v="2"/>
    <n v="3"/>
    <n v="9"/>
    <s v="LITORAL"/>
    <s v="NO"/>
    <n v="124922112094328"/>
    <d v="2009-12-28T00:00:00"/>
    <d v="2010-12-29T00:00:00"/>
    <s v="ALMEJA"/>
    <s v="0251421H"/>
    <x v="1"/>
    <n v="1885"/>
    <n v="1885"/>
    <n v="36"/>
    <n v="67860"/>
    <s v="PACIFICO"/>
  </r>
  <r>
    <m/>
    <m/>
    <n v="2607014"/>
    <s v="REC PORTUARIO"/>
    <n v="2607003999"/>
    <x v="38"/>
    <s v="SONORA"/>
    <n v="2607"/>
    <x v="1"/>
    <s v="MENORES"/>
    <s v="B0976630"/>
    <d v="2010-03-23T00:00:00"/>
    <s v="OFICINA"/>
    <n v="301048"/>
    <s v="LA PINTA"/>
    <n v="3"/>
    <s v="MARZO"/>
    <x v="17"/>
    <d v="2010-03-20T00:00:00"/>
    <d v="2010-03-22T00:00:00"/>
    <n v="2"/>
    <n v="3"/>
    <n v="9"/>
    <s v="LITORAL"/>
    <s v="NO"/>
    <n v="124932112094329"/>
    <d v="2009-12-28T00:00:00"/>
    <d v="2010-12-29T00:00:00"/>
    <s v="ALMEJA"/>
    <s v="0251421H"/>
    <x v="1"/>
    <n v="1820"/>
    <n v="1820"/>
    <n v="36"/>
    <n v="65520"/>
    <s v="PACIFICO"/>
  </r>
  <r>
    <m/>
    <m/>
    <n v="2603001"/>
    <s v="GOLFO DE SANTA CLARA"/>
    <n v="2603003530"/>
    <x v="6"/>
    <s v="SONORA"/>
    <n v="2603"/>
    <x v="0"/>
    <s v="MENORES"/>
    <s v="BA1204865"/>
    <d v="2018-03-23T00:00:00"/>
    <s v="OFICINA"/>
    <n v="2603005"/>
    <s v="ZONA DE AMORTIGUAMIENTO (GOLFO SANTA CLARA)"/>
    <n v="1"/>
    <s v="MARZO"/>
    <x v="3"/>
    <d v="2018-03-23T00:00:00"/>
    <d v="2018-03-25T00:00:00"/>
    <n v="2"/>
    <n v="3"/>
    <m/>
    <s v="LITORAL"/>
    <s v="NO"/>
    <s v="126039024018-7"/>
    <d v="2015-06-12T00:00:00"/>
    <d v="2020-06-12T00:00:00"/>
    <s v="ALMEJA"/>
    <s v="0250522H"/>
    <x v="0"/>
    <n v="1500"/>
    <n v="0"/>
    <n v="6"/>
    <n v="9000"/>
    <s v="PACIFICO"/>
  </r>
  <r>
    <m/>
    <m/>
    <n v="2607001"/>
    <s v="PEÃ‘ASCO"/>
    <n v="2607001951"/>
    <x v="27"/>
    <s v="SONORA"/>
    <n v="2607"/>
    <x v="1"/>
    <s v="MENORES"/>
    <s v="BY106721"/>
    <d v="2005-04-23T00:00:00"/>
    <s v="OFICINA"/>
    <n v="2607005"/>
    <s v="BAHIA ADAIR"/>
    <n v="0"/>
    <s v="ABRIL"/>
    <x v="15"/>
    <d v="2005-04-20T00:00:00"/>
    <d v="2005-04-22T00:00:00"/>
    <n v="2"/>
    <n v="1"/>
    <m/>
    <s v="NO DISPONIBLE"/>
    <s v="NO"/>
    <n v="1260700250"/>
    <d v="2009-07-27T00:00:00"/>
    <d v="2009-07-27T00:00:00"/>
    <s v="ALMEJA"/>
    <s v="0250522H"/>
    <x v="0"/>
    <n v="1120"/>
    <n v="0"/>
    <n v="10"/>
    <n v="11200"/>
    <s v="PACIFICO"/>
  </r>
  <r>
    <m/>
    <m/>
    <n v="2604009"/>
    <s v="BAHIA DE LOBOS"/>
    <n v="2602001444"/>
    <x v="20"/>
    <s v="SONORA"/>
    <n v="2602"/>
    <x v="4"/>
    <s v="MENORES"/>
    <s v="B0230434"/>
    <d v="2012-04-23T00:00:00"/>
    <s v="OFICINA"/>
    <n v="2602014"/>
    <s v="SIARIC A BAHIA DE LOBOS"/>
    <n v="0"/>
    <s v="ABRIL"/>
    <x v="13"/>
    <d v="2012-04-21T00:00:00"/>
    <d v="2012-04-23T00:00:00"/>
    <n v="2"/>
    <n v="3"/>
    <n v="1"/>
    <s v="BAHIA"/>
    <s v="NO"/>
    <n v="126021024020"/>
    <d v="2012-03-24T00:00:00"/>
    <d v="2014-03-23T00:00:00"/>
    <s v="ALMEJA"/>
    <s v="0251421H"/>
    <x v="1"/>
    <n v="3500"/>
    <n v="3500"/>
    <n v="2"/>
    <n v="7000"/>
    <s v="PACIFICO"/>
  </r>
  <r>
    <m/>
    <m/>
    <n v="2607015"/>
    <s v="LA CINITA"/>
    <n v="2607002348"/>
    <x v="16"/>
    <s v="SONORA"/>
    <n v="2607"/>
    <x v="1"/>
    <s v="MENORES"/>
    <s v="BA414633"/>
    <d v="2014-04-23T00:00:00"/>
    <s v="OFICINA"/>
    <n v="2607018"/>
    <s v="LA CINITA"/>
    <n v="0"/>
    <s v="ABRIL"/>
    <x v="1"/>
    <d v="2014-04-20T00:00:00"/>
    <d v="2014-04-22T00:00:00"/>
    <n v="2"/>
    <n v="3"/>
    <n v="1"/>
    <s v="BAHIA"/>
    <s v="NO"/>
    <n v="126013024006"/>
    <d v="2012-06-29T00:00:00"/>
    <d v="2014-06-28T00:00:00"/>
    <s v="ALMEJA"/>
    <s v="0251421H"/>
    <x v="1"/>
    <n v="3000"/>
    <n v="3000"/>
    <n v="9"/>
    <n v="27000"/>
    <s v="PACIFICO"/>
  </r>
  <r>
    <m/>
    <m/>
    <n v="2603001"/>
    <s v="GOLFO DE SANTA CLARA"/>
    <n v="2603000585"/>
    <x v="3"/>
    <s v="SONORA"/>
    <n v="2603"/>
    <x v="0"/>
    <s v="MENORES"/>
    <s v="BA724191"/>
    <d v="2015-04-23T00:00:00"/>
    <s v="OFICINA"/>
    <n v="2603005"/>
    <s v="ZONA DE AMORTIGUAMIENTO (GOLFO SANTA CLARA)"/>
    <n v="2"/>
    <s v="ABRIL"/>
    <x v="8"/>
    <d v="2015-04-20T00:00:00"/>
    <d v="2015-04-22T00:00:00"/>
    <n v="2"/>
    <n v="3"/>
    <m/>
    <s v="LITORAL"/>
    <s v="NO"/>
    <n v="1260393240102"/>
    <d v="2013-12-06T00:00:00"/>
    <d v="2015-12-05T00:00:00"/>
    <s v="ALMEJA"/>
    <s v="0250522H"/>
    <x v="0"/>
    <n v="2000"/>
    <n v="0"/>
    <n v="7"/>
    <n v="14000"/>
    <s v="PACIFICO"/>
  </r>
  <r>
    <m/>
    <m/>
    <n v="2603001"/>
    <s v="GOLFO DE SANTA CLARA"/>
    <n v="2603000585"/>
    <x v="3"/>
    <s v="SONORA"/>
    <n v="2603"/>
    <x v="0"/>
    <s v="MENORES"/>
    <s v="BA724191"/>
    <d v="2015-04-23T00:00:00"/>
    <s v="OFICINA"/>
    <n v="2603005"/>
    <s v="ZONA DE AMORTIGUAMIENTO (GOLFO SANTA CLARA)"/>
    <n v="2"/>
    <s v="ABRIL"/>
    <x v="8"/>
    <d v="2015-04-20T00:00:00"/>
    <d v="2015-04-22T00:00:00"/>
    <n v="2"/>
    <n v="3"/>
    <m/>
    <s v="LITORAL"/>
    <s v="NO"/>
    <n v="1260393240101"/>
    <d v="2013-12-06T00:00:00"/>
    <d v="2015-12-05T00:00:00"/>
    <s v="ALMEJA"/>
    <s v="0250522H"/>
    <x v="0"/>
    <n v="2500"/>
    <n v="0"/>
    <n v="7"/>
    <n v="17500"/>
    <s v="PACIFICO"/>
  </r>
  <r>
    <m/>
    <m/>
    <n v="2603001"/>
    <s v="GOLFO DE SANTA CLARA"/>
    <n v="2603003548"/>
    <x v="0"/>
    <s v="SONORA"/>
    <n v="2603"/>
    <x v="0"/>
    <s v="MENORES"/>
    <s v="BA1205337"/>
    <d v="2018-04-23T00:00:00"/>
    <s v="OFICINA"/>
    <n v="2603005"/>
    <s v="ZONA DE AMORTIGUAMIENTO (GOLFO SANTA CLARA)"/>
    <n v="1"/>
    <s v="ABRIL"/>
    <x v="3"/>
    <d v="2018-04-23T00:00:00"/>
    <d v="2018-04-23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0304"/>
    <x v="19"/>
    <s v="SONORA"/>
    <n v="2603"/>
    <x v="0"/>
    <s v="MENORES"/>
    <s v="BA1205306"/>
    <d v="2018-04-23T00:00:00"/>
    <s v="OFICINA"/>
    <n v="2603005"/>
    <s v="ZONA DE AMORTIGUAMIENTO (GOLFO SANTA CLARA)"/>
    <n v="1"/>
    <s v="ABRIL"/>
    <x v="3"/>
    <d v="2018-04-20T00:00:00"/>
    <d v="2018-04-22T00:00:00"/>
    <n v="2"/>
    <n v="3"/>
    <m/>
    <s v="LITORAL"/>
    <s v="NO"/>
    <s v="126039024018-12"/>
    <d v="2016-10-06T00:00:00"/>
    <d v="2018-10-06T00:00:00"/>
    <s v="ALMEJA"/>
    <s v="0250522H"/>
    <x v="0"/>
    <n v="8000"/>
    <n v="0"/>
    <n v="6"/>
    <n v="48000"/>
    <s v="PACIFICO"/>
  </r>
  <r>
    <m/>
    <m/>
    <n v="2607014"/>
    <s v="REC PORTUARIO"/>
    <n v="2607002348"/>
    <x v="16"/>
    <s v="SONORA"/>
    <n v="2607"/>
    <x v="1"/>
    <s v="MENORES"/>
    <s v="B0451636"/>
    <d v="2008-05-23T00:00:00"/>
    <s v="OFICINA"/>
    <n v="2607006"/>
    <s v="LAS CUEVITAS"/>
    <n v="1"/>
    <s v="MAYO"/>
    <x v="10"/>
    <d v="2008-05-20T00:00:00"/>
    <d v="2008-05-23T00:00:00"/>
    <n v="3"/>
    <n v="3"/>
    <n v="3"/>
    <s v="NO DISPONIBLE"/>
    <s v="NO"/>
    <m/>
    <d v="2007-06-20T00:00:00"/>
    <d v="2007-06-20T00:00:00"/>
    <s v="ALMEJA"/>
    <s v="0251421H"/>
    <x v="1"/>
    <n v="100"/>
    <n v="100"/>
    <n v="6"/>
    <n v="600"/>
    <s v="PACIFICO"/>
  </r>
  <r>
    <m/>
    <m/>
    <n v="2602014"/>
    <s v="PAREDON COLORADO"/>
    <n v="2602001444"/>
    <x v="20"/>
    <s v="SONORA"/>
    <n v="2602"/>
    <x v="4"/>
    <s v="MENORES"/>
    <s v="BA358073"/>
    <d v="2013-05-23T00:00:00"/>
    <s v="OFICINA"/>
    <n v="2602014"/>
    <s v="SIARIC A BAHIA DE LOBOS"/>
    <n v="5"/>
    <s v="MAYO"/>
    <x v="0"/>
    <d v="2013-05-21T00:00:00"/>
    <d v="2013-05-23T00:00:00"/>
    <n v="2"/>
    <n v="3"/>
    <n v="15"/>
    <s v="BAHIA"/>
    <s v="NO"/>
    <n v="126021024020"/>
    <d v="2012-03-24T00:00:00"/>
    <d v="2014-03-23T00:00:00"/>
    <s v="ALMEJA"/>
    <s v="0251421H"/>
    <x v="1"/>
    <n v="27000"/>
    <n v="27000"/>
    <n v="2"/>
    <n v="54000"/>
    <s v="PACIFICO"/>
  </r>
  <r>
    <m/>
    <m/>
    <n v="2607011"/>
    <s v="LA PINTA"/>
    <n v="2607602949"/>
    <x v="2"/>
    <s v="SONORA"/>
    <n v="2607"/>
    <x v="1"/>
    <s v="MENORES"/>
    <s v="BE000003001"/>
    <d v="2016-05-23T00:00:00"/>
    <s v="EN LINEA"/>
    <n v="2607010"/>
    <s v="EL DESEMBOQUE"/>
    <n v="1"/>
    <s v="MAYO"/>
    <x v="2"/>
    <d v="2016-05-22T00:00:00"/>
    <d v="2016-05-23T00:00:00"/>
    <n v="1"/>
    <n v="2"/>
    <n v="2"/>
    <s v="BAHIA"/>
    <s v="NO"/>
    <s v="PPF/DGOPA-002/2015"/>
    <d v="2015-01-13T00:00:00"/>
    <d v="2017-01-19T00:00:00"/>
    <s v="ALMEJA"/>
    <s v="0251421H"/>
    <x v="1"/>
    <n v="800"/>
    <n v="800"/>
    <n v="13"/>
    <n v="10400"/>
    <s v="PACIFICO"/>
  </r>
  <r>
    <m/>
    <m/>
    <s v="NULL"/>
    <s v="NULL"/>
    <n v="2607602949"/>
    <x v="2"/>
    <s v="SONORA"/>
    <n v="2607"/>
    <x v="1"/>
    <s v="COSECHA"/>
    <s v="C0173095"/>
    <d v="2017-05-23T00:00:00"/>
    <s v="OFICINA"/>
    <s v="NULL"/>
    <s v="NULL"/>
    <n v="0"/>
    <s v="MAYO"/>
    <x v="11"/>
    <d v="2017-05-23T00:00:00"/>
    <d v="2017-05-23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18"/>
    <n v="18000"/>
    <s v="PACIFICO"/>
  </r>
  <r>
    <m/>
    <m/>
    <n v="2603001"/>
    <s v="GOLFO DE SANTA CLARA"/>
    <n v="2603003555"/>
    <x v="1"/>
    <s v="SONORA"/>
    <n v="2603"/>
    <x v="0"/>
    <s v="MENORES"/>
    <s v="BA1345469"/>
    <d v="2019-05-23T00:00:00"/>
    <s v="OFICINA"/>
    <n v="2603005"/>
    <s v="ZONA DE AMORTIGUAMIENTO (GOLFO SANTA CLARA)"/>
    <n v="1"/>
    <s v="MAYO"/>
    <x v="5"/>
    <d v="2019-05-22T00:00:00"/>
    <d v="2019-05-23T00:00:00"/>
    <n v="1"/>
    <n v="1"/>
    <m/>
    <s v="LITORAL"/>
    <s v="NO"/>
    <n v="126039024018"/>
    <d v="2011-11-25T00:00:00"/>
    <d v="2020-09-01T00:00:00"/>
    <s v="ALMEJA"/>
    <s v="0250522H"/>
    <x v="0"/>
    <n v="1100"/>
    <n v="0"/>
    <n v="6"/>
    <n v="6600"/>
    <s v="PACIFICO"/>
  </r>
  <r>
    <m/>
    <m/>
    <n v="2603001"/>
    <s v="GOLFO DE SANTA CLARA"/>
    <n v="2603001039"/>
    <x v="8"/>
    <s v="SONORA"/>
    <n v="2603"/>
    <x v="0"/>
    <s v="MENORES"/>
    <s v="BA415976"/>
    <d v="2014-06-23T00:00:00"/>
    <s v="OFICINA"/>
    <n v="2603005"/>
    <s v="ZONA DE AMORTIGUAMIENTO (GOLFO SANTA CLARA)"/>
    <n v="2"/>
    <s v="JUNIO"/>
    <x v="1"/>
    <d v="2014-06-20T00:00:00"/>
    <d v="2014-06-22T00:00:00"/>
    <n v="2"/>
    <n v="3"/>
    <m/>
    <s v="LITORAL"/>
    <s v="NO"/>
    <s v="126039024018-10"/>
    <d v="2013-12-02T00:00:00"/>
    <d v="2015-12-01T00:00:00"/>
    <s v="ALMEJA"/>
    <s v="0250522H"/>
    <x v="0"/>
    <n v="500"/>
    <n v="0"/>
    <n v="6"/>
    <n v="3000"/>
    <s v="PACIFICO"/>
  </r>
  <r>
    <m/>
    <m/>
    <n v="2603001"/>
    <s v="GOLFO DE SANTA CLARA"/>
    <n v="2603001039"/>
    <x v="8"/>
    <s v="SONORA"/>
    <n v="2603"/>
    <x v="0"/>
    <s v="MENORES"/>
    <s v="BA415976"/>
    <d v="2014-06-23T00:00:00"/>
    <s v="OFICINA"/>
    <n v="2603005"/>
    <s v="ZONA DE AMORTIGUAMIENTO (GOLFO SANTA CLARA)"/>
    <n v="2"/>
    <s v="JUNIO"/>
    <x v="1"/>
    <d v="2014-06-20T00:00:00"/>
    <d v="2014-06-22T00:00:00"/>
    <n v="2"/>
    <n v="3"/>
    <m/>
    <s v="LITORAL"/>
    <s v="NO"/>
    <s v="126039024018-9"/>
    <d v="2013-12-02T00:00:00"/>
    <d v="2015-12-01T00:00:00"/>
    <s v="ALMEJA"/>
    <s v="0250522H"/>
    <x v="0"/>
    <n v="300"/>
    <n v="0"/>
    <n v="6"/>
    <n v="1800"/>
    <s v="PACIFICO"/>
  </r>
  <r>
    <m/>
    <m/>
    <n v="2603001"/>
    <s v="GOLFO DE SANTA CLARA"/>
    <n v="2603003530"/>
    <x v="6"/>
    <s v="SONORA"/>
    <n v="2603"/>
    <x v="0"/>
    <s v="MENORES"/>
    <s v="BA417253"/>
    <d v="2014-06-23T00:00:00"/>
    <s v="OFICINA"/>
    <n v="2603005"/>
    <s v="ZONA DE AMORTIGUAMIENTO (GOLFO SANTA CLARA)"/>
    <n v="1"/>
    <s v="JUNIO"/>
    <x v="1"/>
    <d v="2014-06-20T00:00:00"/>
    <d v="2014-06-22T00:00:00"/>
    <n v="2"/>
    <n v="3"/>
    <m/>
    <s v="LITORAL"/>
    <s v="NO"/>
    <s v="126039024018-7"/>
    <d v="2012-10-25T00:00:00"/>
    <d v="2014-10-24T00:00:00"/>
    <s v="ALMEJA"/>
    <s v="0251421H"/>
    <x v="1"/>
    <n v="1800"/>
    <n v="1800"/>
    <n v="8"/>
    <n v="14400"/>
    <s v="PACIFICO"/>
  </r>
  <r>
    <m/>
    <m/>
    <n v="2609006"/>
    <s v="BAHIA YAVAROS"/>
    <n v="2609001215"/>
    <x v="5"/>
    <s v="SONORA"/>
    <n v="2609"/>
    <x v="2"/>
    <s v="MENORES"/>
    <s v="BA1093013"/>
    <d v="2017-06-23T00:00:00"/>
    <s v="OFICINA"/>
    <n v="2609006"/>
    <s v="BAHIA YAVAROS"/>
    <n v="3"/>
    <s v="JUNIO"/>
    <x v="11"/>
    <d v="2017-06-21T00:00:00"/>
    <d v="2017-06-23T00:00:00"/>
    <n v="2"/>
    <n v="3"/>
    <n v="9"/>
    <s v="BAHIA"/>
    <s v="NO"/>
    <n v="126096024003"/>
    <d v="2016-03-17T00:00:00"/>
    <d v="2018-03-17T00:00:00"/>
    <s v="ALMEJA"/>
    <s v="0251421H"/>
    <x v="1"/>
    <n v="800"/>
    <n v="800"/>
    <n v="9"/>
    <n v="720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5446"/>
    <d v="2020-06-23T00:00:00"/>
    <s v="EN LINEA"/>
    <s v="NULL"/>
    <s v="NULL"/>
    <n v="0"/>
    <s v="JUNIO"/>
    <x v="6"/>
    <d v="2020-06-23T00:00:00"/>
    <d v="2020-06-23T00:00:00"/>
    <n v="0"/>
    <n v="0"/>
    <m/>
    <s v="NULL"/>
    <s v="NULL"/>
    <s v="PAF/DGOPA-005/2018"/>
    <d v="2018-01-29T00:00:00"/>
    <d v="2018-01-29T00:00:00"/>
    <s v="ALMEJA"/>
    <s v="0251439H"/>
    <x v="2"/>
    <n v="1160"/>
    <n v="1160"/>
    <n v="25"/>
    <n v="29000"/>
    <s v="PACIFICO"/>
  </r>
  <r>
    <m/>
    <m/>
    <n v="2703039"/>
    <s v="LAGUNA LAS FLORES Y GOLFO DE MEXICO"/>
    <n v="2602000966"/>
    <x v="29"/>
    <s v="SONORA"/>
    <n v="2602"/>
    <x v="4"/>
    <s v="MENORES"/>
    <s v="YH301158"/>
    <d v="2003-07-23T00:00:00"/>
    <s v="OFICINA"/>
    <n v="1300019"/>
    <s v="ALLENDE"/>
    <n v="1"/>
    <s v="JULIO"/>
    <x v="19"/>
    <d v="2386-04-21T00:00:00"/>
    <d v="2386-04-21T00:00:00"/>
    <n v="0"/>
    <n v="1"/>
    <n v="1"/>
    <s v="NO DISPONIBLE"/>
    <s v="NO"/>
    <s v="N/D"/>
    <d v="3204-01-13T00:00:00"/>
    <d v="3204-01-14T00:00:00"/>
    <s v="ALMEJA"/>
    <s v="0251421H"/>
    <x v="1"/>
    <n v="9100"/>
    <n v="9100"/>
    <n v="3"/>
    <n v="27300"/>
    <s v="PACIFICO"/>
  </r>
  <r>
    <m/>
    <m/>
    <n v="2602014"/>
    <s v="PAREDON COLORADO"/>
    <n v="2602001444"/>
    <x v="20"/>
    <s v="SONORA"/>
    <n v="2602"/>
    <x v="4"/>
    <s v="MENORES"/>
    <s v="B0358119"/>
    <d v="2013-07-23T00:00:00"/>
    <s v="OFICINA"/>
    <n v="2602014"/>
    <s v="SIARIC A BAHIA DE LOBOS"/>
    <n v="10"/>
    <s v="JULIO"/>
    <x v="0"/>
    <d v="2013-07-21T00:00:00"/>
    <d v="2013-07-23T00:00:00"/>
    <n v="2"/>
    <n v="3"/>
    <n v="30"/>
    <s v="BAHIA"/>
    <s v="NO"/>
    <n v="1260210210204"/>
    <d v="2012-03-24T00:00:00"/>
    <d v="2014-03-23T00:00:00"/>
    <s v="ALMEJA"/>
    <s v="0251421H"/>
    <x v="1"/>
    <n v="55000"/>
    <n v="55000"/>
    <n v="2"/>
    <n v="110000"/>
    <s v="PACIFICO"/>
  </r>
  <r>
    <m/>
    <m/>
    <n v="2603001"/>
    <s v="GOLFO DE SANTA CLARA"/>
    <n v="2603003530"/>
    <x v="6"/>
    <s v="SONORA"/>
    <n v="2603"/>
    <x v="0"/>
    <s v="MENORES"/>
    <s v="BA1316300"/>
    <d v="2018-07-23T00:00:00"/>
    <s v="OFICINA"/>
    <n v="2603005"/>
    <s v="ZONA DE AMORTIGUAMIENTO (GOLFO SANTA CLARA)"/>
    <n v="1"/>
    <s v="JULIO"/>
    <x v="3"/>
    <d v="2018-07-22T00:00:00"/>
    <d v="2018-07-23T00:00:00"/>
    <n v="1"/>
    <n v="2"/>
    <m/>
    <s v="LITORAL"/>
    <s v="NO"/>
    <s v="126039024018-7"/>
    <d v="2015-06-12T00:00:00"/>
    <d v="2020-06-12T00:00:00"/>
    <s v="ALMEJA"/>
    <s v="0250522H"/>
    <x v="0"/>
    <n v="2000"/>
    <n v="0"/>
    <n v="7"/>
    <n v="14000"/>
    <s v="PACIFICO"/>
  </r>
  <r>
    <m/>
    <m/>
    <n v="2603001"/>
    <s v="GOLFO DE SANTA CLARA"/>
    <n v="2603003548"/>
    <x v="0"/>
    <s v="SONORA"/>
    <n v="2603"/>
    <x v="0"/>
    <s v="MENORES"/>
    <s v="BA1316309"/>
    <d v="2018-07-23T00:00:00"/>
    <s v="OFICINA"/>
    <n v="2603005"/>
    <s v="ZONA DE AMORTIGUAMIENTO (GOLFO SANTA CLARA)"/>
    <n v="1"/>
    <s v="JULIO"/>
    <x v="3"/>
    <d v="2018-07-23T00:00:00"/>
    <d v="2018-07-23T00:00:00"/>
    <n v="0"/>
    <n v="1"/>
    <m/>
    <s v="LITORAL"/>
    <s v="NO"/>
    <s v="126039024018-8"/>
    <d v="2017-11-01T00:00:00"/>
    <d v="2019-11-01T00:00:00"/>
    <s v="ALMEJA"/>
    <s v="0250522H"/>
    <x v="0"/>
    <n v="3500"/>
    <n v="0"/>
    <n v="6"/>
    <n v="21000"/>
    <s v="PACIFICO"/>
  </r>
  <r>
    <m/>
    <m/>
    <n v="2603001"/>
    <s v="GOLFO DE SANTA CLARA"/>
    <n v="2603003530"/>
    <x v="6"/>
    <s v="SONORA"/>
    <n v="2603"/>
    <x v="0"/>
    <s v="MENORES"/>
    <s v="BA1347093"/>
    <d v="2019-07-23T00:00:00"/>
    <s v="OFICINA"/>
    <n v="2603005"/>
    <s v="ZONA DE AMORTIGUAMIENTO (GOLFO SANTA CLARA)"/>
    <n v="1"/>
    <s v="JULIO"/>
    <x v="5"/>
    <d v="2019-07-22T00:00:00"/>
    <d v="2019-07-23T00:00:00"/>
    <n v="1"/>
    <n v="1"/>
    <m/>
    <s v="LITORAL"/>
    <s v="NO"/>
    <s v="126039024018-7"/>
    <d v="2015-06-12T00:00:00"/>
    <d v="2020-06-12T00:00:00"/>
    <s v="ALMEJA"/>
    <s v="0250522H"/>
    <x v="0"/>
    <n v="5000"/>
    <n v="0"/>
    <n v="7"/>
    <n v="35000"/>
    <s v="PACIFICO"/>
  </r>
  <r>
    <m/>
    <m/>
    <n v="2612001"/>
    <s v="PUERTO LIBERTAD"/>
    <n v="2611002433"/>
    <x v="12"/>
    <s v="SONORA"/>
    <n v="2612"/>
    <x v="3"/>
    <s v="MENORES"/>
    <s v="BE000124209"/>
    <d v="2019-07-23T00:00:00"/>
    <s v="EN LINEA"/>
    <n v="2612001"/>
    <s v="PUERTO LIBERTAD"/>
    <n v="3"/>
    <s v="JULIO"/>
    <x v="5"/>
    <d v="2019-07-21T00:00:00"/>
    <d v="2019-07-23T00:00:00"/>
    <n v="2"/>
    <n v="3"/>
    <n v="9"/>
    <s v="LITORAL"/>
    <s v="NO"/>
    <n v="126112024040"/>
    <d v="2017-10-13T00:00:00"/>
    <d v="2019-10-13T00:00:00"/>
    <s v="ALMEJA"/>
    <s v="0251421H"/>
    <x v="1"/>
    <n v="90"/>
    <n v="90"/>
    <n v="40"/>
    <n v="3600"/>
    <s v="PACIFICO"/>
  </r>
  <r>
    <m/>
    <m/>
    <n v="2607014"/>
    <s v="REC PORTUARIO"/>
    <n v="2607604192"/>
    <x v="32"/>
    <s v="SONORA"/>
    <n v="2607"/>
    <x v="1"/>
    <s v="MENORES"/>
    <s v="BE000253524"/>
    <d v="2020-07-23T00:00:00"/>
    <s v="EN LINEA"/>
    <n v="2607014"/>
    <s v="LA PINTA"/>
    <n v="1"/>
    <s v="JULIO"/>
    <x v="6"/>
    <d v="2020-07-09T00:00:00"/>
    <d v="2020-07-22T00:00:00"/>
    <n v="13"/>
    <n v="14"/>
    <n v="14"/>
    <s v="LITORAL"/>
    <s v="NO"/>
    <n v="126070024041"/>
    <d v="2019-12-06T00:00:00"/>
    <d v="2023-12-06T00:00:00"/>
    <s v="ALMEJA"/>
    <s v="0251421H"/>
    <x v="1"/>
    <n v="100"/>
    <n v="100"/>
    <n v="20"/>
    <n v="2000"/>
    <s v="PACIFICO"/>
  </r>
  <r>
    <m/>
    <m/>
    <n v="2603001"/>
    <s v="GOLFO DE SANTA CLARA"/>
    <n v="2604001574"/>
    <x v="28"/>
    <s v="SONORA"/>
    <n v="2603"/>
    <x v="0"/>
    <s v="MENORES"/>
    <s v="BS224424"/>
    <d v="2007-08-23T00:00:00"/>
    <s v="OFICINA"/>
    <n v="2603001"/>
    <s v="GOLFO DE SANTA CLARA"/>
    <n v="1"/>
    <s v="AGOSTO"/>
    <x v="12"/>
    <d v="2007-08-20T00:00:00"/>
    <d v="2007-08-22T00:00:00"/>
    <n v="2"/>
    <n v="3"/>
    <m/>
    <s v="NO DISPONIBLE"/>
    <s v="SÃ"/>
    <n v="126000000000"/>
    <d v="2006-02-28T00:00:00"/>
    <d v="2006-02-28T00:00:00"/>
    <s v="ALMEJA"/>
    <s v="0251421H"/>
    <x v="1"/>
    <n v="6000"/>
    <n v="6000"/>
    <n v="8"/>
    <n v="48000"/>
    <s v="PACIFICO"/>
  </r>
  <r>
    <m/>
    <m/>
    <n v="2607011"/>
    <s v="LA PINTA"/>
    <n v="2607602949"/>
    <x v="2"/>
    <s v="SONORA"/>
    <n v="2607"/>
    <x v="1"/>
    <s v="MENORES"/>
    <s v="BE000005977"/>
    <d v="2016-08-23T00:00:00"/>
    <s v="EN LINEA"/>
    <n v="2607010"/>
    <s v="EL DESEMBOQUE"/>
    <n v="1"/>
    <s v="AGOSTO"/>
    <x v="2"/>
    <d v="2016-08-22T00:00:00"/>
    <d v="2016-08-23T00:00:00"/>
    <n v="1"/>
    <n v="2"/>
    <n v="2"/>
    <s v="BAHIA"/>
    <s v="NO"/>
    <s v="PPF/DGOPA-002/2015"/>
    <d v="2015-01-13T00:00:00"/>
    <d v="2017-01-19T00:00:00"/>
    <s v="ALMEJA"/>
    <s v="0251421H"/>
    <x v="1"/>
    <n v="500"/>
    <n v="500"/>
    <n v="13"/>
    <n v="6500"/>
    <s v="PACIFICO"/>
  </r>
  <r>
    <m/>
    <m/>
    <n v="2603001"/>
    <s v="GOLFO DE SANTA CLARA"/>
    <n v="2603003548"/>
    <x v="0"/>
    <s v="SONORA"/>
    <n v="2603"/>
    <x v="0"/>
    <s v="MENORES"/>
    <s v="BA1117218"/>
    <d v="2017-08-23T00:00:00"/>
    <s v="OFICINA"/>
    <n v="2603005"/>
    <s v="ZONA DE AMORTIGUAMIENTO (GOLFO SANTA CLARA)"/>
    <n v="1"/>
    <s v="AGOSTO"/>
    <x v="11"/>
    <d v="2017-08-23T00:00:00"/>
    <d v="2017-08-23T00:00:00"/>
    <n v="0"/>
    <n v="1"/>
    <m/>
    <s v="LITORAL"/>
    <s v="NO"/>
    <s v="126039024018-8"/>
    <d v="2015-10-25T00:00:00"/>
    <d v="2017-10-25T00:00:00"/>
    <s v="ALMEJA"/>
    <s v="0250522H"/>
    <x v="0"/>
    <n v="4000"/>
    <n v="0"/>
    <n v="6"/>
    <n v="24000"/>
    <s v="PACIFICO"/>
  </r>
  <r>
    <m/>
    <m/>
    <n v="2612001"/>
    <s v="PUERTO LIBERTAD"/>
    <n v="2611002433"/>
    <x v="12"/>
    <s v="SONORA"/>
    <n v="2612"/>
    <x v="3"/>
    <s v="MENORES"/>
    <s v="BA1206079"/>
    <d v="2018-08-23T00:00:00"/>
    <s v="OFICINA"/>
    <n v="2612001"/>
    <s v="PUERTO LIBERTAD"/>
    <n v="3"/>
    <s v="AGOSTO"/>
    <x v="3"/>
    <d v="2018-08-21T00:00:00"/>
    <d v="2018-08-23T00:00:00"/>
    <n v="2"/>
    <n v="3"/>
    <n v="9"/>
    <s v="LITORAL"/>
    <s v="NO"/>
    <n v="126112024040"/>
    <d v="2017-10-13T00:00:00"/>
    <d v="2019-10-13T00:00:00"/>
    <s v="ALMEJA"/>
    <s v="0251421H"/>
    <x v="1"/>
    <n v="168"/>
    <n v="168"/>
    <n v="40"/>
    <n v="6720"/>
    <s v="PACIFICO"/>
  </r>
  <r>
    <m/>
    <m/>
    <n v="2603001"/>
    <s v="GOLFO DE SANTA CLARA"/>
    <n v="2603003548"/>
    <x v="0"/>
    <s v="SONORA"/>
    <n v="2603"/>
    <x v="0"/>
    <s v="MENORES"/>
    <s v="BA1316366"/>
    <d v="2018-08-23T00:00:00"/>
    <s v="OFICINA"/>
    <n v="2603005"/>
    <s v="ZONA DE AMORTIGUAMIENTO (GOLFO SANTA CLARA)"/>
    <n v="1"/>
    <s v="AGOSTO"/>
    <x v="3"/>
    <d v="2018-08-23T00:00:00"/>
    <d v="2018-08-23T00:00:00"/>
    <n v="0"/>
    <n v="1"/>
    <m/>
    <s v="LITORAL"/>
    <s v="NO"/>
    <s v="126039024018-8"/>
    <d v="2017-11-01T00:00:00"/>
    <d v="2019-11-01T00:00:00"/>
    <s v="ALMEJA"/>
    <s v="0250522H"/>
    <x v="0"/>
    <n v="5000"/>
    <n v="0"/>
    <n v="6"/>
    <n v="30000"/>
    <s v="PACIFICO"/>
  </r>
  <r>
    <m/>
    <m/>
    <n v="2612001"/>
    <s v="PUERTO LIBERTAD"/>
    <n v="2611002433"/>
    <x v="12"/>
    <s v="SONORA"/>
    <n v="2612"/>
    <x v="3"/>
    <s v="MENORES"/>
    <s v="BE000265742"/>
    <d v="2020-08-23T00:00:00"/>
    <s v="EN LINEA"/>
    <n v="2612001"/>
    <s v="PUERTO LIBERTAD"/>
    <n v="4"/>
    <s v="AGOSTO"/>
    <x v="6"/>
    <d v="2020-08-21T00:00:00"/>
    <d v="2020-08-23T00:00:00"/>
    <n v="2"/>
    <n v="3"/>
    <n v="12"/>
    <s v="LITORAL"/>
    <s v="NO"/>
    <n v="126112024040"/>
    <d v="2020-01-16T00:00:00"/>
    <d v="2024-01-16T00:00:00"/>
    <s v="ALMEJA"/>
    <s v="0251421H"/>
    <x v="1"/>
    <n v="57"/>
    <n v="57"/>
    <n v="50"/>
    <n v="2850"/>
    <s v="PACIFICO"/>
  </r>
  <r>
    <m/>
    <m/>
    <n v="2607014"/>
    <s v="REC PORTUARIO"/>
    <n v="2607604275"/>
    <x v="14"/>
    <s v="SONORA"/>
    <n v="2607"/>
    <x v="1"/>
    <s v="MENORES"/>
    <s v="BE000265789"/>
    <d v="2020-08-23T00:00:00"/>
    <s v="EN LINEA"/>
    <n v="2607001"/>
    <s v="PEÃ³ASCO"/>
    <n v="1"/>
    <s v="AGOSTO"/>
    <x v="6"/>
    <d v="2020-08-23T00:00:00"/>
    <d v="2020-08-23T00:00:00"/>
    <n v="0"/>
    <n v="1"/>
    <n v="1"/>
    <s v="LITORAL"/>
    <s v="NO"/>
    <n v="126070024042"/>
    <d v="2019-10-21T00:00:00"/>
    <d v="2022-10-21T00:00:00"/>
    <s v="ALMEJA"/>
    <s v="0251421H"/>
    <x v="1"/>
    <n v="80"/>
    <n v="80"/>
    <n v="25"/>
    <n v="2000"/>
    <s v="PACIFICO"/>
  </r>
  <r>
    <m/>
    <m/>
    <n v="2612001"/>
    <s v="PUERTO LIBERTAD"/>
    <n v="2611002433"/>
    <x v="12"/>
    <s v="SONORA"/>
    <n v="2612"/>
    <x v="3"/>
    <s v="MENORES"/>
    <s v="BE000145522"/>
    <d v="2019-09-23T00:00:00"/>
    <s v="EN LINEA"/>
    <n v="2612001"/>
    <s v="PUERTO LIBERTAD"/>
    <n v="4"/>
    <s v="SEPTIEMBRE"/>
    <x v="5"/>
    <d v="2019-09-22T00:00:00"/>
    <d v="2019-09-23T00:00:00"/>
    <n v="1"/>
    <n v="2"/>
    <n v="8"/>
    <s v="LITORAL"/>
    <s v="NO"/>
    <n v="126112024040"/>
    <d v="2017-10-13T00:00:00"/>
    <d v="2019-10-13T00:00:00"/>
    <s v="ALMEJA"/>
    <s v="0251421H"/>
    <x v="1"/>
    <n v="92"/>
    <n v="92"/>
    <n v="45"/>
    <n v="4140"/>
    <s v="PACIFICO"/>
  </r>
  <r>
    <m/>
    <m/>
    <n v="2607002"/>
    <s v="BAHIA SAN JORGE"/>
    <n v="2607000201"/>
    <x v="7"/>
    <s v="SONORA"/>
    <n v="2607"/>
    <x v="1"/>
    <s v="MENORES"/>
    <s v="B0828047"/>
    <d v="2009-10-23T00:00:00"/>
    <s v="OFICINA"/>
    <n v="2607002"/>
    <s v="SAN JORGE"/>
    <n v="1"/>
    <s v="OCTUBRE"/>
    <x v="7"/>
    <d v="2009-10-22T00:00:00"/>
    <d v="2009-10-23T00:00:00"/>
    <n v="1"/>
    <n v="2"/>
    <n v="2"/>
    <s v="NO DISPONIBLE"/>
    <s v="NO"/>
    <n v="202004"/>
    <d v="2009-07-27T00:00:00"/>
    <d v="2009-07-27T00:00:00"/>
    <s v="ALMEJA"/>
    <s v="0251421H"/>
    <x v="1"/>
    <n v="4568"/>
    <n v="4568"/>
    <n v="30"/>
    <n v="137040"/>
    <s v="PACIFICO"/>
  </r>
  <r>
    <m/>
    <m/>
    <n v="2607014"/>
    <s v="REC PORTUARIO"/>
    <n v="2607002348"/>
    <x v="16"/>
    <s v="SONORA"/>
    <n v="2607"/>
    <x v="1"/>
    <s v="MENORES"/>
    <s v="B0828017"/>
    <d v="2009-10-23T00:00:00"/>
    <s v="OFICINA"/>
    <n v="2607015"/>
    <s v="JAGUEY"/>
    <n v="1"/>
    <s v="OCTUBRE"/>
    <x v="7"/>
    <d v="2009-10-21T00:00:00"/>
    <d v="2009-10-23T00:00:00"/>
    <n v="2"/>
    <n v="3"/>
    <n v="3"/>
    <s v="NO DISPONIBLE"/>
    <s v="NO"/>
    <m/>
    <d v="2009-07-27T00:00:00"/>
    <d v="2009-07-27T00:00:00"/>
    <s v="ALMEJA"/>
    <s v="0251421H"/>
    <x v="1"/>
    <n v="500"/>
    <n v="500"/>
    <n v="6"/>
    <n v="3000"/>
    <s v="PACIFICO"/>
  </r>
  <r>
    <m/>
    <m/>
    <n v="2603001"/>
    <s v="GOLFO DE SANTA CLARA"/>
    <n v="2603000585"/>
    <x v="3"/>
    <s v="SONORA"/>
    <n v="2603"/>
    <x v="0"/>
    <s v="MENORES"/>
    <s v="BA231513"/>
    <d v="2012-10-23T00:00:00"/>
    <s v="OFICINA"/>
    <n v="2603005"/>
    <s v="ZONA DE AMORTIGUAMIENTO (GOLFO SANTA CLARA)"/>
    <n v="5"/>
    <s v="OCTUBRE"/>
    <x v="13"/>
    <d v="2012-10-20T00:00:00"/>
    <d v="2012-10-22T00:00:00"/>
    <n v="2"/>
    <n v="3"/>
    <m/>
    <s v="LITORAL"/>
    <s v="NO"/>
    <s v="126039024010-2"/>
    <d v="2011-10-10T00:00:00"/>
    <d v="2013-10-09T00:00:00"/>
    <s v="ALMEJA"/>
    <s v="0250522H"/>
    <x v="0"/>
    <n v="1500"/>
    <n v="0"/>
    <n v="10"/>
    <n v="15000"/>
    <s v="PACIFICO"/>
  </r>
  <r>
    <m/>
    <m/>
    <n v="2603001"/>
    <s v="GOLFO DE SANTA CLARA"/>
    <n v="2603000585"/>
    <x v="3"/>
    <s v="SONORA"/>
    <n v="2603"/>
    <x v="0"/>
    <s v="MENORES"/>
    <s v="BA231513"/>
    <d v="2012-10-23T00:00:00"/>
    <s v="OFICINA"/>
    <n v="2603005"/>
    <s v="ZONA DE AMORTIGUAMIENTO (GOLFO SANTA CLARA)"/>
    <n v="5"/>
    <s v="OCTUBRE"/>
    <x v="13"/>
    <d v="2012-10-20T00:00:00"/>
    <d v="2012-10-22T00:00:00"/>
    <n v="2"/>
    <n v="3"/>
    <m/>
    <s v="LITORAL"/>
    <s v="NO"/>
    <s v="126039024010-1"/>
    <d v="2011-10-10T00:00:00"/>
    <d v="2013-10-09T00:00:00"/>
    <s v="ALMEJA"/>
    <s v="0250522H"/>
    <x v="0"/>
    <n v="1500"/>
    <n v="0"/>
    <n v="10"/>
    <n v="15000"/>
    <s v="PACIFICO"/>
  </r>
  <r>
    <m/>
    <m/>
    <n v="2603001"/>
    <s v="GOLFO DE SANTA CLARA"/>
    <n v="2603003530"/>
    <x v="6"/>
    <s v="SONORA"/>
    <n v="2603"/>
    <x v="0"/>
    <s v="MENORES"/>
    <s v="BA359894"/>
    <d v="2012-10-23T00:00:00"/>
    <s v="OFICINA"/>
    <n v="2603005"/>
    <s v="ZONA DE AMORTIGUAMIENTO (GOLFO SANTA CLARA)"/>
    <n v="1"/>
    <s v="OCTUBRE"/>
    <x v="13"/>
    <d v="2012-10-20T00:00:00"/>
    <d v="2012-10-22T00:00:00"/>
    <n v="2"/>
    <n v="3"/>
    <m/>
    <s v="LITORAL"/>
    <s v="NO"/>
    <s v="126039024018-7"/>
    <d v="2011-10-25T00:00:00"/>
    <d v="2013-10-24T00:00:00"/>
    <s v="ALMEJA"/>
    <s v="0250522H"/>
    <x v="0"/>
    <n v="500"/>
    <n v="0"/>
    <n v="5"/>
    <n v="2500"/>
    <s v="PACIFICO"/>
  </r>
  <r>
    <m/>
    <m/>
    <n v="2603001"/>
    <s v="GOLFO DE SANTA CLARA"/>
    <n v="2603003530"/>
    <x v="6"/>
    <s v="SONORA"/>
    <n v="2603"/>
    <x v="0"/>
    <s v="MENORES"/>
    <s v="BA580452"/>
    <d v="2014-10-23T00:00:00"/>
    <s v="OFICINA"/>
    <n v="2603005"/>
    <s v="ZONA DE AMORTIGUAMIENTO (GOLFO SANTA CLARA)"/>
    <n v="1"/>
    <s v="OCTUBRE"/>
    <x v="1"/>
    <d v="2014-10-20T00:00:00"/>
    <d v="2014-10-22T00:00:00"/>
    <n v="2"/>
    <n v="3"/>
    <m/>
    <s v="LITORAL"/>
    <s v="NO"/>
    <s v="126039024018-7"/>
    <d v="2013-11-04T00:00:00"/>
    <d v="2015-11-03T00:00:00"/>
    <s v="ALMEJA"/>
    <s v="0251421H"/>
    <x v="1"/>
    <n v="600"/>
    <n v="600"/>
    <n v="4"/>
    <n v="2400"/>
    <s v="PACIFICO"/>
  </r>
  <r>
    <m/>
    <m/>
    <n v="2603001"/>
    <s v="GOLFO DE SANTA CLARA"/>
    <n v="2603000809"/>
    <x v="35"/>
    <s v="SONORA"/>
    <n v="2603"/>
    <x v="0"/>
    <s v="MENORES"/>
    <s v="BA1117265"/>
    <d v="2017-10-23T00:00:00"/>
    <s v="OFICINA"/>
    <n v="2603005"/>
    <s v="ZONA DE AMORTIGUAMIENTO (GOLFO SANTA CLARA)"/>
    <n v="1"/>
    <s v="OCTUBRE"/>
    <x v="11"/>
    <d v="2017-10-21T00:00:00"/>
    <d v="2017-10-22T00:00:00"/>
    <n v="1"/>
    <n v="2"/>
    <m/>
    <s v="LITORAL"/>
    <s v="NO"/>
    <s v="126039024010-4"/>
    <d v="2015-06-12T00:00:00"/>
    <d v="2020-06-12T00:00:00"/>
    <s v="ALMEJA"/>
    <s v="0250522H"/>
    <x v="0"/>
    <n v="6000"/>
    <n v="0"/>
    <n v="5"/>
    <n v="30000"/>
    <s v="PACIFICO"/>
  </r>
  <r>
    <m/>
    <m/>
    <n v="2603001"/>
    <s v="GOLFO DE SANTA CLARA"/>
    <n v="2603003548"/>
    <x v="0"/>
    <s v="SONORA"/>
    <n v="2603"/>
    <x v="0"/>
    <s v="MENORES"/>
    <s v="BA1117260"/>
    <d v="2017-10-23T00:00:00"/>
    <s v="OFICINA"/>
    <n v="2603005"/>
    <s v="ZONA DE AMORTIGUAMIENTO (GOLFO SANTA CLARA)"/>
    <n v="1"/>
    <s v="OCTUBRE"/>
    <x v="11"/>
    <d v="2017-10-23T00:00:00"/>
    <d v="2017-10-23T00:00:00"/>
    <n v="0"/>
    <n v="1"/>
    <m/>
    <s v="LITORAL"/>
    <s v="NO"/>
    <s v="126039024018-8"/>
    <d v="2015-10-25T00:00:00"/>
    <d v="2017-10-25T00:00:00"/>
    <s v="ALMEJA"/>
    <s v="0250522H"/>
    <x v="0"/>
    <n v="4000"/>
    <n v="0"/>
    <n v="6"/>
    <n v="24000"/>
    <s v="PACIFICO"/>
  </r>
  <r>
    <m/>
    <m/>
    <n v="2603001"/>
    <s v="GOLFO DE SANTA CLARA"/>
    <n v="2603003548"/>
    <x v="0"/>
    <s v="SONORA"/>
    <n v="2603"/>
    <x v="0"/>
    <s v="MENORES"/>
    <s v="BA1317508"/>
    <d v="2018-10-23T00:00:00"/>
    <s v="OFICINA"/>
    <n v="2603005"/>
    <s v="ZONA DE AMORTIGUAMIENTO (GOLFO SANTA CLARA)"/>
    <n v="1"/>
    <s v="OCTUBRE"/>
    <x v="3"/>
    <d v="2018-10-23T00:00:00"/>
    <d v="2018-10-23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3001"/>
    <s v="GOLFO DE SANTA CLARA"/>
    <n v="2603007782"/>
    <x v="34"/>
    <s v="SONORA"/>
    <n v="2603"/>
    <x v="0"/>
    <s v="MENORES"/>
    <s v="BA1317507"/>
    <d v="2018-10-23T00:00:00"/>
    <s v="OFICINA"/>
    <n v="2603005"/>
    <s v="ZONA DE AMORTIGUAMIENTO (GOLFO SANTA CLARA)"/>
    <n v="1"/>
    <s v="OCTUBRE"/>
    <x v="3"/>
    <d v="2018-10-22T00:00:00"/>
    <d v="2018-10-22T00:00:00"/>
    <n v="0"/>
    <n v="1"/>
    <m/>
    <s v="LITORAL"/>
    <s v="NO"/>
    <n v="1260390250001"/>
    <d v="2016-08-31T00:00:00"/>
    <d v="2020-08-31T00:00:00"/>
    <s v="ALMEJA"/>
    <s v="0250522H"/>
    <x v="0"/>
    <n v="700"/>
    <n v="0"/>
    <n v="8"/>
    <n v="5600"/>
    <s v="PACIFICO"/>
  </r>
  <r>
    <m/>
    <m/>
    <n v="2603001"/>
    <s v="GOLFO DE SANTA CLARA"/>
    <n v="2603003530"/>
    <x v="6"/>
    <s v="SONORA"/>
    <n v="2603"/>
    <x v="0"/>
    <s v="MENORES"/>
    <s v="BA724405"/>
    <d v="2015-11-23T00:00:00"/>
    <s v="OFICINA"/>
    <n v="2603005"/>
    <s v="ZONA DE AMORTIGUAMIENTO (GOLFO SANTA CLARA)"/>
    <n v="1"/>
    <s v="NOVIEMBRE"/>
    <x v="8"/>
    <d v="2015-11-19T00:00:00"/>
    <d v="2015-11-22T00:00:00"/>
    <n v="3"/>
    <n v="3"/>
    <m/>
    <s v="LITORAL"/>
    <s v="NO"/>
    <s v="126039024018-7"/>
    <d v="2015-06-12T00:00:00"/>
    <d v="2020-06-12T00:00:00"/>
    <s v="ALMEJA"/>
    <s v="0250522H"/>
    <x v="0"/>
    <n v="300"/>
    <n v="0"/>
    <n v="5"/>
    <n v="1500"/>
    <s v="PACIFICO"/>
  </r>
  <r>
    <m/>
    <m/>
    <n v="2609006"/>
    <s v="BAHIA YAVAROS"/>
    <n v="2609001215"/>
    <x v="5"/>
    <s v="SONORA"/>
    <n v="2609"/>
    <x v="2"/>
    <s v="MENORES"/>
    <s v="BA1120349"/>
    <d v="2017-11-23T00:00:00"/>
    <s v="OFICINA"/>
    <n v="2609006"/>
    <s v="BAHIA YAVAROS"/>
    <n v="2"/>
    <s v="NOVIEMBRE"/>
    <x v="11"/>
    <d v="2017-11-21T00:00:00"/>
    <d v="2017-11-23T00:00:00"/>
    <n v="2"/>
    <n v="3"/>
    <n v="6"/>
    <s v="BAHIA"/>
    <s v="NO"/>
    <n v="126096024003"/>
    <d v="2016-03-17T00:00:00"/>
    <d v="2018-03-17T00:00:00"/>
    <s v="ALMEJA"/>
    <s v="0251421H"/>
    <x v="1"/>
    <n v="400"/>
    <n v="400"/>
    <n v="4"/>
    <n v="1600"/>
    <s v="PACIFICO"/>
  </r>
  <r>
    <m/>
    <m/>
    <n v="2612001"/>
    <s v="PUERTO LIBERTAD"/>
    <n v="2611002433"/>
    <x v="12"/>
    <s v="SONORA"/>
    <n v="2612"/>
    <x v="3"/>
    <s v="MENORES"/>
    <s v="BE000309022"/>
    <d v="2020-11-23T00:00:00"/>
    <s v="EN LINEA"/>
    <n v="2612001"/>
    <s v="PUERTO LIBERTAD"/>
    <n v="4"/>
    <s v="NOVIEMBRE"/>
    <x v="6"/>
    <d v="2020-11-14T00:00:00"/>
    <d v="2020-11-23T00:00:00"/>
    <n v="9"/>
    <n v="10"/>
    <n v="40"/>
    <s v="LITORAL"/>
    <s v="NO"/>
    <n v="126112024040"/>
    <d v="2020-01-16T00:00:00"/>
    <d v="2024-01-16T00:00:00"/>
    <s v="ALMEJA"/>
    <s v="0251421H"/>
    <x v="1"/>
    <n v="38"/>
    <n v="38"/>
    <n v="50"/>
    <n v="1900"/>
    <s v="PACIFICO"/>
  </r>
  <r>
    <m/>
    <m/>
    <n v="2607001"/>
    <s v="PEÃ‘ASCO"/>
    <n v="2607002348"/>
    <x v="16"/>
    <s v="SONORA"/>
    <n v="2607"/>
    <x v="1"/>
    <s v="MENORES"/>
    <s v="B0229944"/>
    <d v="2012-01-24T00:00:00"/>
    <s v="OFICINA"/>
    <n v="2607001"/>
    <s v="PEÃ³ASCO"/>
    <n v="1"/>
    <s v="ENERO"/>
    <x v="13"/>
    <d v="2012-01-22T00:00:00"/>
    <d v="2012-01-24T00:00:00"/>
    <n v="2"/>
    <n v="3"/>
    <n v="3"/>
    <s v="LITORAL"/>
    <s v="NO"/>
    <n v="126013024006"/>
    <d v="2010-05-06T00:00:00"/>
    <d v="2012-05-06T00:00:00"/>
    <s v="ALMEJA"/>
    <s v="0251421H"/>
    <x v="1"/>
    <n v="800"/>
    <n v="800"/>
    <n v="6"/>
    <n v="4800"/>
    <s v="PACIFICO"/>
  </r>
  <r>
    <m/>
    <m/>
    <s v="NULL"/>
    <s v="NULL"/>
    <n v="2607602949"/>
    <x v="2"/>
    <s v="SONORA"/>
    <n v="2607"/>
    <x v="1"/>
    <s v="COSECHA"/>
    <s v="C0170475"/>
    <d v="2017-01-24T00:00:00"/>
    <s v="OFICINA"/>
    <s v="NULL"/>
    <s v="NULL"/>
    <n v="0"/>
    <s v="ENERO"/>
    <x v="11"/>
    <d v="2017-01-24T00:00:00"/>
    <d v="2017-01-24T00:00:00"/>
    <n v="0"/>
    <n v="0"/>
    <m/>
    <s v="NULL"/>
    <s v="NULL"/>
    <s v="PAF/DGOPA-039/2015"/>
    <d v="2015-03-30T00:00:00"/>
    <d v="2015-03-30T00:00:00"/>
    <s v="ALMEJA"/>
    <s v="0251439H"/>
    <x v="2"/>
    <n v="600"/>
    <n v="600"/>
    <n v="15"/>
    <n v="9000"/>
    <s v="PACIFICO"/>
  </r>
  <r>
    <m/>
    <m/>
    <n v="2602014"/>
    <s v="PAREDON COLORADO"/>
    <n v="2602001444"/>
    <x v="20"/>
    <s v="SONORA"/>
    <n v="2602"/>
    <x v="4"/>
    <s v="MENORES"/>
    <s v="BA1121349"/>
    <d v="2018-01-24T00:00:00"/>
    <s v="OFICINA"/>
    <n v="2602014"/>
    <s v="SIARIC A BAHIA DE LOBOS"/>
    <n v="15"/>
    <s v="ENERO"/>
    <x v="3"/>
    <d v="2018-01-22T00:00:00"/>
    <d v="2018-01-24T00:00:00"/>
    <n v="2"/>
    <n v="3"/>
    <n v="45"/>
    <s v="BAHIA"/>
    <s v="NO"/>
    <n v="1260213370255"/>
    <d v="2014-05-27T00:00:00"/>
    <d v="2018-05-27T00:00:00"/>
    <s v="ALMEJA"/>
    <s v="0251421H"/>
    <x v="1"/>
    <n v="10000"/>
    <n v="10000"/>
    <n v="2"/>
    <n v="20000"/>
    <s v="PACIFICO"/>
  </r>
  <r>
    <m/>
    <m/>
    <n v="2609011"/>
    <s v="HUATABAMPITO"/>
    <n v="2609001215"/>
    <x v="5"/>
    <s v="SONORA"/>
    <n v="2609"/>
    <x v="2"/>
    <s v="MENORES"/>
    <s v="BE000192803"/>
    <d v="2020-01-24T00:00:00"/>
    <s v="EN LINEA"/>
    <n v="2609011"/>
    <s v="HUATABAMPITO"/>
    <n v="3"/>
    <s v="ENERO"/>
    <x v="6"/>
    <d v="2020-01-19T00:00:00"/>
    <d v="2020-01-21T00:00:00"/>
    <n v="2"/>
    <n v="3"/>
    <n v="9"/>
    <s v="LITORAL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3001"/>
    <s v="GOLFO DE SANTA CLARA"/>
    <n v="2603003530"/>
    <x v="6"/>
    <s v="SONORA"/>
    <n v="2603"/>
    <x v="0"/>
    <s v="MENORES"/>
    <s v="BA724437"/>
    <d v="2015-02-24T00:00:00"/>
    <s v="OFICINA"/>
    <n v="2603005"/>
    <s v="ZONA DE AMORTIGUAMIENTO (GOLFO SANTA CLARA)"/>
    <n v="1"/>
    <s v="FEBRERO"/>
    <x v="2"/>
    <d v="2016-02-21T00:00:00"/>
    <d v="2016-02-23T00:00:00"/>
    <n v="2"/>
    <n v="3"/>
    <m/>
    <s v="LITORAL"/>
    <s v="NO"/>
    <s v="126039024018-7"/>
    <d v="2015-06-12T00:00:00"/>
    <d v="2020-06-12T00:00:00"/>
    <s v="ALMEJA"/>
    <s v="0250522H"/>
    <x v="0"/>
    <n v="350"/>
    <n v="0"/>
    <n v="5"/>
    <n v="1750"/>
    <s v="PACIFICO"/>
  </r>
  <r>
    <m/>
    <m/>
    <n v="2602014"/>
    <s v="PAREDON COLORADO"/>
    <n v="2602001444"/>
    <x v="20"/>
    <s v="SONORA"/>
    <n v="2602"/>
    <x v="4"/>
    <s v="MENORES"/>
    <s v="BA365270"/>
    <d v="2014-03-24T00:00:00"/>
    <s v="OFICINA"/>
    <n v="2602014"/>
    <s v="SIARIC A BAHIA DE LOBOS"/>
    <n v="0"/>
    <s v="MARZO"/>
    <x v="1"/>
    <d v="2014-03-22T00:00:00"/>
    <d v="2014-03-24T00:00:00"/>
    <n v="2"/>
    <n v="3"/>
    <n v="1"/>
    <s v="BAHIA"/>
    <s v="NO"/>
    <n v="126021024020"/>
    <d v="2012-05-24T00:00:00"/>
    <d v="2014-05-23T00:00:00"/>
    <s v="ALMEJA"/>
    <s v="0251421H"/>
    <x v="1"/>
    <n v="30000"/>
    <n v="30000"/>
    <n v="2"/>
    <n v="60000"/>
    <s v="PACIFICO"/>
  </r>
  <r>
    <m/>
    <m/>
    <n v="2603001"/>
    <s v="GOLFO DE SANTA CLARA"/>
    <n v="2603000585"/>
    <x v="3"/>
    <s v="SONORA"/>
    <n v="2603"/>
    <x v="0"/>
    <s v="MENORES"/>
    <s v="BA1204612"/>
    <d v="2018-03-24T00:00:00"/>
    <s v="OFICINA"/>
    <n v="2603005"/>
    <s v="ZONA DE AMORTIGUAMIENTO (GOLFO SANTA CLARA)"/>
    <n v="2"/>
    <s v="MARZO"/>
    <x v="3"/>
    <d v="2018-03-24T00:00:00"/>
    <d v="2018-03-24T00:00:00"/>
    <n v="0"/>
    <n v="1"/>
    <m/>
    <s v="LITORAL"/>
    <s v="NO"/>
    <s v="126039024010-1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0585"/>
    <x v="3"/>
    <s v="SONORA"/>
    <n v="2603"/>
    <x v="0"/>
    <s v="MENORES"/>
    <s v="BA1204612"/>
    <d v="2018-03-24T00:00:00"/>
    <s v="OFICINA"/>
    <n v="2603005"/>
    <s v="ZONA DE AMORTIGUAMIENTO (GOLFO SANTA CLARA)"/>
    <n v="2"/>
    <s v="MARZO"/>
    <x v="3"/>
    <d v="2018-03-24T00:00:00"/>
    <d v="2018-03-24T00:00:00"/>
    <n v="0"/>
    <n v="1"/>
    <m/>
    <s v="LITORAL"/>
    <s v="NO"/>
    <s v="126039024010-2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3548"/>
    <x v="0"/>
    <s v="SONORA"/>
    <n v="2603"/>
    <x v="0"/>
    <s v="MENORES"/>
    <s v="BA1345982"/>
    <d v="2019-03-24T00:00:00"/>
    <s v="OFICINA"/>
    <n v="2603005"/>
    <s v="ZONA DE AMORTIGUAMIENTO (GOLFO SANTA CLARA)"/>
    <n v="1"/>
    <s v="MARZO"/>
    <x v="5"/>
    <d v="2019-03-24T00:00:00"/>
    <d v="2019-03-24T00:00:00"/>
    <n v="0"/>
    <n v="1"/>
    <m/>
    <s v="LITORAL"/>
    <s v="NO"/>
    <n v="1260390240188"/>
    <d v="2017-11-01T00:00:00"/>
    <d v="2019-11-01T00:00:00"/>
    <s v="ALMEJA"/>
    <s v="0250522H"/>
    <x v="0"/>
    <n v="5000"/>
    <n v="0"/>
    <n v="6"/>
    <n v="30000"/>
    <s v="PACIFICO"/>
  </r>
  <r>
    <m/>
    <m/>
    <n v="2603001"/>
    <s v="GOLFO DE SANTA CLARA"/>
    <n v="2603000585"/>
    <x v="3"/>
    <s v="SONORA"/>
    <n v="2603"/>
    <x v="0"/>
    <s v="MENORES"/>
    <s v="BE000213775"/>
    <d v="2020-03-24T00:00:00"/>
    <s v="EN LINEA"/>
    <n v="2603005"/>
    <s v="ZONA DE AMORTIGUAMIENTO (GOLFO SANTA CLARA)"/>
    <n v="1"/>
    <s v="MARZO"/>
    <x v="6"/>
    <d v="2020-03-23T00:00:00"/>
    <d v="2020-03-24T00:00:00"/>
    <n v="1"/>
    <n v="2"/>
    <m/>
    <s v="LITORAL"/>
    <s v="NO"/>
    <s v="126039024010-1"/>
    <d v="2016-09-01T00:00:00"/>
    <d v="2020-09-01T00:00:00"/>
    <s v="ALMEJA"/>
    <s v="0251421H"/>
    <x v="1"/>
    <n v="1500"/>
    <n v="1500"/>
    <n v="7.5"/>
    <n v="11250"/>
    <s v="PACIFICO"/>
  </r>
  <r>
    <m/>
    <m/>
    <n v="2607002"/>
    <s v="BAHIA SAN JORGE"/>
    <n v="2607000201"/>
    <x v="7"/>
    <s v="SONORA"/>
    <n v="2607"/>
    <x v="1"/>
    <s v="MENORES"/>
    <s v="B0708650"/>
    <d v="2009-04-24T00:00:00"/>
    <s v="OFICINA"/>
    <n v="2607002"/>
    <s v="SAN JORGE"/>
    <n v="1"/>
    <s v="ABRIL"/>
    <x v="7"/>
    <d v="2009-04-24T00:00:00"/>
    <d v="2009-04-24T00:00:00"/>
    <n v="0"/>
    <n v="1"/>
    <n v="1"/>
    <s v="NO DISPONIBLE"/>
    <s v="NO"/>
    <m/>
    <d v="2009-04-10T00:00:00"/>
    <d v="2009-04-10T00:00:00"/>
    <s v="ALMEJA"/>
    <s v="0251421H"/>
    <x v="1"/>
    <n v="4565"/>
    <n v="4565"/>
    <n v="30"/>
    <n v="136950"/>
    <s v="PACIFICO"/>
  </r>
  <r>
    <m/>
    <m/>
    <n v="2603001"/>
    <s v="GOLFO DE SANTA CLARA"/>
    <n v="2603003548"/>
    <x v="0"/>
    <s v="SONORA"/>
    <n v="2603"/>
    <x v="0"/>
    <s v="MENORES"/>
    <s v="BA8532952"/>
    <d v="2017-04-24T00:00:00"/>
    <s v="OFICINA"/>
    <n v="2603005"/>
    <s v="ZONA DE AMORTIGUAMIENTO (GOLFO SANTA CLARA)"/>
    <n v="1"/>
    <s v="ABRIL"/>
    <x v="11"/>
    <d v="2017-04-21T00:00:00"/>
    <d v="2017-04-24T00:00:00"/>
    <n v="3"/>
    <n v="3"/>
    <m/>
    <s v="LITORAL"/>
    <s v="NO"/>
    <s v="126039024018-8"/>
    <d v="2015-10-25T00:00:00"/>
    <d v="2017-10-25T00:00:00"/>
    <s v="ALMEJA"/>
    <s v="0250522H"/>
    <x v="0"/>
    <n v="5000"/>
    <n v="0"/>
    <n v="6"/>
    <n v="30000"/>
    <s v="PACIFICO"/>
  </r>
  <r>
    <m/>
    <m/>
    <n v="2607014"/>
    <s v="REC PORTUARIO"/>
    <n v="2607100654"/>
    <x v="11"/>
    <s v="SONORA"/>
    <n v="2607"/>
    <x v="1"/>
    <s v="MENORES"/>
    <s v="BE000015686"/>
    <d v="2017-04-24T00:00:00"/>
    <s v="EN LINEA"/>
    <n v="2607014"/>
    <s v="LA PINTA"/>
    <n v="3"/>
    <s v="ABRIL"/>
    <x v="11"/>
    <d v="2017-04-20T00:00:00"/>
    <d v="2017-04-22T00:00:00"/>
    <n v="2"/>
    <n v="3"/>
    <n v="9"/>
    <s v="LITORAL"/>
    <s v="NO"/>
    <n v="126070202177"/>
    <d v="2016-11-04T00:00:00"/>
    <d v="2018-11-04T00:00:00"/>
    <s v="ALMEJA"/>
    <s v="0251421H"/>
    <x v="1"/>
    <n v="100"/>
    <n v="100"/>
    <n v="10"/>
    <n v="1000"/>
    <s v="PACIFICO"/>
  </r>
  <r>
    <m/>
    <m/>
    <n v="2703039"/>
    <s v="LAGUNA LAS FLORES Y GOLFO DE MEXICO"/>
    <n v="9999999999"/>
    <x v="4"/>
    <s v="SONORA"/>
    <n v="2609"/>
    <x v="2"/>
    <s v="MENORES"/>
    <s v="YH301911"/>
    <d v="2002-05-24T00:00:00"/>
    <s v="OFICINA"/>
    <n v="1300019"/>
    <s v="ALLENDE"/>
    <n v="1"/>
    <s v="MAYO"/>
    <x v="20"/>
    <d v="2402-01-13T00:00:00"/>
    <d v="2402-01-13T00:00:00"/>
    <n v="0"/>
    <n v="1"/>
    <n v="1"/>
    <s v="NO DISPONIBLE"/>
    <s v="NO"/>
    <s v="N/D"/>
    <d v="3230-07-03T00:00:00"/>
    <d v="3230-07-04T00:00:00"/>
    <s v="ALMEJA"/>
    <s v="0251025H"/>
    <x v="3"/>
    <n v="490"/>
    <n v="4410"/>
    <n v="24"/>
    <n v="11760"/>
    <s v="PACIFICO"/>
  </r>
  <r>
    <m/>
    <m/>
    <n v="2703039"/>
    <s v="LAGUNA LAS FLORES Y GOLFO DE MEXICO"/>
    <n v="9999999999"/>
    <x v="4"/>
    <s v="SONORA"/>
    <n v="2609"/>
    <x v="2"/>
    <s v="MENORES"/>
    <s v="YH301911"/>
    <d v="2002-05-24T00:00:00"/>
    <s v="OFICINA"/>
    <n v="1300019"/>
    <s v="ALLENDE"/>
    <n v="1"/>
    <s v="MAYO"/>
    <x v="20"/>
    <d v="2402-01-13T00:00:00"/>
    <d v="2402-01-13T00:00:00"/>
    <n v="0"/>
    <n v="1"/>
    <n v="1"/>
    <s v="NO DISPONIBLE"/>
    <s v="NO"/>
    <s v="N/D"/>
    <d v="3230-07-04T00:00:00"/>
    <d v="3230-07-05T00:00:00"/>
    <s v="ALMEJA"/>
    <s v="0251421H"/>
    <x v="1"/>
    <n v="1840"/>
    <n v="1840"/>
    <n v="3"/>
    <n v="5520"/>
    <s v="PACIFICO"/>
  </r>
  <r>
    <m/>
    <m/>
    <n v="2607014"/>
    <s v="REC PORTUARIO"/>
    <n v="2607002348"/>
    <x v="16"/>
    <s v="SONORA"/>
    <n v="2607"/>
    <x v="1"/>
    <s v="MENORES"/>
    <s v="B0450875"/>
    <d v="2007-05-24T00:00:00"/>
    <s v="OFICINA"/>
    <n v="2607032"/>
    <s v="LA RINCONADA"/>
    <n v="1"/>
    <s v="MAYO"/>
    <x v="12"/>
    <d v="2007-05-24T00:00:00"/>
    <d v="2007-05-24T00:00:00"/>
    <n v="0"/>
    <n v="1"/>
    <n v="1"/>
    <s v="NO DISPONIBLE"/>
    <s v="SÃ"/>
    <n v="126000000000"/>
    <d v="2006-02-28T00:00:00"/>
    <d v="2006-02-28T00:00:00"/>
    <s v="ALMEJA"/>
    <s v="0251421H"/>
    <x v="1"/>
    <n v="1500"/>
    <n v="1500"/>
    <n v="6"/>
    <n v="9000"/>
    <s v="PACIFICO"/>
  </r>
  <r>
    <m/>
    <m/>
    <n v="2603001"/>
    <s v="GOLFO DE SANTA CLARA"/>
    <n v="2603003548"/>
    <x v="0"/>
    <s v="SONORA"/>
    <n v="2603"/>
    <x v="0"/>
    <s v="MENORES"/>
    <s v="BA1205366"/>
    <d v="2018-05-24T00:00:00"/>
    <s v="OFICINA"/>
    <n v="2603005"/>
    <s v="ZONA DE AMORTIGUAMIENTO (GOLFO SANTA CLARA)"/>
    <n v="1"/>
    <s v="MAYO"/>
    <x v="3"/>
    <d v="2018-05-24T00:00:00"/>
    <d v="2018-05-24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3001"/>
    <s v="GOLFO DE SANTA CLARA"/>
    <n v="2603000585"/>
    <x v="3"/>
    <s v="SONORA"/>
    <n v="2603"/>
    <x v="0"/>
    <s v="MENORES"/>
    <s v="BA1205362"/>
    <d v="2018-05-24T00:00:00"/>
    <s v="OFICINA"/>
    <n v="2603005"/>
    <s v="ZONA DE AMORTIGUAMIENTO (GOLFO SANTA CLARA)"/>
    <n v="2"/>
    <s v="MAYO"/>
    <x v="3"/>
    <d v="2018-05-23T00:00:00"/>
    <d v="2018-05-24T00:00:00"/>
    <n v="1"/>
    <n v="2"/>
    <m/>
    <s v="LITORAL"/>
    <s v="NO"/>
    <s v="126039024010-1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0585"/>
    <x v="3"/>
    <s v="SONORA"/>
    <n v="2603"/>
    <x v="0"/>
    <s v="MENORES"/>
    <s v="BA1205362"/>
    <d v="2018-05-24T00:00:00"/>
    <s v="OFICINA"/>
    <n v="2603005"/>
    <s v="ZONA DE AMORTIGUAMIENTO (GOLFO SANTA CLARA)"/>
    <n v="2"/>
    <s v="MAYO"/>
    <x v="3"/>
    <d v="2018-05-23T00:00:00"/>
    <d v="2018-05-24T00:00:00"/>
    <n v="1"/>
    <n v="2"/>
    <m/>
    <s v="LITORAL"/>
    <s v="NO"/>
    <s v="126039024010-2"/>
    <d v="2016-09-01T00:00:00"/>
    <d v="2020-09-01T00:00:00"/>
    <s v="ALMEJA"/>
    <s v="0250522H"/>
    <x v="0"/>
    <n v="400"/>
    <n v="0"/>
    <n v="6.5"/>
    <n v="2600"/>
    <s v="PACIFICO"/>
  </r>
  <r>
    <m/>
    <m/>
    <n v="2603001"/>
    <s v="GOLFO DE SANTA CLARA"/>
    <n v="2603003548"/>
    <x v="0"/>
    <s v="SONORA"/>
    <n v="2603"/>
    <x v="0"/>
    <s v="MENORES"/>
    <s v="BA1346503"/>
    <d v="2019-05-24T00:00:00"/>
    <s v="OFICINA"/>
    <n v="2603005"/>
    <s v="ZONA DE AMORTIGUAMIENTO (GOLFO SANTA CLARA)"/>
    <n v="1"/>
    <s v="MAYO"/>
    <x v="5"/>
    <d v="2019-05-24T00:00:00"/>
    <d v="2019-05-24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03001"/>
    <s v="GOLFO DE SANTA CLARA"/>
    <n v="2603000585"/>
    <x v="3"/>
    <s v="SONORA"/>
    <n v="2603"/>
    <x v="0"/>
    <s v="MENORES"/>
    <s v="BA1346502"/>
    <d v="2019-05-24T00:00:00"/>
    <s v="OFICINA"/>
    <n v="2603005"/>
    <s v="ZONA DE AMORTIGUAMIENTO (GOLFO SANTA CLARA)"/>
    <n v="1"/>
    <s v="MAYO"/>
    <x v="5"/>
    <d v="2019-05-24T00:00:00"/>
    <d v="2019-05-24T00:00:00"/>
    <n v="0"/>
    <n v="1"/>
    <m/>
    <s v="LITORAL"/>
    <s v="NO"/>
    <n v="1260390240101"/>
    <d v="2016-09-01T00:00:00"/>
    <d v="2020-09-01T00:00:00"/>
    <s v="ALMEJA"/>
    <s v="0250522H"/>
    <x v="0"/>
    <n v="500"/>
    <n v="0"/>
    <n v="7.5"/>
    <n v="3750"/>
    <s v="PACIFICO"/>
  </r>
  <r>
    <m/>
    <m/>
    <n v="2603001"/>
    <s v="GOLFO DE SANTA CLARA"/>
    <n v="2603000585"/>
    <x v="3"/>
    <s v="SONORA"/>
    <n v="2603"/>
    <x v="0"/>
    <s v="MENORES"/>
    <s v="BA1346502"/>
    <d v="2019-05-24T00:00:00"/>
    <s v="OFICINA"/>
    <n v="2603005"/>
    <s v="ZONA DE AMORTIGUAMIENTO (GOLFO SANTA CLARA)"/>
    <n v="1"/>
    <s v="MAYO"/>
    <x v="5"/>
    <d v="2019-05-24T00:00:00"/>
    <d v="2019-05-24T00:00:00"/>
    <n v="0"/>
    <n v="1"/>
    <m/>
    <s v="LITORAL"/>
    <s v="NO"/>
    <n v="1260390240102"/>
    <d v="2016-09-01T00:00:00"/>
    <d v="2020-09-01T00:00:00"/>
    <s v="ALMEJA"/>
    <s v="0250522H"/>
    <x v="0"/>
    <n v="500"/>
    <n v="0"/>
    <n v="7.5"/>
    <n v="3750"/>
    <s v="PACIFICO"/>
  </r>
  <r>
    <m/>
    <m/>
    <n v="2612001"/>
    <s v="PUERTO LIBERTAD"/>
    <n v="2611002433"/>
    <x v="12"/>
    <s v="SONORA"/>
    <n v="2612"/>
    <x v="3"/>
    <s v="MENORES"/>
    <s v="BE000110974"/>
    <d v="2019-05-24T00:00:00"/>
    <s v="EN LINEA"/>
    <n v="2612001"/>
    <s v="PUERTO LIBERTAD"/>
    <n v="3"/>
    <s v="MAYO"/>
    <x v="5"/>
    <d v="2019-05-22T00:00:00"/>
    <d v="2019-05-24T00:00:00"/>
    <n v="2"/>
    <n v="3"/>
    <n v="9"/>
    <s v="LITORAL"/>
    <s v="NO"/>
    <n v="126112024040"/>
    <d v="2017-10-13T00:00:00"/>
    <d v="2019-10-13T00:00:00"/>
    <s v="ALMEJA"/>
    <s v="0251421H"/>
    <x v="1"/>
    <n v="88"/>
    <n v="88"/>
    <n v="40"/>
    <n v="3520"/>
    <s v="PACIFICO"/>
  </r>
  <r>
    <m/>
    <m/>
    <n v="9999999"/>
    <s v="SITIO EMB DESEM GENERICO"/>
    <n v="2607002348"/>
    <x v="16"/>
    <s v="SONORA"/>
    <n v="2607"/>
    <x v="1"/>
    <s v="MENORES"/>
    <s v="YH071299"/>
    <d v="2004-06-24T00:00:00"/>
    <s v="OFICINA"/>
    <n v="9999999"/>
    <s v="NO DISPONIBLE"/>
    <n v="0"/>
    <s v="JUNI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1500"/>
    <n v="0"/>
    <n v="6"/>
    <n v="9000"/>
    <s v="PACIFICO"/>
  </r>
  <r>
    <m/>
    <m/>
    <n v="2607002"/>
    <s v="BAHIA SAN JORGE"/>
    <n v="2607000201"/>
    <x v="7"/>
    <s v="SONORA"/>
    <n v="2607"/>
    <x v="1"/>
    <s v="MENORES"/>
    <s v="B0451704"/>
    <d v="2008-06-24T00:00:00"/>
    <s v="OFICINA"/>
    <n v="2607002"/>
    <s v="SAN JORGE"/>
    <n v="1"/>
    <s v="JUNIO"/>
    <x v="10"/>
    <d v="2008-06-23T00:00:00"/>
    <d v="2008-06-24T00:00:00"/>
    <n v="1"/>
    <n v="2"/>
    <n v="2"/>
    <s v="NO DISPONIBLE"/>
    <s v="NO"/>
    <m/>
    <d v="2007-06-20T00:00:00"/>
    <d v="2007-06-20T00:00:00"/>
    <s v="ALMEJA"/>
    <s v="0251421H"/>
    <x v="1"/>
    <n v="3847"/>
    <n v="3847"/>
    <n v="24"/>
    <n v="92328"/>
    <s v="PACIFICO"/>
  </r>
  <r>
    <m/>
    <m/>
    <n v="2604009"/>
    <s v="BAHIA DE LOBOS"/>
    <n v="2602001444"/>
    <x v="20"/>
    <s v="SONORA"/>
    <n v="2602"/>
    <x v="4"/>
    <s v="MENORES"/>
    <s v="B0131459"/>
    <d v="2012-06-24T00:00:00"/>
    <s v="OFICINA"/>
    <n v="2602014"/>
    <s v="SIARIC A BAHIA DE LOBOS"/>
    <n v="0"/>
    <s v="JUNIO"/>
    <x v="13"/>
    <d v="2012-06-23T00:00:00"/>
    <d v="2012-06-24T00:00:00"/>
    <n v="1"/>
    <n v="2"/>
    <n v="1"/>
    <s v="BAHIA"/>
    <s v="NO"/>
    <n v="126021024020"/>
    <d v="2012-03-24T00:00:00"/>
    <d v="2014-03-23T00:00:00"/>
    <s v="ALMEJA"/>
    <s v="0251421H"/>
    <x v="1"/>
    <n v="12000"/>
    <n v="12000"/>
    <n v="2"/>
    <n v="24000"/>
    <s v="PACIFICO"/>
  </r>
  <r>
    <m/>
    <m/>
    <n v="2607001"/>
    <s v="PEÃ‘ASCO"/>
    <n v="2607002348"/>
    <x v="16"/>
    <s v="SONORA"/>
    <n v="2607"/>
    <x v="1"/>
    <s v="MENORES"/>
    <s v="B0708848"/>
    <d v="2009-07-24T00:00:00"/>
    <s v="OFICINA"/>
    <n v="2607001"/>
    <s v="PEÃ³ASCO"/>
    <n v="4"/>
    <s v="JULIO"/>
    <x v="7"/>
    <d v="2009-07-21T00:00:00"/>
    <d v="2009-07-24T00:00:00"/>
    <n v="3"/>
    <n v="4"/>
    <n v="16"/>
    <s v="NO DISPONIBLE"/>
    <s v="NO"/>
    <m/>
    <d v="2009-04-10T00:00:00"/>
    <d v="2009-04-10T00:00:00"/>
    <s v="ALMEJA"/>
    <s v="0251421H"/>
    <x v="1"/>
    <n v="600"/>
    <n v="600"/>
    <n v="6"/>
    <n v="3600"/>
    <s v="PACIFICO"/>
  </r>
  <r>
    <m/>
    <m/>
    <n v="2607002"/>
    <s v="BAHIA SAN JORGE"/>
    <n v="2607000201"/>
    <x v="7"/>
    <s v="SONORA"/>
    <n v="2607"/>
    <x v="1"/>
    <s v="MENORES"/>
    <s v="B0708839"/>
    <d v="2009-07-24T00:00:00"/>
    <s v="OFICINA"/>
    <n v="2607002"/>
    <s v="SAN JORGE"/>
    <n v="1"/>
    <s v="JULIO"/>
    <x v="7"/>
    <d v="2009-07-24T00:00:00"/>
    <d v="2009-07-24T00:00:00"/>
    <n v="0"/>
    <n v="1"/>
    <n v="1"/>
    <s v="NO DISPONIBLE"/>
    <s v="NO"/>
    <n v="202004"/>
    <d v="2009-04-10T00:00:00"/>
    <d v="2009-04-10T00:00:00"/>
    <s v="ALMEJA"/>
    <s v="0251421H"/>
    <x v="1"/>
    <n v="3717"/>
    <n v="3717"/>
    <n v="30"/>
    <n v="111510"/>
    <s v="PACIFICO"/>
  </r>
  <r>
    <m/>
    <m/>
    <n v="2602003"/>
    <s v="PAREDONCITO"/>
    <n v="2602009405"/>
    <x v="26"/>
    <s v="SONORA"/>
    <n v="2602"/>
    <x v="4"/>
    <s v="MENORES"/>
    <s v="BA728958"/>
    <d v="2016-07-24T00:00:00"/>
    <s v="OFICINA"/>
    <n v="2602014"/>
    <s v="SIARIC A BAHIA DE LOBOS"/>
    <n v="10"/>
    <s v="JULIO"/>
    <x v="2"/>
    <d v="2016-07-22T00:00:00"/>
    <d v="2016-08-24T00:00:00"/>
    <n v="33"/>
    <n v="3"/>
    <n v="30"/>
    <s v="BAHIA"/>
    <s v="NO"/>
    <n v="126021024010"/>
    <d v="2014-08-22T00:00:00"/>
    <d v="2018-08-22T00:00:00"/>
    <s v="ALMEJA"/>
    <s v="0251421H"/>
    <x v="1"/>
    <n v="15000"/>
    <n v="15000"/>
    <n v="3"/>
    <n v="45000"/>
    <s v="PACIFICO"/>
  </r>
  <r>
    <m/>
    <m/>
    <n v="2609006"/>
    <s v="BAHIA YAVAROS"/>
    <n v="2609001215"/>
    <x v="5"/>
    <s v="SONORA"/>
    <n v="2609"/>
    <x v="2"/>
    <s v="MENORES"/>
    <s v="BE000124690"/>
    <d v="2019-07-24T00:00:00"/>
    <s v="EN LINEA"/>
    <n v="2609006"/>
    <s v="BAHIA YAVAROS"/>
    <n v="3"/>
    <s v="JULIO"/>
    <x v="5"/>
    <d v="2019-07-18T00:00:00"/>
    <d v="2019-07-20T00:00:00"/>
    <n v="2"/>
    <n v="3"/>
    <n v="9"/>
    <s v="LITORAL"/>
    <s v="NO"/>
    <n v="126096024033"/>
    <d v="2018-06-19T00:00:00"/>
    <d v="2020-06-19T00:00:00"/>
    <s v="ALMEJA"/>
    <s v="0251421H"/>
    <x v="1"/>
    <n v="1200"/>
    <n v="1200"/>
    <n v="5"/>
    <n v="6000"/>
    <s v="PACIFICO"/>
  </r>
  <r>
    <m/>
    <m/>
    <n v="2607002"/>
    <s v="BAHIA SAN JORGE"/>
    <n v="2607000201"/>
    <x v="7"/>
    <s v="SONORA"/>
    <n v="2607"/>
    <x v="1"/>
    <s v="MENORES"/>
    <s v="B0827859"/>
    <d v="2009-08-24T00:00:00"/>
    <s v="OFICINA"/>
    <n v="2607002"/>
    <s v="SAN JORGE"/>
    <n v="2"/>
    <s v="AGOSTO"/>
    <x v="7"/>
    <d v="2009-08-23T00:00:00"/>
    <d v="2009-08-24T00:00:00"/>
    <n v="1"/>
    <n v="2"/>
    <n v="4"/>
    <s v="NO DISPONIBLE"/>
    <s v="NO"/>
    <n v="202004"/>
    <d v="2009-04-10T00:00:00"/>
    <d v="2009-04-10T00:00:00"/>
    <s v="ALMEJA"/>
    <s v="0251421H"/>
    <x v="1"/>
    <n v="3284"/>
    <n v="3284"/>
    <n v="30"/>
    <n v="98520"/>
    <s v="PACIFICO"/>
  </r>
  <r>
    <m/>
    <m/>
    <n v="2603001"/>
    <s v="GOLFO DE SANTA CLARA"/>
    <n v="2603003530"/>
    <x v="6"/>
    <s v="SONORA"/>
    <n v="2603"/>
    <x v="0"/>
    <s v="MENORES"/>
    <s v="BA1316367"/>
    <d v="2018-08-24T00:00:00"/>
    <s v="OFICINA"/>
    <n v="2603005"/>
    <s v="ZONA DE AMORTIGUAMIENTO (GOLFO SANTA CLARA)"/>
    <n v="1"/>
    <s v="AGOSTO"/>
    <x v="3"/>
    <d v="2018-08-23T00:00:00"/>
    <d v="2018-08-24T00:00:00"/>
    <n v="1"/>
    <n v="2"/>
    <m/>
    <s v="LITORAL"/>
    <s v="NO"/>
    <s v="126039024018-7"/>
    <d v="2015-06-12T00:00:00"/>
    <d v="2020-06-12T00:00:00"/>
    <s v="ALMEJA"/>
    <s v="0250522H"/>
    <x v="0"/>
    <n v="2000"/>
    <n v="0"/>
    <n v="7.5"/>
    <n v="15000"/>
    <s v="PACIFICO"/>
  </r>
  <r>
    <m/>
    <m/>
    <n v="2607014"/>
    <s v="REC PORTUARIO"/>
    <n v="2607004229"/>
    <x v="22"/>
    <s v="SONORA"/>
    <n v="2607"/>
    <x v="1"/>
    <s v="MENORES"/>
    <s v="BE000265922"/>
    <d v="2020-08-24T00:00:00"/>
    <s v="EN LINEA"/>
    <n v="2607001"/>
    <s v="PEÃ³ASCO"/>
    <n v="1"/>
    <s v="AGOSTO"/>
    <x v="6"/>
    <d v="2020-08-22T00:00:00"/>
    <d v="2020-08-23T00:00:00"/>
    <n v="1"/>
    <n v="2"/>
    <n v="2"/>
    <s v="LITORAL"/>
    <s v="NO"/>
    <n v="126070024039"/>
    <d v="2019-07-31T00:00:00"/>
    <d v="2022-07-31T00:00:00"/>
    <s v="ALMEJA"/>
    <s v="0251421H"/>
    <x v="1"/>
    <n v="355"/>
    <n v="355"/>
    <n v="9"/>
    <n v="3195"/>
    <s v="PACIFICO"/>
  </r>
  <r>
    <m/>
    <m/>
    <n v="2602014"/>
    <s v="PAREDON COLORADO"/>
    <n v="2602001444"/>
    <x v="20"/>
    <s v="SONORA"/>
    <n v="2602"/>
    <x v="4"/>
    <s v="MENORES"/>
    <s v="BA1317136"/>
    <d v="2018-09-24T00:00:00"/>
    <s v="OFICINA"/>
    <n v="2602014"/>
    <s v="SIARIC A BAHIA DE LOBOS"/>
    <n v="15"/>
    <s v="SEPTIEMBRE"/>
    <x v="3"/>
    <d v="2018-09-20T00:00:00"/>
    <d v="2018-09-22T00:00:00"/>
    <n v="2"/>
    <n v="3"/>
    <n v="45"/>
    <s v="BAHIA"/>
    <s v="NO"/>
    <n v="126021024020"/>
    <d v="2016-11-09T00:00:00"/>
    <d v="2018-11-09T00:00:00"/>
    <s v="ALMEJA"/>
    <s v="0251421H"/>
    <x v="1"/>
    <n v="30000"/>
    <n v="30000"/>
    <n v="3"/>
    <n v="90000"/>
    <s v="PACIFICO"/>
  </r>
  <r>
    <m/>
    <m/>
    <n v="2603001"/>
    <s v="GOLFO DE SANTA CLARA"/>
    <n v="2603000585"/>
    <x v="3"/>
    <s v="SONORA"/>
    <n v="2603"/>
    <x v="0"/>
    <s v="MENORES"/>
    <s v="BE000280284"/>
    <d v="2020-09-24T00:00:00"/>
    <s v="EN LINEA"/>
    <n v="2603005"/>
    <s v="ZONA DE AMORTIGUAMIENTO (GOLFO SANTA CLARA)"/>
    <n v="1"/>
    <s v="SEPTIEMBRE"/>
    <x v="6"/>
    <d v="2020-09-24T00:00:00"/>
    <d v="2020-09-24T00:00:00"/>
    <n v="0"/>
    <n v="1"/>
    <m/>
    <s v="LITORAL"/>
    <s v="NO"/>
    <s v="126039024010-2"/>
    <d v="2016-09-01T00:00:00"/>
    <d v="2020-09-01T00:00:00"/>
    <s v="ALMEJA"/>
    <s v="0251421H"/>
    <x v="1"/>
    <n v="250"/>
    <n v="250"/>
    <n v="6"/>
    <n v="1500"/>
    <s v="PACIFICO"/>
  </r>
  <r>
    <m/>
    <m/>
    <n v="2607002"/>
    <s v="BAHIA SAN JORGE"/>
    <n v="2607000201"/>
    <x v="7"/>
    <s v="SONORA"/>
    <n v="2607"/>
    <x v="1"/>
    <s v="MENORES"/>
    <s v="B0708202"/>
    <d v="2008-10-24T00:00:00"/>
    <s v="OFICINA"/>
    <n v="2607002"/>
    <s v="SAN JORGE"/>
    <n v="1"/>
    <s v="OCTUBRE"/>
    <x v="10"/>
    <d v="2008-10-24T00:00:00"/>
    <d v="2008-10-24T00:00:00"/>
    <n v="0"/>
    <n v="1"/>
    <n v="1"/>
    <s v="NO DISPONIBLE"/>
    <s v="NO"/>
    <m/>
    <d v="2007-06-20T00:00:00"/>
    <d v="2007-06-20T00:00:00"/>
    <s v="ALMEJA"/>
    <s v="0251421H"/>
    <x v="1"/>
    <n v="4125"/>
    <n v="4125"/>
    <n v="29"/>
    <n v="119625"/>
    <s v="PACIFICO"/>
  </r>
  <r>
    <m/>
    <m/>
    <n v="2607014"/>
    <s v="REC PORTUARIO"/>
    <n v="2607004203"/>
    <x v="30"/>
    <s v="SONORA"/>
    <n v="2607"/>
    <x v="1"/>
    <s v="MENORES"/>
    <s v="BA357445"/>
    <d v="2012-10-24T00:00:00"/>
    <s v="OFICINA"/>
    <n v="2607001"/>
    <s v="PEÃ³ASCO"/>
    <n v="10"/>
    <s v="OCTUBRE"/>
    <x v="13"/>
    <d v="2012-10-22T00:00:00"/>
    <d v="2012-10-24T00:00:00"/>
    <n v="2"/>
    <n v="3"/>
    <n v="30"/>
    <s v="LITORAL"/>
    <s v="NO"/>
    <s v="126070024002-1"/>
    <d v="2011-11-25T00:00:00"/>
    <d v="2013-11-24T00:00:00"/>
    <s v="ALMEJA"/>
    <s v="0251421H"/>
    <x v="1"/>
    <n v="400"/>
    <n v="400"/>
    <n v="6"/>
    <n v="2400"/>
    <s v="PACIFICO"/>
  </r>
  <r>
    <m/>
    <m/>
    <n v="2607011"/>
    <s v="LA PINTA"/>
    <n v="2607602949"/>
    <x v="2"/>
    <s v="SONORA"/>
    <n v="2607"/>
    <x v="1"/>
    <s v="MENORES"/>
    <s v="BE000008873"/>
    <d v="2016-10-24T00:00:00"/>
    <s v="EN LINEA"/>
    <n v="2607010"/>
    <s v="EL DESEMBOQUE"/>
    <n v="1"/>
    <s v="OCTUBRE"/>
    <x v="2"/>
    <d v="2016-10-22T00:00:00"/>
    <d v="2016-10-25T00:00:00"/>
    <n v="3"/>
    <n v="4"/>
    <n v="4"/>
    <s v="BAHIA"/>
    <s v="NO"/>
    <s v="PPF/DGOPA-002/2015"/>
    <d v="2015-01-13T00:00:00"/>
    <d v="2017-01-19T00:00:00"/>
    <s v="ALMEJA"/>
    <s v="0251421H"/>
    <x v="1"/>
    <n v="1000"/>
    <n v="1000"/>
    <n v="13"/>
    <n v="13000"/>
    <s v="PACIFICO"/>
  </r>
  <r>
    <m/>
    <m/>
    <n v="2607011"/>
    <s v="LA PINTA"/>
    <n v="2607602949"/>
    <x v="2"/>
    <s v="SONORA"/>
    <n v="2607"/>
    <x v="1"/>
    <s v="MENORES"/>
    <s v="BA854220"/>
    <d v="2016-10-24T00:00:00"/>
    <s v="OFICINA"/>
    <n v="2607010"/>
    <s v="EL DESEMBOQUE"/>
    <n v="1"/>
    <s v="OCTUBRE"/>
    <x v="2"/>
    <d v="2016-10-22T00:00:00"/>
    <d v="2016-10-24T00:00:00"/>
    <n v="2"/>
    <n v="3"/>
    <n v="3"/>
    <s v="LITORAL"/>
    <s v="NO"/>
    <s v="PPF/DGOPA-002/2015"/>
    <d v="2015-01-13T00:00:00"/>
    <d v="2017-01-19T00:00:00"/>
    <s v="ALMEJA"/>
    <s v="0251421H"/>
    <x v="1"/>
    <n v="750"/>
    <n v="750"/>
    <n v="13"/>
    <n v="9750"/>
    <s v="PACIFICO"/>
  </r>
  <r>
    <m/>
    <m/>
    <n v="2607011"/>
    <s v="LA PINTA"/>
    <n v="2607602949"/>
    <x v="2"/>
    <s v="SONORA"/>
    <n v="2607"/>
    <x v="1"/>
    <s v="MENORES"/>
    <s v="BE000008883"/>
    <d v="2016-10-24T00:00:00"/>
    <s v="EN LINEA"/>
    <n v="2607025"/>
    <s v="DESEMBOQUE AL JAGUEY"/>
    <n v="1"/>
    <s v="OCTUBRE"/>
    <x v="2"/>
    <d v="2016-10-23T00:00:00"/>
    <d v="2016-10-23T00:00:00"/>
    <n v="0"/>
    <n v="1"/>
    <n v="1"/>
    <s v="BAHIA"/>
    <s v="NO"/>
    <s v="PPF/DGOPA-002/2015"/>
    <d v="2015-01-13T00:00:00"/>
    <d v="2017-01-19T00:00:00"/>
    <s v="ALMEJA"/>
    <s v="0251421H"/>
    <x v="1"/>
    <n v="30"/>
    <n v="30"/>
    <n v="50"/>
    <n v="1500"/>
    <s v="PACIFICO"/>
  </r>
  <r>
    <m/>
    <m/>
    <n v="2603001"/>
    <s v="GOLFO DE SANTA CLARA"/>
    <n v="2603003548"/>
    <x v="0"/>
    <s v="SONORA"/>
    <n v="2603"/>
    <x v="0"/>
    <s v="MENORES"/>
    <s v="BA1117261"/>
    <d v="2017-10-24T00:00:00"/>
    <s v="OFICINA"/>
    <n v="2603005"/>
    <s v="ZONA DE AMORTIGUAMIENTO (GOLFO SANTA CLARA)"/>
    <n v="1"/>
    <s v="OCTUBRE"/>
    <x v="11"/>
    <d v="2017-10-23T00:00:00"/>
    <d v="2017-10-24T00:00:00"/>
    <n v="1"/>
    <n v="2"/>
    <m/>
    <s v="LITORAL"/>
    <s v="NO"/>
    <s v="126039024018-8"/>
    <d v="2015-10-25T00:00:00"/>
    <d v="2017-10-25T00:00:00"/>
    <s v="ALMEJA"/>
    <s v="0250522H"/>
    <x v="0"/>
    <n v="1000"/>
    <n v="0"/>
    <n v="6"/>
    <n v="6000"/>
    <s v="PACIFICO"/>
  </r>
  <r>
    <m/>
    <m/>
    <n v="2603001"/>
    <s v="GOLFO DE SANTA CLARA"/>
    <n v="2603003548"/>
    <x v="0"/>
    <s v="SONORA"/>
    <n v="2603"/>
    <x v="0"/>
    <s v="MENORES"/>
    <s v="BA1317509"/>
    <d v="2018-10-24T00:00:00"/>
    <s v="OFICINA"/>
    <n v="2603005"/>
    <s v="ZONA DE AMORTIGUAMIENTO (GOLFO SANTA CLARA)"/>
    <n v="1"/>
    <s v="OCTUBRE"/>
    <x v="3"/>
    <d v="2018-10-24T00:00:00"/>
    <d v="2018-10-24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3001"/>
    <s v="GOLFO DE SANTA CLARA"/>
    <n v="2603003530"/>
    <x v="6"/>
    <s v="SONORA"/>
    <n v="2603"/>
    <x v="0"/>
    <s v="MENORES"/>
    <s v="BA1347176"/>
    <d v="2019-10-24T00:00:00"/>
    <s v="OFICINA"/>
    <n v="2603005"/>
    <s v="ZONA DE AMORTIGUAMIENTO (GOLFO SANTA CLARA)"/>
    <n v="1"/>
    <s v="OCTUBRE"/>
    <x v="5"/>
    <d v="2019-10-23T00:00:00"/>
    <d v="2019-10-23T00:00:00"/>
    <n v="0"/>
    <n v="1"/>
    <m/>
    <s v="LITORAL"/>
    <s v="NO"/>
    <s v="126039024018-7"/>
    <d v="2015-06-12T00:00:00"/>
    <d v="2020-06-12T00:00:00"/>
    <s v="ALMEJA"/>
    <s v="0250522H"/>
    <x v="0"/>
    <n v="1600"/>
    <n v="0"/>
    <n v="7"/>
    <n v="11200"/>
    <s v="PACIFICO"/>
  </r>
  <r>
    <m/>
    <m/>
    <n v="2607014"/>
    <s v="REC PORTUARIO"/>
    <n v="2607000201"/>
    <x v="7"/>
    <s v="SONORA"/>
    <n v="2607"/>
    <x v="1"/>
    <s v="MENORES"/>
    <s v="B0708285"/>
    <d v="2008-11-24T00:00:00"/>
    <s v="OFICINA"/>
    <n v="2607002"/>
    <s v="SAN JORGE"/>
    <n v="1"/>
    <s v="NOVIEMBRE"/>
    <x v="10"/>
    <d v="2008-11-14T00:00:00"/>
    <d v="2008-11-14T00:00:00"/>
    <n v="0"/>
    <n v="1"/>
    <n v="1"/>
    <s v="NO DISPONIBLE"/>
    <s v="NO"/>
    <m/>
    <d v="2008-11-01T00:00:00"/>
    <d v="2008-11-01T00:00:00"/>
    <s v="ALMEJA"/>
    <s v="0251421H"/>
    <x v="1"/>
    <n v="3397"/>
    <n v="3397"/>
    <n v="29"/>
    <n v="98513"/>
    <s v="PACIFICO"/>
  </r>
  <r>
    <m/>
    <m/>
    <n v="2603001"/>
    <s v="GOLFO DE SANTA CLARA"/>
    <n v="2603000890"/>
    <x v="15"/>
    <s v="SONORA"/>
    <n v="2603"/>
    <x v="0"/>
    <s v="MENORES"/>
    <s v="BA031113"/>
    <d v="2010-11-24T00:00:00"/>
    <s v="OFICINA"/>
    <n v="2603005"/>
    <s v="ZONA DE AMORTIGUAMIENTO (GOLFO SANTA CLARA)"/>
    <n v="1"/>
    <s v="NOVIEMBRE"/>
    <x v="17"/>
    <d v="2010-11-22T00:00:00"/>
    <d v="2010-11-23T00:00:00"/>
    <n v="1"/>
    <n v="2"/>
    <m/>
    <s v="LITORAL"/>
    <s v="NO"/>
    <n v="1260340250001"/>
    <d v="2010-10-25T00:00:00"/>
    <d v="2012-10-24T00:00:00"/>
    <s v="ALMEJA"/>
    <s v="0250522H"/>
    <x v="0"/>
    <n v="2500"/>
    <n v="0"/>
    <n v="6"/>
    <n v="15000"/>
    <s v="PACIFICO"/>
  </r>
  <r>
    <m/>
    <m/>
    <n v="2603001"/>
    <s v="GOLFO DE SANTA CLARA"/>
    <n v="2603000488"/>
    <x v="45"/>
    <s v="SONORA"/>
    <n v="2603"/>
    <x v="0"/>
    <s v="MENORES"/>
    <s v="BA580706"/>
    <d v="2014-11-24T00:00:00"/>
    <s v="OFICINA"/>
    <n v="2603005"/>
    <s v="ZONA DE AMORTIGUAMIENTO (GOLFO SANTA CLARA)"/>
    <n v="2"/>
    <s v="NOVIEMBRE"/>
    <x v="1"/>
    <d v="2014-11-23T00:00:00"/>
    <d v="2014-11-24T00:00:00"/>
    <n v="1"/>
    <n v="2"/>
    <m/>
    <s v="LITORAL"/>
    <s v="NO"/>
    <n v="1260393240101"/>
    <d v="2013-12-06T00:00:00"/>
    <d v="2015-12-05T00:00:00"/>
    <s v="ALMEJA"/>
    <s v="0250522H"/>
    <x v="0"/>
    <n v="500"/>
    <n v="0"/>
    <n v="6"/>
    <n v="3000"/>
    <s v="PACIFICO"/>
  </r>
  <r>
    <m/>
    <m/>
    <n v="2603001"/>
    <s v="GOLFO DE SANTA CLARA"/>
    <n v="2603007782"/>
    <x v="34"/>
    <s v="SONORA"/>
    <n v="2603"/>
    <x v="0"/>
    <s v="MENORES"/>
    <s v="BA724404"/>
    <d v="2015-11-24T00:00:00"/>
    <s v="OFICINA"/>
    <n v="2603005"/>
    <s v="ZONA DE AMORTIGUAMIENTO (GOLFO SANTA CLARA)"/>
    <n v="1"/>
    <s v="NOVIEMBRE"/>
    <x v="8"/>
    <d v="2015-11-23T00:00:00"/>
    <d v="2015-11-23T00:00:00"/>
    <n v="0"/>
    <n v="1"/>
    <m/>
    <s v="LITORAL"/>
    <s v="NO"/>
    <n v="1260390250001"/>
    <d v="2013-12-06T00:00:00"/>
    <d v="2015-12-05T00:00:00"/>
    <s v="ALMEJA"/>
    <s v="0250522H"/>
    <x v="0"/>
    <n v="700"/>
    <n v="0"/>
    <n v="7"/>
    <n v="4900"/>
    <s v="PACIFICO"/>
  </r>
  <r>
    <m/>
    <m/>
    <n v="2603001"/>
    <s v="GOLFO DE SANTA CLARA"/>
    <n v="2603003548"/>
    <x v="0"/>
    <s v="SONORA"/>
    <n v="2603"/>
    <x v="0"/>
    <s v="MENORES"/>
    <s v="BA853223"/>
    <d v="2016-11-24T00:00:00"/>
    <s v="OFICINA"/>
    <n v="2603005"/>
    <s v="ZONA DE AMORTIGUAMIENTO (GOLFO SANTA CLARA)"/>
    <n v="1"/>
    <s v="NOVIEMBRE"/>
    <x v="2"/>
    <d v="2016-11-21T00:00:00"/>
    <d v="2016-11-24T00:00:00"/>
    <n v="3"/>
    <n v="3"/>
    <m/>
    <s v="LITORAL"/>
    <s v="NO"/>
    <s v="12603924018-8"/>
    <d v="2015-10-25T00:00:00"/>
    <d v="2017-10-25T00:00:00"/>
    <s v="ALMEJA"/>
    <s v="0250522H"/>
    <x v="0"/>
    <n v="7242"/>
    <n v="0"/>
    <n v="5"/>
    <n v="36210"/>
    <s v="PACIFICO"/>
  </r>
  <r>
    <m/>
    <m/>
    <n v="2603001"/>
    <s v="GOLFO DE SANTA CLARA"/>
    <n v="2603000585"/>
    <x v="3"/>
    <s v="SONORA"/>
    <n v="2603"/>
    <x v="0"/>
    <s v="MENORES"/>
    <s v="BE000309550"/>
    <d v="2020-11-24T00:00:00"/>
    <s v="EN LINEA"/>
    <n v="2603005"/>
    <s v="ZONA DE AMORTIGUAMIENTO (GOLFO SANTA CLARA)"/>
    <n v="1"/>
    <s v="NOVIEMBRE"/>
    <x v="6"/>
    <d v="2020-11-24T00:00:00"/>
    <d v="2020-11-24T00:00:00"/>
    <n v="0"/>
    <n v="1"/>
    <m/>
    <s v="LITORAL"/>
    <s v="NO"/>
    <s v="126039024010-1"/>
    <d v="2020-10-21T00:00:00"/>
    <d v="2025-10-21T00:00:00"/>
    <s v="ALMEJA"/>
    <s v="0251421H"/>
    <x v="1"/>
    <n v="1000"/>
    <n v="1000"/>
    <n v="7.5"/>
    <n v="750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33935"/>
    <d v="2020-11-24T00:00:00"/>
    <s v="EN LINEA"/>
    <s v="NULL"/>
    <s v="NULL"/>
    <n v="0"/>
    <s v="NOVIEMBRE"/>
    <x v="6"/>
    <d v="2020-11-24T00:00:00"/>
    <d v="2020-11-24T00:00:00"/>
    <n v="0"/>
    <n v="0"/>
    <m/>
    <s v="NULL"/>
    <s v="NULL"/>
    <s v="PAF/DGOPA-079/2018"/>
    <d v="2018-05-25T00:00:00"/>
    <d v="2018-05-25T00:00:00"/>
    <s v="ALMEJA"/>
    <s v="0251439H"/>
    <x v="2"/>
    <n v="113"/>
    <n v="113"/>
    <n v="15"/>
    <n v="1695"/>
    <s v="PACIFICO"/>
  </r>
  <r>
    <m/>
    <m/>
    <n v="2603001"/>
    <s v="GOLFO DE SANTA CLARA"/>
    <n v="2603003548"/>
    <x v="0"/>
    <s v="SONORA"/>
    <n v="2603"/>
    <x v="0"/>
    <s v="MENORES"/>
    <s v="BE000309465"/>
    <d v="2020-11-24T00:00:00"/>
    <s v="EN LINEA"/>
    <n v="2603005"/>
    <s v="ZONA DE AMORTIGUAMIENTO (GOLFO SANTA CLARA)"/>
    <n v="1"/>
    <s v="NOVIEMBRE"/>
    <x v="6"/>
    <d v="2020-11-23T00:00:00"/>
    <d v="2020-11-24T00:00:00"/>
    <n v="1"/>
    <n v="2"/>
    <m/>
    <s v="LITORAL"/>
    <s v="NO"/>
    <s v="126039024018-8"/>
    <d v="2020-10-26T00:00:00"/>
    <d v="2025-10-26T00:00:00"/>
    <s v="ALMEJA"/>
    <s v="0251421H"/>
    <x v="1"/>
    <n v="4000"/>
    <n v="4000"/>
    <n v="7"/>
    <n v="28000"/>
    <s v="PACIFICO"/>
  </r>
  <r>
    <m/>
    <m/>
    <n v="2703039"/>
    <s v="LAGUNA LAS FLORES Y GOLFO DE MEXICO"/>
    <n v="2603000114"/>
    <x v="9"/>
    <s v="SONORA"/>
    <n v="2603"/>
    <x v="0"/>
    <s v="MENORES"/>
    <s v="YH292227"/>
    <d v="2003-12-24T00:00:00"/>
    <s v="OFICINA"/>
    <n v="1300019"/>
    <s v="ALLENDE"/>
    <n v="1"/>
    <s v="DICIEMBRE"/>
    <x v="19"/>
    <d v="2389-08-21T00:00:00"/>
    <d v="2389-08-21T00:00:00"/>
    <n v="0"/>
    <n v="1"/>
    <m/>
    <s v="NO DISPONIBLE"/>
    <s v="NO"/>
    <s v="N/D"/>
    <d v="3208-07-30T00:00:00"/>
    <d v="3208-07-31T00:00:00"/>
    <s v="ALMEJA"/>
    <s v="0251421H"/>
    <x v="1"/>
    <n v="2516"/>
    <n v="2516"/>
    <n v="8"/>
    <n v="20128"/>
    <s v="PACIFICO"/>
  </r>
  <r>
    <m/>
    <m/>
    <n v="2607002"/>
    <s v="BAHIA SAN JORGE"/>
    <n v="2607000201"/>
    <x v="7"/>
    <s v="SONORA"/>
    <n v="2607"/>
    <x v="1"/>
    <s v="MENORES"/>
    <s v="B0828352"/>
    <d v="2009-12-24T00:00:00"/>
    <s v="OFICINA"/>
    <n v="2607002"/>
    <s v="SAN JORGE"/>
    <n v="1"/>
    <s v="DICIEMBRE"/>
    <x v="7"/>
    <d v="2009-12-22T00:00:00"/>
    <d v="2009-12-23T00:00:00"/>
    <n v="1"/>
    <n v="2"/>
    <n v="2"/>
    <s v="NO DISPONIBLE"/>
    <s v="NO"/>
    <n v="202004"/>
    <d v="2009-07-27T00:00:00"/>
    <d v="2009-07-27T00:00:00"/>
    <s v="ALMEJA"/>
    <s v="0251421H"/>
    <x v="1"/>
    <n v="8688"/>
    <n v="8688"/>
    <n v="30"/>
    <n v="260640"/>
    <s v="PACIFICO"/>
  </r>
  <r>
    <m/>
    <m/>
    <n v="2703039"/>
    <s v="LAGUNA LAS FLORES Y GOLFO DE MEXICO"/>
    <n v="9999999999"/>
    <x v="4"/>
    <s v="SONORA"/>
    <n v="2607"/>
    <x v="1"/>
    <s v="MENORES"/>
    <s v="YH226706"/>
    <d v="2001-01-25T00:00:00"/>
    <s v="OFICINA"/>
    <n v="1300019"/>
    <s v="ALLENDE"/>
    <n v="1"/>
    <s v="ENERO"/>
    <x v="4"/>
    <d v="2366-04-27T00:00:00"/>
    <d v="2366-04-27T00:00:00"/>
    <n v="0"/>
    <n v="1"/>
    <n v="1"/>
    <s v="NO DISPONIBLE"/>
    <s v="NO"/>
    <s v="N/D"/>
    <d v="3071-11-17T00:00:00"/>
    <d v="3071-11-17T00:00:00"/>
    <s v="ALMEJA"/>
    <s v="0251421H"/>
    <x v="1"/>
    <n v="20000"/>
    <n v="20000"/>
    <n v="7"/>
    <n v="140000"/>
    <s v="PACIFICO"/>
  </r>
  <r>
    <m/>
    <m/>
    <n v="2603001"/>
    <s v="GOLFO DE SANTA CLARA"/>
    <n v="2603000890"/>
    <x v="15"/>
    <s v="SONORA"/>
    <n v="2603"/>
    <x v="0"/>
    <s v="MENORES"/>
    <s v="B0454817"/>
    <d v="2008-01-25T00:00:00"/>
    <s v="OFICINA"/>
    <n v="2603001"/>
    <s v="GOLFO DE SANTA CLARA"/>
    <n v="1"/>
    <s v="ENERO"/>
    <x v="10"/>
    <d v="2008-01-22T00:00:00"/>
    <d v="2008-01-24T00:00:00"/>
    <n v="2"/>
    <n v="3"/>
    <m/>
    <s v="NO DISPONIBLE"/>
    <s v="NO"/>
    <m/>
    <d v="2007-06-20T00:00:00"/>
    <d v="2007-06-20T00:00:00"/>
    <s v="ALMEJA"/>
    <s v="0251421H"/>
    <x v="1"/>
    <n v="5800"/>
    <n v="5800"/>
    <n v="8"/>
    <n v="46400"/>
    <s v="PACIFICO"/>
  </r>
  <r>
    <m/>
    <m/>
    <n v="2607014"/>
    <s v="REC PORTUARIO"/>
    <n v="2607004203"/>
    <x v="30"/>
    <s v="SONORA"/>
    <n v="2607"/>
    <x v="1"/>
    <s v="MENORES"/>
    <s v="BA366204"/>
    <d v="2013-01-25T00:00:00"/>
    <s v="OFICINA"/>
    <n v="2607001"/>
    <s v="PEÃ³ASCO"/>
    <n v="7"/>
    <s v="ENERO"/>
    <x v="0"/>
    <d v="2013-01-23T00:00:00"/>
    <d v="2013-01-25T00:00:00"/>
    <n v="2"/>
    <n v="3"/>
    <n v="21"/>
    <s v="LITORAL"/>
    <s v="NO"/>
    <s v="126070024002-1"/>
    <d v="2011-11-25T00:00:00"/>
    <d v="2013-11-24T00:00:00"/>
    <s v="ALMEJA"/>
    <s v="0251421H"/>
    <x v="1"/>
    <n v="2000"/>
    <n v="2000"/>
    <n v="6"/>
    <n v="12000"/>
    <s v="PACIFICO"/>
  </r>
  <r>
    <m/>
    <m/>
    <n v="2603001"/>
    <s v="GOLFO DE SANTA CLARA"/>
    <n v="2603003530"/>
    <x v="6"/>
    <s v="SONORA"/>
    <n v="2603"/>
    <x v="0"/>
    <s v="MENORES"/>
    <s v="BA1317561"/>
    <d v="2019-01-25T00:00:00"/>
    <s v="OFICINA"/>
    <n v="2603005"/>
    <s v="ZONA DE AMORTIGUAMIENTO (GOLFO SANTA CLARA)"/>
    <n v="1"/>
    <s v="ENERO"/>
    <x v="5"/>
    <d v="2019-01-25T00:00:00"/>
    <d v="2019-01-25T00:00:00"/>
    <n v="0"/>
    <n v="1"/>
    <m/>
    <s v="LITORAL"/>
    <s v="NO"/>
    <s v="126039024018-7"/>
    <d v="2015-06-12T00:00:00"/>
    <d v="2020-06-12T00:00:00"/>
    <s v="ALMEJA"/>
    <s v="0250522H"/>
    <x v="0"/>
    <n v="800"/>
    <n v="0"/>
    <n v="7"/>
    <n v="5600"/>
    <s v="PACIFICO"/>
  </r>
  <r>
    <m/>
    <m/>
    <n v="2607014"/>
    <s v="REC PORTUARIO"/>
    <n v="2607603582"/>
    <x v="13"/>
    <s v="SONORA"/>
    <n v="2607"/>
    <x v="1"/>
    <s v="MENORES"/>
    <s v="BA731983"/>
    <d v="2016-02-25T00:00:00"/>
    <s v="OFICINA"/>
    <n v="2607005"/>
    <s v="BAHIA ADAIR"/>
    <n v="1"/>
    <s v="FEBRERO"/>
    <x v="2"/>
    <d v="2016-02-23T00:00:00"/>
    <d v="2016-02-25T00:00:00"/>
    <n v="2"/>
    <n v="3"/>
    <n v="3"/>
    <s v="BAHIA"/>
    <s v="NO"/>
    <n v="126070025037"/>
    <d v="2015-08-17T00:00:00"/>
    <d v="2017-08-17T00:00:00"/>
    <s v="ALMEJA"/>
    <s v="0251421H"/>
    <x v="1"/>
    <n v="500"/>
    <n v="500"/>
    <n v="9"/>
    <n v="4500"/>
    <s v="PACIFICO"/>
  </r>
  <r>
    <m/>
    <m/>
    <n v="2603001"/>
    <s v="GOLFO DE SANTA CLARA"/>
    <n v="2603003530"/>
    <x v="6"/>
    <s v="SONORA"/>
    <n v="2603"/>
    <x v="0"/>
    <s v="MENORES"/>
    <s v="BA1117351"/>
    <d v="2018-02-25T00:00:00"/>
    <s v="OFICINA"/>
    <n v="2603005"/>
    <s v="ZONA DE AMORTIGUAMIENTO (GOLFO SANTA CLARA)"/>
    <n v="1"/>
    <s v="FEBRERO"/>
    <x v="3"/>
    <d v="2018-02-25T00:00:00"/>
    <d v="2018-02-25T00:00:00"/>
    <n v="0"/>
    <n v="1"/>
    <m/>
    <s v="LITORAL"/>
    <s v="NO"/>
    <s v="126039024018-7"/>
    <d v="2015-06-12T00:00:00"/>
    <d v="2020-06-12T00:00:00"/>
    <s v="ALMEJA"/>
    <s v="0250522H"/>
    <x v="0"/>
    <n v="1150"/>
    <n v="0"/>
    <n v="6"/>
    <n v="6900"/>
    <s v="PACIFICO"/>
  </r>
  <r>
    <m/>
    <m/>
    <n v="2612001"/>
    <s v="PUERTO LIBERTAD"/>
    <n v="2611002433"/>
    <x v="12"/>
    <s v="SONORA"/>
    <n v="2612"/>
    <x v="3"/>
    <s v="MENORES"/>
    <s v="BA1345319"/>
    <d v="2019-02-25T00:00:00"/>
    <s v="OFICINA"/>
    <n v="2612001"/>
    <s v="PUERTO LIBERTAD"/>
    <n v="3"/>
    <s v="FEBRERO"/>
    <x v="5"/>
    <d v="2019-02-23T00:00:00"/>
    <d v="2019-02-25T00:00:00"/>
    <n v="2"/>
    <n v="3"/>
    <n v="9"/>
    <s v="LITORAL"/>
    <s v="NO"/>
    <n v="126112024040"/>
    <d v="2017-10-13T00:00:00"/>
    <d v="2019-10-13T00:00:00"/>
    <s v="ALMEJA"/>
    <s v="0251421H"/>
    <x v="1"/>
    <n v="203"/>
    <n v="203"/>
    <n v="40"/>
    <n v="8120"/>
    <s v="PACIFICO"/>
  </r>
  <r>
    <m/>
    <m/>
    <n v="2603001"/>
    <s v="GOLFO DE SANTA CLARA"/>
    <n v="2603003548"/>
    <x v="0"/>
    <s v="SONORA"/>
    <n v="2603"/>
    <x v="0"/>
    <s v="MENORES"/>
    <s v="BA1317586"/>
    <d v="2019-02-25T00:00:00"/>
    <s v="OFICINA"/>
    <n v="2603005"/>
    <s v="ZONA DE AMORTIGUAMIENTO (GOLFO SANTA CLARA)"/>
    <n v="1"/>
    <s v="FEBRERO"/>
    <x v="5"/>
    <d v="2019-02-25T00:00:00"/>
    <d v="2019-02-25T00:00:00"/>
    <n v="0"/>
    <n v="1"/>
    <m/>
    <s v="LITORAL"/>
    <s v="NO"/>
    <n v="1260390240188"/>
    <d v="2017-11-01T00:00:00"/>
    <d v="2019-11-01T00:00:00"/>
    <s v="ALMEJA"/>
    <s v="0250522H"/>
    <x v="0"/>
    <n v="5000"/>
    <n v="0"/>
    <n v="6"/>
    <n v="30000"/>
    <s v="PACIFICO"/>
  </r>
  <r>
    <m/>
    <m/>
    <n v="2603001"/>
    <s v="GOLFO DE SANTA CLARA"/>
    <n v="2603003530"/>
    <x v="6"/>
    <s v="SONORA"/>
    <n v="2603"/>
    <x v="0"/>
    <s v="MENORES"/>
    <s v="BA579955"/>
    <d v="2015-03-25T00:00:00"/>
    <s v="OFICINA"/>
    <n v="2603005"/>
    <s v="ZONA DE AMORTIGUAMIENTO (GOLFO SANTA CLARA)"/>
    <n v="1"/>
    <s v="MARZO"/>
    <x v="8"/>
    <d v="2015-03-22T00:00:00"/>
    <d v="2015-03-24T00:00:00"/>
    <n v="2"/>
    <n v="3"/>
    <m/>
    <s v="LITORAL"/>
    <s v="NO"/>
    <s v="126039024018-7"/>
    <d v="2013-11-15T00:00:00"/>
    <d v="2015-11-14T00:00:00"/>
    <s v="ALMEJA"/>
    <s v="0250522H"/>
    <x v="0"/>
    <n v="1800"/>
    <n v="0"/>
    <n v="6"/>
    <n v="10800"/>
    <s v="PACIFICO"/>
  </r>
  <r>
    <m/>
    <m/>
    <n v="2603001"/>
    <s v="GOLFO DE SANTA CLARA"/>
    <n v="2603003548"/>
    <x v="0"/>
    <s v="SONORA"/>
    <n v="2603"/>
    <x v="0"/>
    <s v="MENORES"/>
    <s v="BA1345983"/>
    <d v="2019-03-25T00:00:00"/>
    <s v="OFICINA"/>
    <n v="2603005"/>
    <s v="ZONA DE AMORTIGUAMIENTO (GOLFO SANTA CLARA)"/>
    <n v="1"/>
    <s v="MARZO"/>
    <x v="5"/>
    <d v="2019-03-25T00:00:00"/>
    <d v="2019-03-25T00:00:00"/>
    <n v="0"/>
    <n v="1"/>
    <m/>
    <s v="LITORAL"/>
    <s v="NO"/>
    <n v="1260390240188"/>
    <d v="2017-11-01T00:00:00"/>
    <d v="2019-11-01T00:00:00"/>
    <s v="ALMEJA"/>
    <s v="0250522H"/>
    <x v="0"/>
    <n v="5000"/>
    <n v="0"/>
    <n v="6"/>
    <n v="30000"/>
    <s v="PACIFICO"/>
  </r>
  <r>
    <m/>
    <m/>
    <n v="2612001"/>
    <s v="PUERTO LIBERTAD"/>
    <n v="2611002433"/>
    <x v="12"/>
    <s v="SONORA"/>
    <n v="2612"/>
    <x v="3"/>
    <s v="MENORES"/>
    <s v="BE000100816"/>
    <d v="2019-03-25T00:00:00"/>
    <s v="EN LINEA"/>
    <n v="2612001"/>
    <s v="PUERTO LIBERTAD"/>
    <n v="3"/>
    <s v="MARZO"/>
    <x v="5"/>
    <d v="2019-03-22T00:00:00"/>
    <d v="2019-03-24T00:00:00"/>
    <n v="2"/>
    <n v="3"/>
    <n v="9"/>
    <s v="LITORAL"/>
    <s v="NO"/>
    <n v="126112024040"/>
    <d v="2017-10-13T00:00:00"/>
    <d v="2019-10-13T00:00:00"/>
    <s v="ALMEJA"/>
    <s v="0251421H"/>
    <x v="1"/>
    <n v="220"/>
    <n v="220"/>
    <n v="40"/>
    <n v="8800"/>
    <s v="PACIFICO"/>
  </r>
  <r>
    <m/>
    <m/>
    <n v="2603001"/>
    <s v="GOLFO DE SANTA CLARA"/>
    <n v="2603000585"/>
    <x v="3"/>
    <s v="SONORA"/>
    <n v="2603"/>
    <x v="0"/>
    <s v="MENORES"/>
    <s v="BE000214441"/>
    <d v="2020-03-25T00:00:00"/>
    <s v="EN LINEA"/>
    <n v="2603005"/>
    <s v="ZONA DE AMORTIGUAMIENTO (GOLFO SANTA CLARA)"/>
    <n v="1"/>
    <s v="MARZO"/>
    <x v="6"/>
    <d v="2020-03-24T00:00:00"/>
    <d v="2020-03-24T00:00:00"/>
    <n v="0"/>
    <n v="1"/>
    <m/>
    <s v="LITORAL"/>
    <s v="NO"/>
    <s v="126039024010-1"/>
    <d v="2016-09-01T00:00:00"/>
    <d v="2020-09-01T00:00:00"/>
    <s v="ALMEJA"/>
    <s v="0251421H"/>
    <x v="1"/>
    <n v="1500"/>
    <n v="1500"/>
    <n v="7.5"/>
    <n v="11250"/>
    <s v="PACIFICO"/>
  </r>
  <r>
    <m/>
    <m/>
    <n v="2603001"/>
    <s v="GOLFO DE SANTA CLARA"/>
    <n v="2603007782"/>
    <x v="34"/>
    <s v="SONORA"/>
    <n v="2603"/>
    <x v="0"/>
    <s v="MENORES"/>
    <s v="BA729121"/>
    <d v="2020-03-25T00:00:00"/>
    <s v="OFICINA"/>
    <n v="2603005"/>
    <s v="ZONA DE AMORTIGUAMIENTO (GOLFO SANTA CLARA)"/>
    <n v="2"/>
    <s v="MARZO"/>
    <x v="6"/>
    <d v="2020-03-24T00:00:00"/>
    <d v="2020-03-24T00:00:00"/>
    <n v="0"/>
    <n v="1"/>
    <m/>
    <s v="LITORAL"/>
    <s v="NO"/>
    <n v="1260390250001"/>
    <d v="2016-08-31T00:00:00"/>
    <d v="2020-08-31T00:00:00"/>
    <s v="ALMEJA"/>
    <s v="0250522H"/>
    <x v="0"/>
    <n v="900"/>
    <n v="0"/>
    <n v="9"/>
    <n v="8100"/>
    <s v="PACIFICO"/>
  </r>
  <r>
    <m/>
    <m/>
    <n v="2607014"/>
    <s v="REC PORTUARIO"/>
    <n v="2607002348"/>
    <x v="16"/>
    <s v="SONORA"/>
    <n v="2607"/>
    <x v="1"/>
    <s v="MENORES"/>
    <s v="B0451579"/>
    <d v="2008-04-25T00:00:00"/>
    <s v="OFICINA"/>
    <n v="2607006"/>
    <s v="LAS CUEVITAS"/>
    <n v="3"/>
    <s v="ABRIL"/>
    <x v="10"/>
    <d v="2008-04-23T00:00:00"/>
    <d v="2008-04-25T00:00:00"/>
    <n v="2"/>
    <n v="3"/>
    <m/>
    <s v="NO DISPONIBLE"/>
    <s v="NO"/>
    <m/>
    <d v="2007-06-20T00:00:00"/>
    <d v="2007-06-20T00:00:00"/>
    <s v="ALMEJA"/>
    <s v="0250522H"/>
    <x v="0"/>
    <n v="300"/>
    <n v="0"/>
    <n v="60"/>
    <n v="18000"/>
    <s v="PACIFICO"/>
  </r>
  <r>
    <m/>
    <m/>
    <n v="2602003"/>
    <s v="PAREDONCITO"/>
    <n v="2602009405"/>
    <x v="26"/>
    <s v="SONORA"/>
    <n v="2602"/>
    <x v="4"/>
    <s v="MENORES"/>
    <s v="BA418965"/>
    <d v="2015-04-25T00:00:00"/>
    <s v="OFICINA"/>
    <n v="2602014"/>
    <s v="SIARIC A BAHIA DE LOBOS"/>
    <n v="6"/>
    <s v="ABRIL"/>
    <x v="8"/>
    <d v="2015-04-23T00:00:00"/>
    <d v="2015-04-25T00:00:00"/>
    <n v="2"/>
    <n v="3"/>
    <n v="18"/>
    <s v="BAHIA"/>
    <s v="NO"/>
    <n v="126021024010"/>
    <d v="2014-08-22T00:00:00"/>
    <d v="2018-08-22T00:00:00"/>
    <s v="ALMEJA"/>
    <s v="0251421H"/>
    <x v="1"/>
    <n v="1500"/>
    <n v="1500"/>
    <n v="3"/>
    <n v="4500"/>
    <s v="PACIFICO"/>
  </r>
  <r>
    <m/>
    <m/>
    <s v="NULL"/>
    <s v="NULL"/>
    <n v="2607602949"/>
    <x v="2"/>
    <s v="SONORA"/>
    <n v="2607"/>
    <x v="1"/>
    <s v="COSECHA"/>
    <s v="C0173063"/>
    <d v="2017-04-25T00:00:00"/>
    <s v="OFICINA"/>
    <s v="NULL"/>
    <s v="NULL"/>
    <n v="0"/>
    <s v="ABRIL"/>
    <x v="11"/>
    <d v="2017-04-25T00:00:00"/>
    <d v="2017-04-25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16"/>
    <n v="16000"/>
    <s v="PACIFICO"/>
  </r>
  <r>
    <m/>
    <m/>
    <n v="2603001"/>
    <s v="GOLFO DE SANTA CLARA"/>
    <n v="2603000585"/>
    <x v="3"/>
    <s v="SONORA"/>
    <n v="2603"/>
    <x v="0"/>
    <s v="MENORES"/>
    <s v="BA1205340"/>
    <d v="2018-04-25T00:00:00"/>
    <s v="OFICINA"/>
    <n v="2603001"/>
    <s v="GOLFO DE SANTA CLARA"/>
    <n v="2"/>
    <s v="ABRIL"/>
    <x v="3"/>
    <d v="2018-04-25T00:00:00"/>
    <d v="2018-04-25T00:00:00"/>
    <n v="0"/>
    <n v="1"/>
    <m/>
    <s v="LITORAL"/>
    <s v="NO"/>
    <s v="126039024010-1"/>
    <d v="2016-09-01T00:00:00"/>
    <d v="2020-09-01T00:00:00"/>
    <s v="ALMEJA"/>
    <s v="0250522H"/>
    <x v="0"/>
    <n v="350"/>
    <n v="0"/>
    <n v="6.5"/>
    <n v="2275"/>
    <s v="PACIFICO"/>
  </r>
  <r>
    <m/>
    <m/>
    <n v="2603001"/>
    <s v="GOLFO DE SANTA CLARA"/>
    <n v="2603000585"/>
    <x v="3"/>
    <s v="SONORA"/>
    <n v="2603"/>
    <x v="0"/>
    <s v="MENORES"/>
    <s v="BA1205340"/>
    <d v="2018-04-25T00:00:00"/>
    <s v="OFICINA"/>
    <n v="2603001"/>
    <s v="GOLFO DE SANTA CLARA"/>
    <n v="2"/>
    <s v="ABRIL"/>
    <x v="3"/>
    <d v="2018-04-25T00:00:00"/>
    <d v="2018-04-25T00:00:00"/>
    <n v="0"/>
    <n v="1"/>
    <m/>
    <s v="LITORAL"/>
    <s v="NO"/>
    <s v="126039024010-2"/>
    <d v="2016-09-01T00:00:00"/>
    <d v="2020-09-01T00:00:00"/>
    <s v="ALMEJA"/>
    <s v="0250522H"/>
    <x v="0"/>
    <n v="450"/>
    <n v="0"/>
    <n v="6.5"/>
    <n v="2925"/>
    <s v="PACIFICO"/>
  </r>
  <r>
    <m/>
    <m/>
    <n v="2603001"/>
    <s v="GOLFO DE SANTA CLARA"/>
    <n v="2603000304"/>
    <x v="19"/>
    <s v="SONORA"/>
    <n v="2603"/>
    <x v="0"/>
    <s v="MENORES"/>
    <s v="BA1205326"/>
    <d v="2018-04-25T00:00:00"/>
    <s v="OFICINA"/>
    <n v="2603005"/>
    <s v="ZONA DE AMORTIGUAMIENTO (GOLFO SANTA CLARA)"/>
    <n v="1"/>
    <s v="ABRIL"/>
    <x v="3"/>
    <d v="2018-04-23T00:00:00"/>
    <d v="2018-04-25T00:00:00"/>
    <n v="2"/>
    <n v="1"/>
    <m/>
    <s v="LITORAL"/>
    <s v="NO"/>
    <s v="126039024018-12"/>
    <d v="2016-10-06T00:00:00"/>
    <d v="2018-10-06T00:00:00"/>
    <s v="ALMEJA"/>
    <s v="0250522H"/>
    <x v="0"/>
    <n v="8000"/>
    <n v="0"/>
    <n v="6"/>
    <n v="48000"/>
    <s v="PACIFICO"/>
  </r>
  <r>
    <m/>
    <m/>
    <n v="2607001"/>
    <s v="PEÃ‘ASCO"/>
    <n v="2607604275"/>
    <x v="14"/>
    <s v="SONORA"/>
    <n v="2607"/>
    <x v="1"/>
    <s v="MENORES"/>
    <n v="1317386"/>
    <d v="2019-04-25T00:00:00"/>
    <s v="OFICINA"/>
    <n v="2607001"/>
    <s v="PEÃ³ASCO"/>
    <n v="1"/>
    <s v="ABRIL"/>
    <x v="5"/>
    <d v="2019-04-23T00:00:00"/>
    <d v="2019-04-25T00:00:00"/>
    <n v="2"/>
    <n v="3"/>
    <n v="3"/>
    <s v="LITORAL"/>
    <s v="NO"/>
    <n v="126070024042"/>
    <d v="2017-09-05T00:00:00"/>
    <d v="2019-09-05T00:00:00"/>
    <s v="ALMEJA"/>
    <s v="0251421H"/>
    <x v="1"/>
    <n v="250"/>
    <n v="250"/>
    <n v="20"/>
    <n v="5000"/>
    <s v="PACIFICO"/>
  </r>
  <r>
    <m/>
    <m/>
    <n v="2612001"/>
    <s v="PUERTO LIBERTAD"/>
    <n v="2611002433"/>
    <x v="12"/>
    <s v="SONORA"/>
    <n v="2612"/>
    <x v="3"/>
    <s v="MENORES"/>
    <s v="BE000105795"/>
    <d v="2019-04-25T00:00:00"/>
    <s v="EN LINEA"/>
    <n v="2612001"/>
    <s v="PUERTO LIBERTAD"/>
    <n v="3"/>
    <s v="ABRIL"/>
    <x v="5"/>
    <d v="2019-04-23T00:00:00"/>
    <d v="2019-04-25T00:00:00"/>
    <n v="2"/>
    <n v="3"/>
    <n v="9"/>
    <s v="LITORAL"/>
    <s v="NO"/>
    <n v="126112024040"/>
    <d v="2017-10-13T00:00:00"/>
    <d v="2019-10-13T00:00:00"/>
    <s v="ALMEJA"/>
    <s v="0251421H"/>
    <x v="1"/>
    <n v="225"/>
    <n v="225"/>
    <n v="40"/>
    <n v="9000"/>
    <s v="PACIFICO"/>
  </r>
  <r>
    <m/>
    <m/>
    <n v="9999999"/>
    <s v="SITIO EMB DESEM GENERICO"/>
    <n v="2603000114"/>
    <x v="9"/>
    <s v="SONORA"/>
    <n v="2603"/>
    <x v="0"/>
    <s v="MENORES"/>
    <s v="YH073241"/>
    <d v="2004-05-25T00:00:00"/>
    <s v="OFICINA"/>
    <n v="9999999"/>
    <s v="NO DISPONIBLE"/>
    <n v="1"/>
    <s v="MAY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1100"/>
    <n v="1100"/>
    <n v="7"/>
    <n v="7700"/>
    <s v="PACIFICO"/>
  </r>
  <r>
    <m/>
    <m/>
    <n v="2607002"/>
    <s v="BAHIA SAN JORGE"/>
    <n v="2607000201"/>
    <x v="7"/>
    <s v="SONORA"/>
    <n v="2607"/>
    <x v="1"/>
    <s v="MENORES"/>
    <s v="B0708683"/>
    <d v="2009-05-25T00:00:00"/>
    <s v="OFICINA"/>
    <n v="2607002"/>
    <s v="SAN JORGE"/>
    <n v="1"/>
    <s v="MAYO"/>
    <x v="7"/>
    <d v="2009-05-25T00:00:00"/>
    <d v="2009-05-25T00:00:00"/>
    <n v="0"/>
    <n v="1"/>
    <n v="1"/>
    <s v="NO DISPONIBLE"/>
    <s v="NO"/>
    <m/>
    <d v="2009-04-10T00:00:00"/>
    <d v="2009-04-10T00:00:00"/>
    <s v="ALMEJA"/>
    <s v="0251421H"/>
    <x v="1"/>
    <n v="4063"/>
    <n v="4063"/>
    <n v="30"/>
    <n v="121890"/>
    <s v="PACIFICO"/>
  </r>
  <r>
    <m/>
    <m/>
    <n v="2603001"/>
    <s v="GOLFO DE SANTA CLARA"/>
    <n v="2603003548"/>
    <x v="0"/>
    <s v="SONORA"/>
    <n v="2603"/>
    <x v="0"/>
    <s v="MENORES"/>
    <s v="BA1205370"/>
    <d v="2018-05-25T00:00:00"/>
    <s v="OFICINA"/>
    <n v="2603005"/>
    <s v="ZONA DE AMORTIGUAMIENTO (GOLFO SANTA CLARA)"/>
    <n v="1"/>
    <s v="MAYO"/>
    <x v="3"/>
    <d v="2018-05-25T00:00:00"/>
    <d v="2018-05-25T00:00:00"/>
    <n v="0"/>
    <n v="1"/>
    <m/>
    <s v="LITORAL"/>
    <s v="NO"/>
    <s v="126039024018-8"/>
    <d v="2017-11-01T00:00:00"/>
    <d v="2019-11-01T00:00:00"/>
    <s v="ALMEJA"/>
    <s v="0250522H"/>
    <x v="0"/>
    <n v="1200"/>
    <n v="0"/>
    <n v="6"/>
    <n v="7200"/>
    <s v="PACIFICO"/>
  </r>
  <r>
    <m/>
    <m/>
    <n v="2612001"/>
    <s v="PUERTO LIBERTAD"/>
    <n v="2611002433"/>
    <x v="12"/>
    <s v="SONORA"/>
    <n v="2612"/>
    <x v="3"/>
    <s v="MENORES"/>
    <s v="BA1203971"/>
    <d v="2018-05-25T00:00:00"/>
    <s v="OFICINA"/>
    <n v="2612001"/>
    <s v="PUERTO LIBERTAD"/>
    <n v="4"/>
    <s v="MAYO"/>
    <x v="3"/>
    <d v="2018-05-24T00:00:00"/>
    <d v="2018-05-25T00:00:00"/>
    <n v="1"/>
    <n v="2"/>
    <n v="8"/>
    <s v="LITORAL"/>
    <s v="NO"/>
    <n v="126112024040"/>
    <d v="2017-10-13T00:00:00"/>
    <d v="2019-10-13T00:00:00"/>
    <s v="ALMEJA"/>
    <s v="0251421H"/>
    <x v="1"/>
    <n v="71"/>
    <n v="71"/>
    <n v="40"/>
    <n v="2840"/>
    <s v="PACIFICO"/>
  </r>
  <r>
    <m/>
    <m/>
    <n v="2602002"/>
    <s v="BAHIA TOBARI"/>
    <n v="2602000966"/>
    <x v="29"/>
    <s v="SONORA"/>
    <n v="2602"/>
    <x v="4"/>
    <s v="MENORES"/>
    <s v="B0221618"/>
    <d v="2008-06-25T00:00:00"/>
    <s v="OFICINA"/>
    <n v="2602002"/>
    <s v="BAHIA TOBARI"/>
    <n v="3"/>
    <s v="JUNIO"/>
    <x v="10"/>
    <d v="2008-06-22T00:00:00"/>
    <d v="2008-06-25T00:00:00"/>
    <n v="3"/>
    <n v="3"/>
    <n v="9"/>
    <s v="NO DISPONIBLE"/>
    <s v="NO"/>
    <m/>
    <d v="2007-06-20T00:00:00"/>
    <d v="2007-06-20T00:00:00"/>
    <s v="ALMEJA"/>
    <s v="0251421H"/>
    <x v="1"/>
    <n v="7000"/>
    <n v="7000"/>
    <n v="2"/>
    <n v="14000"/>
    <s v="PACIFICO"/>
  </r>
  <r>
    <m/>
    <m/>
    <n v="2612001"/>
    <s v="PUERTO LIBERTAD"/>
    <n v="2611002433"/>
    <x v="12"/>
    <s v="SONORA"/>
    <n v="2612"/>
    <x v="3"/>
    <s v="MENORES"/>
    <s v="BE000116728"/>
    <d v="2019-06-25T00:00:00"/>
    <s v="EN LINEA"/>
    <n v="2612001"/>
    <s v="PUERTO LIBERTAD"/>
    <n v="3"/>
    <s v="JUNIO"/>
    <x v="5"/>
    <d v="2019-06-22T00:00:00"/>
    <d v="2019-06-24T00:00:00"/>
    <n v="2"/>
    <n v="3"/>
    <n v="9"/>
    <s v="LITORAL"/>
    <s v="NO"/>
    <n v="126112024040"/>
    <d v="2017-10-13T00:00:00"/>
    <d v="2019-10-13T00:00:00"/>
    <s v="ALMEJA"/>
    <s v="0251421H"/>
    <x v="1"/>
    <n v="90"/>
    <n v="90"/>
    <n v="45"/>
    <n v="4050"/>
    <s v="PACIFICO"/>
  </r>
  <r>
    <m/>
    <m/>
    <n v="2603001"/>
    <s v="GOLFO DE SANTA CLARA"/>
    <n v="2603003548"/>
    <x v="0"/>
    <s v="SONORA"/>
    <n v="2603"/>
    <x v="0"/>
    <s v="MENORES"/>
    <s v="BA1346696"/>
    <d v="2019-06-25T00:00:00"/>
    <s v="OFICINA"/>
    <n v="2603005"/>
    <s v="ZONA DE AMORTIGUAMIENTO (GOLFO SANTA CLARA)"/>
    <n v="1"/>
    <s v="JUNIO"/>
    <x v="5"/>
    <d v="2019-06-25T00:00:00"/>
    <d v="2019-06-25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7002"/>
    <s v="BAHIA SAN JORGE"/>
    <n v="2607000201"/>
    <x v="7"/>
    <s v="SONORA"/>
    <n v="2607"/>
    <x v="1"/>
    <s v="MENORES"/>
    <s v="B0451792"/>
    <d v="2008-07-25T00:00:00"/>
    <s v="OFICINA"/>
    <n v="2607002"/>
    <s v="SAN JORGE"/>
    <n v="1"/>
    <s v="JULIO"/>
    <x v="10"/>
    <d v="2008-07-24T00:00:00"/>
    <d v="2008-07-25T00:00:00"/>
    <n v="1"/>
    <n v="2"/>
    <n v="2"/>
    <s v="NO DISPONIBLE"/>
    <s v="NO"/>
    <n v="202004"/>
    <d v="2007-06-20T00:00:00"/>
    <d v="2007-06-20T00:00:00"/>
    <s v="ALMEJA"/>
    <s v="0251421H"/>
    <x v="1"/>
    <n v="4285"/>
    <n v="4285"/>
    <n v="24"/>
    <n v="102840"/>
    <s v="PACIFICO"/>
  </r>
  <r>
    <m/>
    <m/>
    <n v="2607014"/>
    <s v="REC PORTUARIO"/>
    <n v="2607004229"/>
    <x v="22"/>
    <s v="SONORA"/>
    <n v="2607"/>
    <x v="1"/>
    <s v="MENORES"/>
    <s v="BA1092423"/>
    <d v="2017-07-25T00:00:00"/>
    <s v="OFICINA"/>
    <n v="2607017"/>
    <s v="LA PINTA"/>
    <n v="1"/>
    <s v="JULIO"/>
    <x v="11"/>
    <d v="2017-07-22T00:00:00"/>
    <d v="2017-07-24T00:00:00"/>
    <n v="2"/>
    <n v="3"/>
    <n v="3"/>
    <s v="LITORAL"/>
    <s v="NO"/>
    <n v="126070024039"/>
    <d v="2017-02-27T00:00:00"/>
    <d v="2019-02-27T00:00:00"/>
    <s v="ALMEJA"/>
    <s v="0251421H"/>
    <x v="1"/>
    <n v="1730"/>
    <n v="1730"/>
    <n v="8.5"/>
    <n v="14705"/>
    <s v="PACIFICO"/>
  </r>
  <r>
    <m/>
    <m/>
    <n v="2612001"/>
    <s v="PUERTO LIBERTAD"/>
    <n v="2611002433"/>
    <x v="12"/>
    <s v="SONORA"/>
    <n v="2612"/>
    <x v="3"/>
    <s v="MENORES"/>
    <s v="BE000124898"/>
    <d v="2019-07-25T00:00:00"/>
    <s v="EN LINEA"/>
    <n v="2612001"/>
    <s v="PUERTO LIBERTAD"/>
    <n v="4"/>
    <s v="JULIO"/>
    <x v="5"/>
    <d v="2019-07-23T00:00:00"/>
    <d v="2019-07-24T00:00:00"/>
    <n v="1"/>
    <n v="2"/>
    <n v="8"/>
    <s v="LITORAL"/>
    <s v="NO"/>
    <n v="126112014040"/>
    <d v="2017-10-13T00:00:00"/>
    <d v="2019-10-13T00:00:00"/>
    <s v="ALMEJA"/>
    <s v="0251421H"/>
    <x v="1"/>
    <n v="69"/>
    <n v="69"/>
    <n v="40"/>
    <n v="2760"/>
    <s v="PACIFICO"/>
  </r>
  <r>
    <m/>
    <m/>
    <n v="2603001"/>
    <s v="GOLFO DE SANTA CLARA"/>
    <n v="2603003548"/>
    <x v="0"/>
    <s v="SONORA"/>
    <n v="2603"/>
    <x v="0"/>
    <s v="MENORES"/>
    <s v="BA1347116"/>
    <d v="2019-07-25T00:00:00"/>
    <s v="OFICINA"/>
    <n v="2603005"/>
    <s v="ZONA DE AMORTIGUAMIENTO (GOLFO SANTA CLARA)"/>
    <n v="1"/>
    <s v="JULIO"/>
    <x v="5"/>
    <d v="2019-07-25T00:00:00"/>
    <d v="2019-07-25T00:00:00"/>
    <n v="0"/>
    <n v="1"/>
    <m/>
    <s v="LITORAL"/>
    <s v="NO"/>
    <n v="1260390240188"/>
    <d v="2017-11-01T00:00:00"/>
    <d v="2019-11-01T00:00:00"/>
    <s v="ALMEJA"/>
    <s v="0250522H"/>
    <x v="0"/>
    <n v="1200"/>
    <n v="0"/>
    <n v="6"/>
    <n v="7200"/>
    <s v="PACIFICO"/>
  </r>
  <r>
    <m/>
    <m/>
    <n v="9999999"/>
    <s v="SITIO EMB DESEM GENERICO"/>
    <n v="2607002348"/>
    <x v="16"/>
    <s v="SONORA"/>
    <n v="2607"/>
    <x v="1"/>
    <s v="MENORES"/>
    <s v="BY106705"/>
    <d v="2005-08-25T00:00:00"/>
    <s v="OFICINA"/>
    <n v="202007"/>
    <s v="LA RINCONADA (BAHIA DEL ROSARIO)"/>
    <n v="1"/>
    <s v="AGOSTO"/>
    <x v="15"/>
    <d v="2005-08-23T00:00:00"/>
    <d v="2005-08-25T00:00:00"/>
    <n v="2"/>
    <n v="1"/>
    <n v="1"/>
    <s v="NO DISPONIBLE"/>
    <s v="NO"/>
    <n v="1260130240"/>
    <d v="2009-07-27T00:00:00"/>
    <d v="2009-07-27T00:00:00"/>
    <s v="ALMEJA"/>
    <s v="0251421H"/>
    <x v="1"/>
    <n v="800"/>
    <n v="800"/>
    <n v="6"/>
    <n v="4800"/>
    <s v="PACIFICO"/>
  </r>
  <r>
    <m/>
    <m/>
    <n v="2607002"/>
    <s v="BAHIA SAN JORGE"/>
    <n v="2607000201"/>
    <x v="7"/>
    <s v="SONORA"/>
    <n v="2607"/>
    <x v="1"/>
    <s v="MENORES"/>
    <s v="B0708021"/>
    <d v="2008-08-25T00:00:00"/>
    <s v="OFICINA"/>
    <n v="308074"/>
    <s v="ESTERO SAN JORGE"/>
    <n v="1"/>
    <s v="AGOSTO"/>
    <x v="10"/>
    <d v="2008-08-25T00:00:00"/>
    <d v="2008-08-25T00:00:00"/>
    <n v="0"/>
    <n v="1"/>
    <n v="1"/>
    <s v="NO DISPONIBLE"/>
    <s v="NO"/>
    <m/>
    <d v="2007-06-20T00:00:00"/>
    <d v="2007-06-20T00:00:00"/>
    <s v="ALMEJA"/>
    <s v="0251421H"/>
    <x v="1"/>
    <n v="3400"/>
    <n v="3400"/>
    <n v="24"/>
    <n v="81600"/>
    <s v="PACIFICO"/>
  </r>
  <r>
    <m/>
    <m/>
    <n v="2602014"/>
    <s v="PAREDON COLORADO"/>
    <n v="2602001444"/>
    <x v="20"/>
    <s v="SONORA"/>
    <n v="2602"/>
    <x v="4"/>
    <s v="MENORES"/>
    <s v="BA731034"/>
    <d v="2016-08-25T00:00:00"/>
    <s v="OFICINA"/>
    <n v="2602014"/>
    <s v="SIARIC A BAHIA DE LOBOS"/>
    <n v="6"/>
    <s v="AGOSTO"/>
    <x v="2"/>
    <d v="2016-08-21T00:00:00"/>
    <d v="2016-08-23T00:00:00"/>
    <n v="2"/>
    <n v="3"/>
    <n v="18"/>
    <s v="BAHIA"/>
    <s v="NO"/>
    <n v="126021624070"/>
    <d v="2014-09-18T00:00:00"/>
    <d v="2016-09-15T00:00:00"/>
    <s v="ALMEJA"/>
    <s v="0251421H"/>
    <x v="1"/>
    <n v="40000"/>
    <n v="40000"/>
    <n v="3"/>
    <n v="120000"/>
    <s v="PACIFICO"/>
  </r>
  <r>
    <m/>
    <m/>
    <n v="2603001"/>
    <s v="GOLFO DE SANTA CLARA"/>
    <n v="2603000809"/>
    <x v="35"/>
    <s v="SONORA"/>
    <n v="2603"/>
    <x v="0"/>
    <s v="MENORES"/>
    <s v="BA1117222"/>
    <d v="2017-08-25T00:00:00"/>
    <s v="OFICINA"/>
    <n v="2603005"/>
    <s v="ZONA DE AMORTIGUAMIENTO (GOLFO SANTA CLARA)"/>
    <n v="1"/>
    <s v="AGOSTO"/>
    <x v="11"/>
    <d v="2017-08-23T00:00:00"/>
    <d v="2017-08-24T00:00:00"/>
    <n v="1"/>
    <n v="2"/>
    <m/>
    <s v="LITORAL"/>
    <s v="NO"/>
    <s v="126039024010-4"/>
    <d v="2015-06-12T00:00:00"/>
    <d v="2020-06-12T00:00:00"/>
    <s v="ALMEJA"/>
    <s v="0250522H"/>
    <x v="0"/>
    <n v="4000"/>
    <n v="0"/>
    <n v="5"/>
    <n v="20000"/>
    <s v="PACIFICO"/>
  </r>
  <r>
    <m/>
    <m/>
    <n v="2607020"/>
    <s v="R. PORTUARIO PCO"/>
    <n v="2607001951"/>
    <x v="27"/>
    <s v="SONORA"/>
    <n v="2607"/>
    <x v="1"/>
    <s v="MENORES"/>
    <s v="B0451234"/>
    <d v="2007-09-25T00:00:00"/>
    <s v="OFICINA"/>
    <n v="2607005"/>
    <s v="BAHIA ADAIR"/>
    <n v="1"/>
    <s v="SEPTIEMBRE"/>
    <x v="12"/>
    <d v="2007-09-25T00:00:00"/>
    <d v="2007-09-25T00:00:00"/>
    <n v="0"/>
    <n v="1"/>
    <n v="1"/>
    <s v="NO DISPONIBLE"/>
    <s v="SÃ"/>
    <n v="126000000000"/>
    <d v="2006-02-28T00:00:00"/>
    <d v="2006-02-28T00:00:00"/>
    <s v="ALMEJA"/>
    <s v="0251421H"/>
    <x v="1"/>
    <n v="1100"/>
    <n v="1100"/>
    <n v="6"/>
    <n v="6600"/>
    <s v="PACIFICO"/>
  </r>
  <r>
    <m/>
    <m/>
    <n v="2607014"/>
    <s v="REC PORTUARIO"/>
    <n v="2607002348"/>
    <x v="16"/>
    <s v="SONORA"/>
    <n v="2607"/>
    <x v="1"/>
    <s v="MENORES"/>
    <s v="B0827924"/>
    <d v="2009-09-25T00:00:00"/>
    <s v="OFICINA"/>
    <n v="2607014"/>
    <s v="LA PINTA"/>
    <n v="1"/>
    <s v="SEPTIEMBRE"/>
    <x v="7"/>
    <d v="2009-09-23T00:00:00"/>
    <d v="2009-09-25T00:00:00"/>
    <n v="2"/>
    <n v="3"/>
    <n v="3"/>
    <s v="NO DISPONIBLE"/>
    <s v="NO"/>
    <m/>
    <d v="2009-04-10T00:00:00"/>
    <d v="2009-04-10T00:00:00"/>
    <s v="ALMEJA"/>
    <s v="0251421H"/>
    <x v="1"/>
    <n v="400"/>
    <n v="400"/>
    <n v="6"/>
    <n v="2400"/>
    <s v="PACIFICO"/>
  </r>
  <r>
    <m/>
    <m/>
    <n v="2607002"/>
    <s v="BAHIA SAN JORGE"/>
    <n v="2607000201"/>
    <x v="7"/>
    <s v="SONORA"/>
    <n v="2607"/>
    <x v="1"/>
    <s v="MENORES"/>
    <s v="B0827992"/>
    <d v="2009-09-25T00:00:00"/>
    <s v="OFICINA"/>
    <n v="2607002"/>
    <s v="SAN JORGE"/>
    <n v="1"/>
    <s v="SEPTIEMBRE"/>
    <x v="7"/>
    <d v="2009-09-23T00:00:00"/>
    <d v="2009-09-24T00:00:00"/>
    <n v="1"/>
    <n v="2"/>
    <n v="2"/>
    <s v="NO DISPONIBLE"/>
    <s v="NO"/>
    <n v="202004"/>
    <d v="2009-04-10T00:00:00"/>
    <d v="2009-04-10T00:00:00"/>
    <s v="ALMEJA"/>
    <s v="0251421H"/>
    <x v="1"/>
    <n v="5462"/>
    <n v="5462"/>
    <n v="30"/>
    <n v="163860"/>
    <s v="PACIFICO"/>
  </r>
  <r>
    <m/>
    <m/>
    <n v="2603001"/>
    <s v="GOLFO DE SANTA CLARA"/>
    <n v="2603003548"/>
    <x v="0"/>
    <s v="SONORA"/>
    <n v="2603"/>
    <x v="0"/>
    <s v="MENORES"/>
    <s v="BA1316394"/>
    <d v="2018-09-25T00:00:00"/>
    <s v="OFICINA"/>
    <n v="2603005"/>
    <s v="ZONA DE AMORTIGUAMIENTO (GOLFO SANTA CLARA)"/>
    <n v="1"/>
    <s v="SEPTIEMBRE"/>
    <x v="3"/>
    <d v="2018-09-25T00:00:00"/>
    <d v="2018-09-25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3001"/>
    <s v="GOLFO DE SANTA CLARA"/>
    <n v="2603003530"/>
    <x v="6"/>
    <s v="SONORA"/>
    <n v="2603"/>
    <x v="0"/>
    <s v="MENORES"/>
    <s v="BE000280892"/>
    <d v="2020-09-25T00:00:00"/>
    <s v="EN LINEA"/>
    <n v="2603005"/>
    <s v="ZONA DE AMORTIGUAMIENTO (GOLFO SANTA CLARA)"/>
    <n v="1"/>
    <s v="SEPTIEMBRE"/>
    <x v="6"/>
    <d v="2020-09-24T00:00:00"/>
    <d v="2020-09-25T00:00:00"/>
    <n v="1"/>
    <n v="2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612001"/>
    <s v="PUERTO LIBERTAD"/>
    <n v="2611002433"/>
    <x v="12"/>
    <s v="SONORA"/>
    <n v="2612"/>
    <x v="3"/>
    <s v="MENORES"/>
    <s v="BE000281079"/>
    <d v="2020-09-25T00:00:00"/>
    <s v="EN LINEA"/>
    <n v="2612001"/>
    <s v="PUERTO LIBERTAD"/>
    <n v="4"/>
    <s v="SEPTIEMBRE"/>
    <x v="6"/>
    <d v="2020-09-23T00:00:00"/>
    <d v="2020-09-25T00:00:00"/>
    <n v="2"/>
    <n v="3"/>
    <n v="12"/>
    <s v="LITORAL"/>
    <s v="NO"/>
    <n v="126112024040"/>
    <d v="2020-01-16T00:00:00"/>
    <d v="2024-01-16T00:00:00"/>
    <s v="ALMEJA"/>
    <s v="0251421H"/>
    <x v="1"/>
    <n v="90"/>
    <n v="90"/>
    <n v="50"/>
    <n v="4500"/>
    <s v="PACIFICO"/>
  </r>
  <r>
    <m/>
    <m/>
    <n v="2703039"/>
    <s v="LAGUNA LAS FLORES Y GOLFO DE MEXICO"/>
    <n v="2603000296"/>
    <x v="40"/>
    <s v="SONORA"/>
    <n v="2603"/>
    <x v="0"/>
    <s v="MENORES"/>
    <s v="YH299794"/>
    <d v="2001-10-25T00:00:00"/>
    <s v="OFICINA"/>
    <n v="1300019"/>
    <s v="ALLENDE"/>
    <n v="1"/>
    <s v="OCTUBRE"/>
    <x v="4"/>
    <d v="2355-09-22T00:00:00"/>
    <d v="2355-09-22T00:00:00"/>
    <n v="0"/>
    <n v="1"/>
    <m/>
    <s v="NO DISPONIBLE"/>
    <s v="NO"/>
    <s v="N/D"/>
    <d v="3055-05-02T00:00:00"/>
    <d v="3055-05-02T00:00:00"/>
    <s v="ALMEJA"/>
    <s v="0251421H"/>
    <x v="1"/>
    <n v="500"/>
    <n v="500"/>
    <n v="6"/>
    <n v="3000"/>
    <s v="PACIFICO"/>
  </r>
  <r>
    <m/>
    <m/>
    <n v="2607001"/>
    <s v="PEÃ‘ASCO"/>
    <n v="2607004005"/>
    <x v="21"/>
    <s v="SONORA"/>
    <n v="2607"/>
    <x v="1"/>
    <s v="MENORES"/>
    <s v="BA229550"/>
    <d v="2011-10-25T00:00:00"/>
    <s v="OFICINA"/>
    <n v="2607008"/>
    <s v="LA CHOYA"/>
    <n v="2"/>
    <s v="OCTUBRE"/>
    <x v="18"/>
    <d v="2011-10-24T00:00:00"/>
    <d v="2011-10-25T00:00:00"/>
    <n v="1"/>
    <n v="2"/>
    <n v="4"/>
    <s v="BAHIA"/>
    <s v="NO"/>
    <s v=".08728.140411.1016"/>
    <d v="2011-04-20T00:00:00"/>
    <d v="2012-04-19T00:00:00"/>
    <s v="ALMEJA"/>
    <s v="0251421H"/>
    <x v="1"/>
    <n v="200"/>
    <n v="200"/>
    <n v="5"/>
    <n v="1000"/>
    <s v="PACIFICO"/>
  </r>
  <r>
    <m/>
    <m/>
    <n v="2609006"/>
    <s v="BAHIA YAVAROS"/>
    <n v="2609001215"/>
    <x v="5"/>
    <s v="SONORA"/>
    <n v="2609"/>
    <x v="2"/>
    <s v="MENORES"/>
    <s v="BE000074660"/>
    <d v="2018-10-25T00:00:00"/>
    <s v="EN LINEA"/>
    <n v="2609011"/>
    <s v="HUATABAMPITO"/>
    <n v="3"/>
    <s v="OCTUBRE"/>
    <x v="3"/>
    <d v="2018-10-19T00:00:00"/>
    <d v="2018-10-21T00:00:00"/>
    <n v="2"/>
    <n v="3"/>
    <n v="9"/>
    <s v="LITORAL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7014"/>
    <s v="REC PORTUARIO"/>
    <n v="2607100654"/>
    <x v="11"/>
    <s v="SONORA"/>
    <n v="2607"/>
    <x v="1"/>
    <s v="MENORES"/>
    <s v="BE000074799"/>
    <d v="2018-10-25T00:00:00"/>
    <s v="EN LINEA"/>
    <n v="2607014"/>
    <s v="LA PINTA"/>
    <n v="4"/>
    <s v="OCTUBRE"/>
    <x v="3"/>
    <d v="2018-10-22T00:00:00"/>
    <d v="2018-10-24T00:00:00"/>
    <n v="2"/>
    <n v="3"/>
    <n v="12"/>
    <s v="LITORAL"/>
    <s v="NO"/>
    <n v="126070024037"/>
    <d v="2017-02-09T00:00:00"/>
    <d v="2019-02-09T00:00:00"/>
    <s v="ALMEJA"/>
    <s v="0251421H"/>
    <x v="1"/>
    <n v="300"/>
    <n v="300"/>
    <n v="20"/>
    <n v="6000"/>
    <s v="PACIFICO"/>
  </r>
  <r>
    <m/>
    <m/>
    <n v="2603001"/>
    <s v="GOLFO DE SANTA CLARA"/>
    <n v="2603000296"/>
    <x v="40"/>
    <s v="SONORA"/>
    <n v="2603"/>
    <x v="0"/>
    <s v="MENORES"/>
    <s v="BA1317511"/>
    <d v="2018-10-25T00:00:00"/>
    <s v="OFICINA"/>
    <n v="2603005"/>
    <s v="ZONA DE AMORTIGUAMIENTO (GOLFO SANTA CLARA)"/>
    <n v="1"/>
    <s v="OCTUBRE"/>
    <x v="3"/>
    <d v="2018-10-24T00:00:00"/>
    <d v="2018-10-25T00:00:00"/>
    <n v="1"/>
    <n v="2"/>
    <m/>
    <s v="LITORAL"/>
    <s v="NO"/>
    <s v="126039024018-6"/>
    <d v="2016-09-01T00:00:00"/>
    <d v="2020-09-01T00:00:00"/>
    <s v="ALMEJA"/>
    <s v="0250522H"/>
    <x v="0"/>
    <n v="12500"/>
    <n v="0"/>
    <n v="6.5"/>
    <n v="81250"/>
    <s v="PACIFICO"/>
  </r>
  <r>
    <m/>
    <m/>
    <n v="2603001"/>
    <s v="GOLFO DE SANTA CLARA"/>
    <n v="2603003530"/>
    <x v="6"/>
    <s v="SONORA"/>
    <n v="2603"/>
    <x v="0"/>
    <s v="MENORES"/>
    <s v="BA1347178"/>
    <d v="2019-10-25T00:00:00"/>
    <s v="OFICINA"/>
    <n v="2603005"/>
    <s v="ZONA DE AMORTIGUAMIENTO (GOLFO SANTA CLARA)"/>
    <n v="1"/>
    <s v="OCTUBRE"/>
    <x v="5"/>
    <d v="2019-10-23T00:00:00"/>
    <d v="2019-10-24T00:00:00"/>
    <n v="1"/>
    <n v="2"/>
    <m/>
    <s v="LITORAL"/>
    <s v="NO"/>
    <s v="126039024018-7"/>
    <d v="2015-06-12T00:00:00"/>
    <d v="2020-06-12T00:00:00"/>
    <s v="ALMEJA"/>
    <s v="0250522H"/>
    <x v="0"/>
    <n v="1000"/>
    <n v="0"/>
    <n v="7"/>
    <n v="7000"/>
    <s v="PACIFICO"/>
  </r>
  <r>
    <m/>
    <m/>
    <n v="2703039"/>
    <s v="LAGUNA LAS FLORES Y GOLFO DE MEXICO"/>
    <n v="2607002348"/>
    <x v="16"/>
    <s v="SONORA"/>
    <n v="2607"/>
    <x v="1"/>
    <s v="MENORES"/>
    <s v="YH302814"/>
    <d v="2002-11-25T00:00:00"/>
    <s v="OFICINA"/>
    <n v="1300019"/>
    <s v="ALLENDE"/>
    <n v="1"/>
    <s v="NOVIEMBRE"/>
    <x v="20"/>
    <d v="2400-05-05T00:00:00"/>
    <d v="2400-05-05T00:00:00"/>
    <n v="0"/>
    <n v="1"/>
    <m/>
    <s v="NO DISPONIBLE"/>
    <s v="NO"/>
    <s v="N/D"/>
    <d v="3227-03-26T00:00:00"/>
    <d v="3227-03-27T00:00:00"/>
    <s v="ALMEJA"/>
    <s v="0250522H"/>
    <x v="0"/>
    <n v="2500"/>
    <n v="0"/>
    <n v="5"/>
    <n v="12500"/>
    <s v="PACIFICO"/>
  </r>
  <r>
    <m/>
    <m/>
    <n v="9999999"/>
    <s v="SITIO EMB DESEM GENERICO"/>
    <n v="2609001173"/>
    <x v="25"/>
    <s v="SONORA"/>
    <n v="2609"/>
    <x v="2"/>
    <s v="MENORES"/>
    <s v="YH075146"/>
    <d v="2004-11-25T00:00:00"/>
    <s v="OFICINA"/>
    <n v="9999999"/>
    <s v="NO DISPONIBLE"/>
    <n v="0"/>
    <s v="NOVIEMBRE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025H"/>
    <x v="3"/>
    <n v="350"/>
    <n v="3150"/>
    <n v="15"/>
    <n v="5250"/>
    <s v="PACIFICO"/>
  </r>
  <r>
    <m/>
    <m/>
    <n v="2607014"/>
    <s v="REC PORTUARIO"/>
    <n v="2607004005"/>
    <x v="21"/>
    <s v="SONORA"/>
    <n v="2607"/>
    <x v="1"/>
    <s v="MENORES"/>
    <s v="B0229693"/>
    <d v="2011-11-25T00:00:00"/>
    <s v="OFICINA"/>
    <n v="2607008"/>
    <s v="LA CHOYA"/>
    <n v="2"/>
    <s v="NOVIEMBRE"/>
    <x v="18"/>
    <d v="2011-11-22T00:00:00"/>
    <d v="2011-11-24T00:00:00"/>
    <n v="2"/>
    <n v="3"/>
    <n v="6"/>
    <s v="BAHIA"/>
    <s v="NO"/>
    <s v="DGOPA027728140411101"/>
    <d v="2011-04-20T00:00:00"/>
    <d v="2012-04-19T00:00:00"/>
    <s v="ALMEJA"/>
    <s v="0251421H"/>
    <x v="1"/>
    <n v="200"/>
    <n v="200"/>
    <n v="5"/>
    <n v="1000"/>
    <s v="PACIFICO"/>
  </r>
  <r>
    <m/>
    <m/>
    <n v="2603001"/>
    <s v="GOLFO DE SANTA CLARA"/>
    <n v="2603000585"/>
    <x v="3"/>
    <s v="SONORA"/>
    <n v="2603"/>
    <x v="0"/>
    <s v="MENORES"/>
    <s v="BA580692"/>
    <d v="2014-11-25T00:00:00"/>
    <s v="OFICINA"/>
    <n v="2603005"/>
    <s v="ZONA DE AMORTIGUAMIENTO (GOLFO SANTA CLARA)"/>
    <n v="4"/>
    <s v="NOVIEMBRE"/>
    <x v="1"/>
    <d v="2014-11-22T00:00:00"/>
    <d v="2014-11-24T00:00:00"/>
    <n v="2"/>
    <n v="3"/>
    <m/>
    <s v="LITORAL"/>
    <s v="NO"/>
    <n v="1260393240101"/>
    <d v="2013-12-06T00:00:00"/>
    <d v="2015-12-05T00:00:00"/>
    <s v="ALMEJA"/>
    <s v="0250522H"/>
    <x v="0"/>
    <n v="1100"/>
    <n v="0"/>
    <n v="10"/>
    <n v="11000"/>
    <s v="PACIFICO"/>
  </r>
  <r>
    <m/>
    <m/>
    <n v="2603001"/>
    <s v="GOLFO DE SANTA CLARA"/>
    <n v="2603000585"/>
    <x v="3"/>
    <s v="SONORA"/>
    <n v="2603"/>
    <x v="0"/>
    <s v="MENORES"/>
    <s v="BA580692"/>
    <d v="2014-11-25T00:00:00"/>
    <s v="OFICINA"/>
    <n v="2603005"/>
    <s v="ZONA DE AMORTIGUAMIENTO (GOLFO SANTA CLARA)"/>
    <n v="4"/>
    <s v="NOVIEMBRE"/>
    <x v="1"/>
    <d v="2014-11-22T00:00:00"/>
    <d v="2014-11-24T00:00:00"/>
    <n v="2"/>
    <n v="3"/>
    <m/>
    <s v="LITORAL"/>
    <s v="NO"/>
    <n v="1260393240102"/>
    <d v="2013-12-06T00:00:00"/>
    <d v="2015-12-05T00:00:00"/>
    <s v="ALMEJA"/>
    <s v="0250522H"/>
    <x v="0"/>
    <n v="2300"/>
    <n v="0"/>
    <n v="10"/>
    <n v="23000"/>
    <s v="PACIFICO"/>
  </r>
  <r>
    <m/>
    <m/>
    <n v="2603001"/>
    <s v="GOLFO DE SANTA CLARA"/>
    <n v="2603003530"/>
    <x v="6"/>
    <s v="SONORA"/>
    <n v="2603"/>
    <x v="0"/>
    <s v="MENORES"/>
    <s v="BA1346451"/>
    <d v="2019-11-25T00:00:00"/>
    <s v="OFICINA"/>
    <n v="2603005"/>
    <s v="ZONA DE AMORTIGUAMIENTO (GOLFO SANTA CLARA)"/>
    <n v="1"/>
    <s v="NOVIEMBRE"/>
    <x v="5"/>
    <d v="2019-11-24T00:00:00"/>
    <d v="2019-11-25T00:00:00"/>
    <n v="1"/>
    <n v="1"/>
    <m/>
    <s v="LITORAL"/>
    <s v="NO"/>
    <s v="126039024018-7"/>
    <d v="2015-06-12T00:00:00"/>
    <d v="2020-06-12T00:00:00"/>
    <s v="ALMEJA"/>
    <s v="0250522H"/>
    <x v="0"/>
    <n v="1000"/>
    <n v="0"/>
    <n v="7"/>
    <n v="7000"/>
    <s v="PACIFICO"/>
  </r>
  <r>
    <m/>
    <m/>
    <n v="2609011"/>
    <s v="HUATABAMPITO"/>
    <n v="2609001215"/>
    <x v="5"/>
    <s v="SONORA"/>
    <n v="2609"/>
    <x v="2"/>
    <s v="MENORES"/>
    <s v="BE000170909"/>
    <d v="2019-11-25T00:00:00"/>
    <s v="EN LINEA"/>
    <n v="2609011"/>
    <s v="HUATABAMPITO"/>
    <n v="4"/>
    <s v="NOVIEMBRE"/>
    <x v="5"/>
    <d v="2019-11-22T00:00:00"/>
    <d v="2019-11-24T00:00:00"/>
    <n v="2"/>
    <n v="3"/>
    <n v="12"/>
    <s v="LITORAL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3001"/>
    <s v="GOLFO DE SANTA CLARA"/>
    <n v="2603003530"/>
    <x v="6"/>
    <s v="SONORA"/>
    <n v="2603"/>
    <x v="0"/>
    <s v="MENORES"/>
    <s v="BE000310099"/>
    <d v="2020-11-25T00:00:00"/>
    <s v="EN LINEA"/>
    <n v="2603005"/>
    <s v="ZONA DE AMORTIGUAMIENTO (GOLFO SANTA CLARA)"/>
    <n v="1"/>
    <s v="NOVIEMBRE"/>
    <x v="6"/>
    <d v="2020-11-24T00:00:00"/>
    <d v="2020-11-25T00:00:00"/>
    <n v="1"/>
    <n v="2"/>
    <m/>
    <s v="LITORAL"/>
    <s v="NO"/>
    <s v="126039024018-7"/>
    <d v="2020-09-25T00:00:00"/>
    <d v="2025-09-25T00:00:00"/>
    <s v="ALMEJA"/>
    <s v="0251421H"/>
    <x v="1"/>
    <n v="750"/>
    <n v="750"/>
    <n v="7.5"/>
    <n v="5625"/>
    <s v="PACIFICO"/>
  </r>
  <r>
    <m/>
    <m/>
    <n v="2603001"/>
    <s v="GOLFO DE SANTA CLARA"/>
    <n v="2603000114"/>
    <x v="9"/>
    <s v="SONORA"/>
    <n v="2603"/>
    <x v="0"/>
    <s v="MENORES"/>
    <s v="BY215086"/>
    <d v="2005-01-26T00:00:00"/>
    <s v="OFICINA"/>
    <n v="9999999"/>
    <s v="NO DISPONIBLE"/>
    <n v="1"/>
    <s v="ENERO"/>
    <x v="15"/>
    <d v="2005-01-26T00:00:00"/>
    <d v="2005-01-26T00:00:00"/>
    <n v="0"/>
    <n v="1"/>
    <m/>
    <s v="NO DISPONIBLE"/>
    <s v="NO"/>
    <s v="N/D"/>
    <d v="2009-07-27T00:00:00"/>
    <d v="2009-07-27T00:00:00"/>
    <s v="ALMEJA"/>
    <s v="0251421H"/>
    <x v="1"/>
    <n v="400"/>
    <n v="400"/>
    <n v="8"/>
    <n v="3200"/>
    <s v="PACIFICO"/>
  </r>
  <r>
    <m/>
    <m/>
    <n v="2607002"/>
    <s v="BAHIA SAN JORGE"/>
    <n v="2607000201"/>
    <x v="7"/>
    <s v="SONORA"/>
    <n v="2607"/>
    <x v="1"/>
    <s v="MENORES"/>
    <s v="B0708505"/>
    <d v="2009-01-26T00:00:00"/>
    <s v="OFICINA"/>
    <n v="2607002"/>
    <s v="SAN JORGE"/>
    <n v="1"/>
    <s v="ENERO"/>
    <x v="7"/>
    <d v="2009-01-26T00:00:00"/>
    <d v="2009-01-26T00:00:00"/>
    <n v="0"/>
    <n v="1"/>
    <n v="1"/>
    <s v="NO DISPONIBLE"/>
    <s v="NO"/>
    <m/>
    <d v="2009-04-10T00:00:00"/>
    <d v="2009-04-10T00:00:00"/>
    <s v="ALMEJA"/>
    <s v="0251421H"/>
    <x v="1"/>
    <n v="4952"/>
    <n v="4952"/>
    <n v="30"/>
    <n v="148560"/>
    <s v="PACIFICO"/>
  </r>
  <r>
    <m/>
    <m/>
    <n v="2607014"/>
    <s v="REC PORTUARIO"/>
    <n v="2607002348"/>
    <x v="16"/>
    <s v="SONORA"/>
    <n v="2607"/>
    <x v="1"/>
    <s v="MENORES"/>
    <s v="B0708386"/>
    <d v="2009-01-26T00:00:00"/>
    <s v="OFICINA"/>
    <n v="2607015"/>
    <s v="JAGUEY"/>
    <n v="2"/>
    <s v="ENERO"/>
    <x v="7"/>
    <d v="2009-01-23T00:00:00"/>
    <d v="2009-01-26T00:00:00"/>
    <n v="3"/>
    <n v="3"/>
    <n v="6"/>
    <s v="NO DISPONIBLE"/>
    <s v="NO"/>
    <m/>
    <d v="2009-04-10T00:00:00"/>
    <d v="2009-04-10T00:00:00"/>
    <s v="ALMEJA"/>
    <s v="0251421H"/>
    <x v="1"/>
    <n v="500"/>
    <n v="500"/>
    <n v="6"/>
    <n v="3000"/>
    <s v="PACIFICO"/>
  </r>
  <r>
    <m/>
    <m/>
    <n v="2607001"/>
    <s v="PEÃ‘ASCO"/>
    <n v="2607001951"/>
    <x v="27"/>
    <s v="SONORA"/>
    <n v="2607"/>
    <x v="1"/>
    <s v="MENORES"/>
    <s v="BY106619"/>
    <d v="2005-02-26T00:00:00"/>
    <s v="OFICINA"/>
    <n v="2607001"/>
    <s v="PEÃ³ASCO"/>
    <n v="0"/>
    <s v="FEBRERO"/>
    <x v="15"/>
    <d v="2005-02-24T00:00:00"/>
    <d v="2005-02-26T00:00:00"/>
    <n v="2"/>
    <n v="1"/>
    <m/>
    <s v="NO DISPONIBLE"/>
    <s v="NO"/>
    <n v="1260700250"/>
    <d v="2009-07-27T00:00:00"/>
    <d v="2009-07-27T00:00:00"/>
    <s v="ALMEJA"/>
    <s v="0250522H"/>
    <x v="0"/>
    <n v="1120"/>
    <n v="0"/>
    <n v="10"/>
    <n v="11200"/>
    <s v="PACIFICO"/>
  </r>
  <r>
    <m/>
    <m/>
    <n v="2607015"/>
    <s v="LA CINITA"/>
    <n v="2607002348"/>
    <x v="16"/>
    <s v="SONORA"/>
    <n v="2607"/>
    <x v="1"/>
    <s v="MENORES"/>
    <s v="B0976560"/>
    <d v="2010-02-26T00:00:00"/>
    <s v="OFICINA"/>
    <n v="2607018"/>
    <s v="LA CINITA"/>
    <n v="1"/>
    <s v="FEBRERO"/>
    <x v="17"/>
    <d v="2010-02-24T00:00:00"/>
    <d v="2010-02-26T00:00:00"/>
    <n v="2"/>
    <n v="3"/>
    <n v="3"/>
    <s v="BAHIA"/>
    <s v="NO"/>
    <n v="126013024006"/>
    <d v="2009-03-03T00:00:00"/>
    <d v="2011-03-02T00:00:00"/>
    <s v="ALMEJA"/>
    <s v="0251421H"/>
    <x v="1"/>
    <n v="700"/>
    <n v="700"/>
    <n v="6"/>
    <n v="4200"/>
    <s v="PACIFICO"/>
  </r>
  <r>
    <m/>
    <m/>
    <n v="2603001"/>
    <s v="GOLFO DE SANTA CLARA"/>
    <n v="2603003530"/>
    <x v="6"/>
    <s v="SONORA"/>
    <n v="2603"/>
    <x v="0"/>
    <s v="MENORES"/>
    <s v="BA582080"/>
    <d v="2015-02-26T00:00:00"/>
    <s v="OFICINA"/>
    <n v="2603005"/>
    <s v="ZONA DE AMORTIGUAMIENTO (GOLFO SANTA CLARA)"/>
    <n v="1"/>
    <s v="FEBRERO"/>
    <x v="8"/>
    <d v="2015-02-23T00:00:00"/>
    <d v="2015-02-25T00:00:00"/>
    <n v="2"/>
    <n v="3"/>
    <m/>
    <s v="LITORAL"/>
    <s v="NO"/>
    <s v="126039024018-7"/>
    <d v="2013-11-25T00:00:00"/>
    <d v="2015-11-24T00:00:00"/>
    <s v="ALMEJA"/>
    <s v="0250522H"/>
    <x v="0"/>
    <n v="2000"/>
    <n v="0"/>
    <n v="6"/>
    <n v="12000"/>
    <s v="PACIFICO"/>
  </r>
  <r>
    <m/>
    <m/>
    <n v="2609006"/>
    <s v="BAHIA YAVAROS"/>
    <n v="2609001215"/>
    <x v="5"/>
    <s v="SONORA"/>
    <n v="2609"/>
    <x v="2"/>
    <s v="MENORES"/>
    <s v="BE000204243"/>
    <d v="2020-02-26T00:00:00"/>
    <s v="EN LINEA"/>
    <n v="2609006"/>
    <s v="BAHIA YAVAROS"/>
    <n v="2"/>
    <s v="FEBRERO"/>
    <x v="6"/>
    <d v="2020-02-23T00:00:00"/>
    <d v="2020-02-26T00:00:00"/>
    <n v="3"/>
    <n v="4"/>
    <n v="8"/>
    <s v="LITORAL"/>
    <s v="NO"/>
    <n v="126096024033"/>
    <d v="2018-06-19T00:00:00"/>
    <d v="2020-06-19T00:00:00"/>
    <s v="ALMEJA"/>
    <s v="0251421H"/>
    <x v="1"/>
    <n v="900"/>
    <n v="900"/>
    <n v="5"/>
    <n v="4500"/>
    <s v="PACIFICO"/>
  </r>
  <r>
    <m/>
    <m/>
    <n v="2607014"/>
    <s v="REC PORTUARIO"/>
    <n v="2607003999"/>
    <x v="38"/>
    <s v="SONORA"/>
    <n v="2607"/>
    <x v="1"/>
    <s v="MENORES"/>
    <s v="B0976631"/>
    <d v="2010-03-26T00:00:00"/>
    <s v="OFICINA"/>
    <n v="301048"/>
    <s v="LA PINTA"/>
    <n v="3"/>
    <s v="MARZO"/>
    <x v="17"/>
    <d v="2010-03-24T00:00:00"/>
    <d v="2010-03-26T00:00:00"/>
    <n v="2"/>
    <n v="3"/>
    <n v="9"/>
    <s v="LITORAL"/>
    <s v="NO"/>
    <n v="124932112094329"/>
    <d v="2009-12-28T00:00:00"/>
    <d v="2010-12-29T00:00:00"/>
    <s v="ALMEJA"/>
    <s v="0251421H"/>
    <x v="1"/>
    <n v="2077"/>
    <n v="2077"/>
    <n v="36"/>
    <n v="74772"/>
    <s v="PACIFICO"/>
  </r>
  <r>
    <m/>
    <m/>
    <n v="2607014"/>
    <s v="REC PORTUARIO"/>
    <n v="2607004229"/>
    <x v="22"/>
    <s v="SONORA"/>
    <n v="2607"/>
    <x v="1"/>
    <s v="MENORES"/>
    <s v="B0976641"/>
    <d v="2010-03-26T00:00:00"/>
    <s v="OFICINA"/>
    <n v="301048"/>
    <s v="LA PINTA"/>
    <n v="3"/>
    <s v="MARZO"/>
    <x v="17"/>
    <d v="2010-03-24T00:00:00"/>
    <d v="2010-03-26T00:00:00"/>
    <n v="2"/>
    <n v="3"/>
    <n v="9"/>
    <s v="LITORAL"/>
    <s v="NO"/>
    <n v="124922112094328"/>
    <d v="2009-12-28T00:00:00"/>
    <d v="2010-12-29T00:00:00"/>
    <s v="ALMEJA"/>
    <s v="0251421H"/>
    <x v="1"/>
    <n v="2080"/>
    <n v="2080"/>
    <n v="36"/>
    <n v="74880"/>
    <s v="PACIFICO"/>
  </r>
  <r>
    <m/>
    <m/>
    <n v="2603001"/>
    <s v="GOLFO DE SANTA CLARA"/>
    <n v="2603003548"/>
    <x v="0"/>
    <s v="SONORA"/>
    <n v="2603"/>
    <x v="0"/>
    <s v="MENORES"/>
    <s v="BA361519"/>
    <d v="2013-03-26T00:00:00"/>
    <s v="OFICINA"/>
    <n v="2603005"/>
    <s v="ZONA DE AMORTIGUAMIENTO (GOLFO SANTA CLARA)"/>
    <n v="1"/>
    <s v="MARZO"/>
    <x v="0"/>
    <d v="2013-03-23T00:00:00"/>
    <d v="2013-03-25T00:00:00"/>
    <n v="2"/>
    <n v="3"/>
    <m/>
    <s v="LITORAL"/>
    <s v="NO"/>
    <s v="12603924018-8"/>
    <d v="2011-10-23T00:00:00"/>
    <d v="2013-10-24T00:00:00"/>
    <s v="ALMEJA"/>
    <s v="0250522H"/>
    <x v="0"/>
    <n v="5000"/>
    <n v="0"/>
    <n v="4"/>
    <n v="20000"/>
    <s v="PACIFICO"/>
  </r>
  <r>
    <m/>
    <m/>
    <n v="2603001"/>
    <s v="GOLFO DE SANTA CLARA"/>
    <n v="2603003548"/>
    <x v="0"/>
    <s v="SONORA"/>
    <n v="2603"/>
    <x v="0"/>
    <s v="MENORES"/>
    <s v="BA415609"/>
    <d v="2014-03-26T00:00:00"/>
    <s v="OFICINA"/>
    <n v="2603005"/>
    <s v="ZONA DE AMORTIGUAMIENTO (GOLFO SANTA CLARA)"/>
    <n v="1"/>
    <s v="MARZO"/>
    <x v="1"/>
    <d v="2014-03-23T00:00:00"/>
    <d v="2014-03-26T00:00:00"/>
    <n v="3"/>
    <n v="3"/>
    <m/>
    <s v="LITORAL"/>
    <s v="NO"/>
    <s v="12603924018-8"/>
    <d v="2013-10-23T00:00:00"/>
    <d v="2015-10-22T00:00:00"/>
    <s v="ALMEJA"/>
    <s v="0250522H"/>
    <x v="0"/>
    <n v="3000"/>
    <n v="0"/>
    <n v="4"/>
    <n v="12000"/>
    <s v="PACIFICO"/>
  </r>
  <r>
    <m/>
    <m/>
    <n v="2603001"/>
    <s v="GOLFO DE SANTA CLARA"/>
    <n v="2603003530"/>
    <x v="6"/>
    <s v="SONORA"/>
    <n v="2603"/>
    <x v="0"/>
    <s v="MENORES"/>
    <s v="BA1345984"/>
    <d v="2019-03-26T00:00:00"/>
    <s v="OFICINA"/>
    <n v="2603005"/>
    <s v="ZONA DE AMORTIGUAMIENTO (GOLFO SANTA CLARA)"/>
    <n v="1"/>
    <s v="MARZO"/>
    <x v="5"/>
    <d v="2019-03-25T00:00:00"/>
    <d v="2019-03-26T00:00:00"/>
    <n v="1"/>
    <n v="2"/>
    <m/>
    <s v="LITORAL"/>
    <s v="NO"/>
    <n v="1260390240187"/>
    <d v="2015-06-12T00:00:00"/>
    <d v="2020-06-12T00:00:00"/>
    <s v="ALMEJA"/>
    <s v="0250522H"/>
    <x v="0"/>
    <n v="1000"/>
    <n v="0"/>
    <n v="7"/>
    <n v="7000"/>
    <s v="PACIFICO"/>
  </r>
  <r>
    <m/>
    <m/>
    <n v="9999999"/>
    <s v="SITIO EMB DESEM GENERICO"/>
    <n v="2607001951"/>
    <x v="27"/>
    <s v="SONORA"/>
    <n v="2607"/>
    <x v="1"/>
    <s v="MENORES"/>
    <s v="YH071829"/>
    <d v="2004-04-26T00:00:00"/>
    <s v="OFICINA"/>
    <n v="9999999"/>
    <s v="NO DISPONIBLE"/>
    <n v="0"/>
    <s v="ABRIL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1960"/>
    <n v="0"/>
    <n v="6"/>
    <n v="11760"/>
    <s v="PACIFICO"/>
  </r>
  <r>
    <m/>
    <m/>
    <n v="2603001"/>
    <s v="GOLFO DE SANTA CLARA"/>
    <n v="2603000114"/>
    <x v="9"/>
    <s v="SONORA"/>
    <n v="2603"/>
    <x v="0"/>
    <s v="MENORES"/>
    <s v="B0218523"/>
    <d v="2006-04-26T00:00:00"/>
    <s v="OFICINA"/>
    <n v="2603005"/>
    <s v="ZONA DE AMORTIGUAMIENTO (GOLFO SANTA CLARA)"/>
    <n v="1"/>
    <s v="ABRIL"/>
    <x v="16"/>
    <d v="2006-04-26T00:00:00"/>
    <d v="2006-04-26T00:00:00"/>
    <n v="0"/>
    <n v="1"/>
    <m/>
    <s v="NO DISPONIBLE"/>
    <s v="SÃ"/>
    <n v="126000000000"/>
    <d v="2006-04-26T00:00:00"/>
    <d v="2006-04-26T00:00:00"/>
    <s v="ALMEJA"/>
    <s v="0251421H"/>
    <x v="1"/>
    <n v="500"/>
    <n v="500"/>
    <n v="8"/>
    <n v="4000"/>
    <s v="PACIFICO"/>
  </r>
  <r>
    <m/>
    <m/>
    <n v="2603001"/>
    <s v="GOLFO DE SANTA CLARA"/>
    <n v="2603003548"/>
    <x v="0"/>
    <s v="SONORA"/>
    <n v="2603"/>
    <x v="0"/>
    <s v="MENORES"/>
    <s v="BA853295"/>
    <d v="2017-04-26T00:00:00"/>
    <s v="OFICINA"/>
    <n v="2603005"/>
    <s v="ZONA DE AMORTIGUAMIENTO (GOLFO SANTA CLARA)"/>
    <n v="1"/>
    <s v="ABRIL"/>
    <x v="11"/>
    <d v="2017-04-23T00:00:00"/>
    <d v="2017-04-26T00:00:00"/>
    <n v="3"/>
    <n v="3"/>
    <m/>
    <s v="LITORAL"/>
    <s v="NO"/>
    <s v="126039024018-8"/>
    <d v="2015-10-25T00:00:00"/>
    <d v="2017-10-25T00:00:00"/>
    <s v="ALMEJA"/>
    <s v="0250522H"/>
    <x v="0"/>
    <n v="5000"/>
    <n v="0"/>
    <n v="6"/>
    <n v="30000"/>
    <s v="PACIFICO"/>
  </r>
  <r>
    <m/>
    <m/>
    <n v="2703039"/>
    <s v="LAGUNA LAS FLORES Y GOLFO DE MEXICO"/>
    <n v="2607003288"/>
    <x v="17"/>
    <s v="SONORA"/>
    <n v="2607"/>
    <x v="1"/>
    <s v="MENORES"/>
    <s v="YH193173"/>
    <d v="2000-05-26T00:00:00"/>
    <s v="OFICINA"/>
    <n v="1300019"/>
    <s v="ALLENDE"/>
    <n v="1"/>
    <s v="MAYO"/>
    <x v="14"/>
    <d v="2365-06-09T00:00:00"/>
    <d v="2365-06-09T00:00:00"/>
    <n v="0"/>
    <n v="1"/>
    <m/>
    <s v="NO DISPONIBLE"/>
    <s v="NO"/>
    <s v="N/D"/>
    <d v="3070-01-14T00:00:00"/>
    <d v="3070-01-14T00:00:00"/>
    <s v="ALMEJA"/>
    <s v="0250522H"/>
    <x v="0"/>
    <n v="20000"/>
    <n v="0"/>
    <n v="7"/>
    <n v="140000"/>
    <s v="PACIFICO"/>
  </r>
  <r>
    <m/>
    <m/>
    <n v="2602048"/>
    <s v="PAREDON COLORADO"/>
    <n v="2602000966"/>
    <x v="29"/>
    <s v="SONORA"/>
    <n v="2602"/>
    <x v="4"/>
    <s v="MENORES"/>
    <s v="BY452230"/>
    <d v="2008-05-26T00:00:00"/>
    <s v="OFICINA"/>
    <n v="2602032"/>
    <s v="PAREDON COLORADO"/>
    <n v="1"/>
    <s v="MAYO"/>
    <x v="10"/>
    <d v="2008-05-24T00:00:00"/>
    <d v="2008-05-26T00:00:00"/>
    <n v="2"/>
    <n v="3"/>
    <n v="3"/>
    <s v="NO DISPONIBLE"/>
    <s v="NO"/>
    <m/>
    <d v="2007-06-20T00:00:00"/>
    <d v="2007-06-20T00:00:00"/>
    <s v="ALMEJA"/>
    <s v="0251421H"/>
    <x v="1"/>
    <n v="5000"/>
    <n v="5000"/>
    <n v="2"/>
    <n v="10000"/>
    <s v="PACIFICO"/>
  </r>
  <r>
    <m/>
    <m/>
    <n v="2609006"/>
    <s v="BAHIA YAVAROS"/>
    <n v="2609001215"/>
    <x v="5"/>
    <s v="SONORA"/>
    <n v="2609"/>
    <x v="2"/>
    <s v="MENORES"/>
    <s v="BE000111167"/>
    <d v="2019-05-26T00:00:00"/>
    <s v="EN LINEA"/>
    <n v="2609006"/>
    <s v="BAHIA YAVAROS"/>
    <n v="3"/>
    <s v="MAYO"/>
    <x v="5"/>
    <d v="2019-05-20T00:00:00"/>
    <d v="2019-05-22T00:00:00"/>
    <n v="2"/>
    <n v="3"/>
    <n v="9"/>
    <s v="BAHIA"/>
    <s v="NO"/>
    <n v="126096024033"/>
    <d v="2018-06-19T00:00:00"/>
    <d v="2020-06-19T00:00:00"/>
    <s v="ALMEJA"/>
    <s v="0251421H"/>
    <x v="1"/>
    <n v="1100"/>
    <n v="1100"/>
    <n v="5"/>
    <n v="5500"/>
    <s v="PACIFICO"/>
  </r>
  <r>
    <m/>
    <m/>
    <n v="2603001"/>
    <s v="GOLFO DE SANTA CLARA"/>
    <n v="2603000585"/>
    <x v="3"/>
    <s v="SONORA"/>
    <n v="2603"/>
    <x v="0"/>
    <s v="MENORES"/>
    <s v="BE000235200"/>
    <d v="2020-05-26T00:00:00"/>
    <s v="EN LINEA"/>
    <n v="2603008"/>
    <s v="ZONA DE AMORTIGUAMIENTO"/>
    <n v="1"/>
    <s v="MAYO"/>
    <x v="6"/>
    <d v="2020-05-26T00:00:00"/>
    <d v="2020-05-26T00:00:00"/>
    <n v="0"/>
    <n v="1"/>
    <m/>
    <s v="LITORAL"/>
    <s v="NO"/>
    <s v="126039024010-2"/>
    <d v="2016-09-01T00:00:00"/>
    <d v="2020-09-01T00:00:00"/>
    <s v="ALMEJA"/>
    <s v="0251421H"/>
    <x v="1"/>
    <n v="1800"/>
    <n v="1800"/>
    <n v="7.5"/>
    <n v="1350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4413"/>
    <d v="2020-05-26T00:00:00"/>
    <s v="EN LINEA"/>
    <s v="NULL"/>
    <s v="NULL"/>
    <n v="0"/>
    <s v="MAYO"/>
    <x v="6"/>
    <d v="2020-05-26T00:00:00"/>
    <d v="2020-05-26T00:00:00"/>
    <n v="0"/>
    <n v="0"/>
    <m/>
    <s v="NULL"/>
    <s v="NULL"/>
    <s v="PAF/DGOPA-005/2018"/>
    <d v="2018-01-29T00:00:00"/>
    <d v="2018-01-29T00:00:00"/>
    <s v="ALMEJA"/>
    <s v="0251439H"/>
    <x v="2"/>
    <n v="120"/>
    <n v="120"/>
    <n v="30"/>
    <n v="3600"/>
    <s v="PACIFICO"/>
  </r>
  <r>
    <m/>
    <m/>
    <n v="2703039"/>
    <s v="LAGUNA LAS FLORES Y GOLFO DE MEXICO"/>
    <n v="2609001173"/>
    <x v="25"/>
    <s v="SONORA"/>
    <n v="2609"/>
    <x v="2"/>
    <s v="MENORES"/>
    <s v="YH385566"/>
    <d v="2003-06-26T00:00:00"/>
    <s v="OFICINA"/>
    <n v="1300019"/>
    <s v="ALLENDE"/>
    <n v="1"/>
    <s v="JUNIO"/>
    <x v="19"/>
    <d v="2404-02-06T00:00:00"/>
    <d v="2404-02-06T00:00:00"/>
    <n v="0"/>
    <n v="1"/>
    <n v="1"/>
    <s v="NO DISPONIBLE"/>
    <s v="NO"/>
    <s v="N/D"/>
    <d v="3233-08-24T00:00:00"/>
    <d v="3233-08-25T00:00:00"/>
    <s v="ALMEJA"/>
    <s v="0251421H"/>
    <x v="1"/>
    <n v="1600"/>
    <n v="1600"/>
    <n v="3"/>
    <n v="4800"/>
    <s v="PACIFICO"/>
  </r>
  <r>
    <m/>
    <m/>
    <n v="2607014"/>
    <s v="REC PORTUARIO"/>
    <n v="2607002348"/>
    <x v="16"/>
    <s v="SONORA"/>
    <n v="2607"/>
    <x v="1"/>
    <s v="MENORES"/>
    <s v="BY110199"/>
    <d v="2006-06-26T00:00:00"/>
    <s v="OFICINA"/>
    <n v="202007"/>
    <s v="LA RINCONADA (BAHIA DEL ROSARIO)"/>
    <n v="1"/>
    <s v="JUNIO"/>
    <x v="16"/>
    <d v="2006-06-23T00:00:00"/>
    <d v="2006-06-25T00:00:00"/>
    <n v="2"/>
    <n v="3"/>
    <n v="3"/>
    <s v="NO DISPONIBLE"/>
    <m/>
    <n v="126000000000"/>
    <d v="2009-07-27T00:00:00"/>
    <d v="2009-07-27T00:00:00"/>
    <s v="ALMEJA"/>
    <s v="0251421H"/>
    <x v="1"/>
    <n v="2000"/>
    <n v="2000"/>
    <n v="6"/>
    <n v="12000"/>
    <s v="PACIFICO"/>
  </r>
  <r>
    <m/>
    <m/>
    <n v="2607002"/>
    <s v="BAHIA SAN JORGE"/>
    <n v="2607000201"/>
    <x v="7"/>
    <s v="SONORA"/>
    <n v="2607"/>
    <x v="1"/>
    <s v="MENORES"/>
    <s v="B0708767"/>
    <d v="2009-06-26T00:00:00"/>
    <s v="OFICINA"/>
    <n v="2607002"/>
    <s v="SAN JORGE"/>
    <n v="1"/>
    <s v="JUNIO"/>
    <x v="7"/>
    <d v="2009-06-26T00:00:00"/>
    <d v="2009-06-26T00:00:00"/>
    <n v="0"/>
    <n v="1"/>
    <n v="1"/>
    <s v="NO DISPONIBLE"/>
    <s v="NO"/>
    <m/>
    <d v="2009-04-10T00:00:00"/>
    <d v="2009-04-10T00:00:00"/>
    <s v="ALMEJA"/>
    <s v="0251421H"/>
    <x v="1"/>
    <n v="4159"/>
    <n v="4159"/>
    <n v="30"/>
    <n v="124770"/>
    <s v="PACIFICO"/>
  </r>
  <r>
    <m/>
    <m/>
    <n v="2603001"/>
    <s v="GOLFO DE SANTA CLARA"/>
    <n v="2603003555"/>
    <x v="1"/>
    <s v="SONORA"/>
    <n v="2603"/>
    <x v="0"/>
    <s v="MENORES"/>
    <s v="BA364956"/>
    <d v="2013-06-26T00:00:00"/>
    <s v="OFICINA"/>
    <n v="2603005"/>
    <s v="ZONA DE AMORTIGUAMIENTO (GOLFO SANTA CLARA)"/>
    <n v="1"/>
    <s v="JUNIO"/>
    <x v="0"/>
    <d v="2013-06-23T00:00:00"/>
    <d v="2013-06-25T00:00:00"/>
    <n v="2"/>
    <n v="3"/>
    <m/>
    <s v="LITORAL"/>
    <s v="NO"/>
    <s v="126039024018-8"/>
    <d v="2011-10-25T00:00:00"/>
    <d v="2015-10-24T00:00:00"/>
    <s v="ALMEJA"/>
    <s v="0251421H"/>
    <x v="1"/>
    <n v="2610"/>
    <n v="2610"/>
    <n v="8"/>
    <n v="20880"/>
    <s v="PACIFICO"/>
  </r>
  <r>
    <m/>
    <m/>
    <n v="2603001"/>
    <s v="GOLFO DE SANTA CLARA"/>
    <n v="2603003530"/>
    <x v="6"/>
    <s v="SONORA"/>
    <n v="2603"/>
    <x v="0"/>
    <s v="MENORES"/>
    <s v="BA1095160"/>
    <d v="2017-06-26T00:00:00"/>
    <s v="OFICINA"/>
    <n v="2603005"/>
    <s v="ZONA DE AMORTIGUAMIENTO (GOLFO SANTA CLARA)"/>
    <n v="1"/>
    <s v="JUNIO"/>
    <x v="11"/>
    <d v="2017-06-25T00:00:00"/>
    <d v="2017-06-26T00:00:00"/>
    <n v="1"/>
    <n v="2"/>
    <m/>
    <s v="LITORAL"/>
    <s v="NO"/>
    <s v="126039024018-7"/>
    <d v="2015-06-12T00:00:00"/>
    <d v="2020-06-12T00:00:00"/>
    <s v="ALMEJA"/>
    <s v="0250522H"/>
    <x v="0"/>
    <n v="1000"/>
    <n v="0"/>
    <n v="6"/>
    <n v="6000"/>
    <s v="PACIFICO"/>
  </r>
  <r>
    <m/>
    <m/>
    <n v="2603001"/>
    <s v="GOLFO DE SANTA CLARA"/>
    <n v="2603003530"/>
    <x v="6"/>
    <s v="SONORA"/>
    <n v="2603"/>
    <x v="0"/>
    <s v="MENORES"/>
    <s v="BA1205667"/>
    <d v="2018-06-26T00:00:00"/>
    <s v="OFICINA"/>
    <n v="2603005"/>
    <s v="ZONA DE AMORTIGUAMIENTO (GOLFO SANTA CLARA)"/>
    <n v="1"/>
    <s v="JUNIO"/>
    <x v="3"/>
    <d v="2018-06-26T00:00:00"/>
    <d v="2018-06-26T00:00:00"/>
    <n v="0"/>
    <n v="1"/>
    <m/>
    <s v="LITORAL"/>
    <s v="NO"/>
    <n v="1260390240187"/>
    <d v="2015-06-12T00:00:00"/>
    <d v="2020-06-12T00:00:00"/>
    <s v="ALMEJA"/>
    <s v="0250522H"/>
    <x v="0"/>
    <n v="2000"/>
    <n v="0"/>
    <n v="7"/>
    <n v="14000"/>
    <s v="PACIFICO"/>
  </r>
  <r>
    <m/>
    <m/>
    <n v="2612001"/>
    <s v="PUERTO LIBERTAD"/>
    <n v="2611002433"/>
    <x v="12"/>
    <s v="SONORA"/>
    <n v="2612"/>
    <x v="3"/>
    <s v="MENORES"/>
    <s v="BA1203994"/>
    <d v="2018-06-26T00:00:00"/>
    <s v="OFICINA"/>
    <n v="2612001"/>
    <s v="PUERTO LIBERTAD"/>
    <n v="3"/>
    <s v="JUNIO"/>
    <x v="3"/>
    <d v="2018-06-24T00:00:00"/>
    <d v="2018-06-26T00:00:00"/>
    <n v="2"/>
    <n v="3"/>
    <n v="9"/>
    <s v="LITORAL"/>
    <s v="NO"/>
    <n v="126112024040"/>
    <d v="2017-10-13T00:00:00"/>
    <d v="2019-10-13T00:00:00"/>
    <s v="ALMEJA"/>
    <s v="0251421H"/>
    <x v="1"/>
    <n v="161"/>
    <n v="161"/>
    <n v="45"/>
    <n v="7245"/>
    <s v="PACIFICO"/>
  </r>
  <r>
    <m/>
    <m/>
    <n v="2602003"/>
    <s v="PAREDONCITO"/>
    <n v="2602009405"/>
    <x v="26"/>
    <s v="SONORA"/>
    <n v="2602"/>
    <x v="4"/>
    <s v="MENORES"/>
    <s v="BA1121641"/>
    <d v="2018-06-26T00:00:00"/>
    <s v="OFICINA"/>
    <n v="2602014"/>
    <s v="SIARIC A BAHIA DE LOBOS"/>
    <n v="6"/>
    <s v="JUNIO"/>
    <x v="3"/>
    <d v="2018-06-24T00:00:00"/>
    <d v="2018-06-26T00:00:00"/>
    <n v="2"/>
    <n v="3"/>
    <n v="18"/>
    <s v="BAHIA"/>
    <s v="NO"/>
    <n v="126021024010"/>
    <d v="2014-08-22T00:00:00"/>
    <d v="2018-06-26T00:00:00"/>
    <s v="ALMEJA"/>
    <s v="0251421H"/>
    <x v="1"/>
    <n v="5000"/>
    <n v="5000"/>
    <n v="3"/>
    <n v="15000"/>
    <s v="PACIFICO"/>
  </r>
  <r>
    <m/>
    <m/>
    <n v="2607011"/>
    <s v="LA PINTA"/>
    <n v="2607602949"/>
    <x v="2"/>
    <s v="SONORA"/>
    <n v="2607"/>
    <x v="1"/>
    <s v="MENORES"/>
    <s v="BE000004975"/>
    <d v="2016-07-26T00:00:00"/>
    <s v="EN LINEA"/>
    <n v="2607010"/>
    <s v="EL DESEMBOQUE"/>
    <n v="1"/>
    <s v="JULIO"/>
    <x v="2"/>
    <d v="2016-07-25T00:00:00"/>
    <d v="2016-07-26T00:00:00"/>
    <n v="1"/>
    <n v="2"/>
    <n v="2"/>
    <s v="BAHIA"/>
    <s v="NO"/>
    <s v="PPF/DGOPA-002/2015"/>
    <d v="2015-01-13T00:00:00"/>
    <d v="2017-01-19T00:00:00"/>
    <s v="ALMEJA"/>
    <s v="0251421H"/>
    <x v="1"/>
    <n v="600"/>
    <n v="600"/>
    <n v="13"/>
    <n v="7800"/>
    <s v="PACIFICO"/>
  </r>
  <r>
    <m/>
    <m/>
    <n v="2609006"/>
    <s v="BAHIA YAVAROS"/>
    <n v="2609001215"/>
    <x v="5"/>
    <s v="SONORA"/>
    <n v="2609"/>
    <x v="2"/>
    <s v="MENORES"/>
    <s v="BA1095778"/>
    <d v="2017-07-26T00:00:00"/>
    <s v="OFICINA"/>
    <n v="2609006"/>
    <s v="BAHIA YAVAROS"/>
    <n v="3"/>
    <s v="JULIO"/>
    <x v="11"/>
    <d v="2017-07-24T00:00:00"/>
    <d v="2017-07-26T00:00:00"/>
    <n v="2"/>
    <n v="3"/>
    <n v="9"/>
    <s v="BAHIA"/>
    <s v="NO"/>
    <n v="126096024003"/>
    <d v="2016-03-17T00:00:00"/>
    <d v="2018-03-17T00:00:00"/>
    <s v="ALMEJA"/>
    <s v="0251421H"/>
    <x v="1"/>
    <n v="1200"/>
    <n v="1200"/>
    <n v="4"/>
    <n v="4800"/>
    <s v="PACIFICO"/>
  </r>
  <r>
    <m/>
    <m/>
    <n v="2603001"/>
    <s v="GOLFO DE SANTA CLARA"/>
    <n v="2603003548"/>
    <x v="0"/>
    <s v="SONORA"/>
    <n v="2603"/>
    <x v="0"/>
    <s v="MENORES"/>
    <s v="BA1117197"/>
    <d v="2017-07-26T00:00:00"/>
    <s v="OFICINA"/>
    <n v="2603005"/>
    <s v="ZONA DE AMORTIGUAMIENTO (GOLFO SANTA CLARA)"/>
    <n v="1"/>
    <s v="JULIO"/>
    <x v="11"/>
    <d v="2017-07-26T00:00:00"/>
    <d v="2017-07-26T00:00:00"/>
    <n v="0"/>
    <n v="1"/>
    <m/>
    <s v="LITORAL"/>
    <s v="NO"/>
    <n v="126039240188"/>
    <d v="2015-10-25T00:00:00"/>
    <d v="2017-10-25T00:00:00"/>
    <s v="ALMEJA"/>
    <s v="0250522H"/>
    <x v="0"/>
    <n v="2500"/>
    <n v="0"/>
    <n v="6"/>
    <n v="15000"/>
    <s v="PACIFICO"/>
  </r>
  <r>
    <m/>
    <m/>
    <n v="2612001"/>
    <s v="PUERTO LIBERTAD"/>
    <n v="2611002433"/>
    <x v="12"/>
    <s v="SONORA"/>
    <n v="2612"/>
    <x v="3"/>
    <s v="MENORES"/>
    <s v="BA1206064"/>
    <d v="2018-07-26T00:00:00"/>
    <s v="OFICINA"/>
    <n v="2612001"/>
    <s v="PUERTO LIBERTAD"/>
    <n v="3"/>
    <s v="JULIO"/>
    <x v="3"/>
    <d v="2018-07-23T00:00:00"/>
    <d v="2018-07-25T00:00:00"/>
    <n v="2"/>
    <n v="3"/>
    <n v="9"/>
    <s v="LITORAL"/>
    <s v="NO"/>
    <n v="126112024040"/>
    <d v="2017-10-13T00:00:00"/>
    <d v="2019-10-13T00:00:00"/>
    <s v="ALMEJA"/>
    <s v="0251421H"/>
    <x v="1"/>
    <n v="107"/>
    <n v="107"/>
    <n v="40"/>
    <n v="4280"/>
    <s v="PACIFICO"/>
  </r>
  <r>
    <m/>
    <m/>
    <n v="2607020"/>
    <s v="R. PORTUARIO PCO"/>
    <n v="2607004203"/>
    <x v="30"/>
    <s v="SONORA"/>
    <n v="2607"/>
    <x v="1"/>
    <s v="MENORES"/>
    <s v="BE000125229"/>
    <d v="2019-07-26T00:00:00"/>
    <s v="EN LINEA"/>
    <n v="2607001"/>
    <s v="PEÃ³ASCO"/>
    <n v="2"/>
    <s v="JULIO"/>
    <x v="5"/>
    <d v="2019-07-23T00:00:00"/>
    <d v="2019-07-25T00:00:00"/>
    <n v="2"/>
    <n v="3"/>
    <n v="6"/>
    <s v="LITORAL"/>
    <s v="NO"/>
    <s v="126070024002-1"/>
    <d v="2017-09-12T00:00:00"/>
    <d v="2019-09-12T00:00:00"/>
    <s v="ALMEJA"/>
    <s v="0251421H"/>
    <x v="1"/>
    <n v="1500"/>
    <n v="1500"/>
    <n v="8.75"/>
    <n v="13125"/>
    <s v="PACIFICO"/>
  </r>
  <r>
    <m/>
    <m/>
    <n v="2603001"/>
    <s v="GOLFO DE SANTA CLARA"/>
    <n v="2603007782"/>
    <x v="34"/>
    <s v="SONORA"/>
    <n v="2603"/>
    <x v="0"/>
    <s v="MENORES"/>
    <s v="BA1347118"/>
    <d v="2019-07-26T00:00:00"/>
    <s v="OFICINA"/>
    <n v="2603005"/>
    <s v="ZONA DE AMORTIGUAMIENTO (GOLFO SANTA CLARA)"/>
    <n v="2"/>
    <s v="JULIO"/>
    <x v="5"/>
    <d v="2019-07-23T00:00:00"/>
    <d v="2019-07-25T00:00:00"/>
    <n v="2"/>
    <n v="3"/>
    <m/>
    <s v="LITORAL"/>
    <s v="NO"/>
    <n v="126039025001"/>
    <d v="2016-08-31T00:00:00"/>
    <d v="2020-08-31T00:00:00"/>
    <s v="ALMEJA"/>
    <s v="0250522H"/>
    <x v="0"/>
    <n v="900"/>
    <n v="0"/>
    <n v="8"/>
    <n v="7200"/>
    <s v="PACIFICO"/>
  </r>
  <r>
    <m/>
    <m/>
    <n v="2603001"/>
    <s v="GOLFO DE SANTA CLARA"/>
    <n v="2603000890"/>
    <x v="15"/>
    <s v="SONORA"/>
    <n v="2603"/>
    <x v="0"/>
    <s v="MENORES"/>
    <s v="B1012369"/>
    <d v="2010-08-26T00:00:00"/>
    <s v="OFICINA"/>
    <n v="2603005"/>
    <s v="ZONA DE AMORTIGUAMIENTO (GOLFO SANTA CLARA)"/>
    <n v="1"/>
    <s v="AGOSTO"/>
    <x v="17"/>
    <d v="2010-08-24T00:00:00"/>
    <d v="2010-08-26T00:00:00"/>
    <n v="2"/>
    <n v="3"/>
    <m/>
    <s v="LITORAL"/>
    <s v="NO"/>
    <n v="1260390025001"/>
    <d v="2010-05-24T00:00:00"/>
    <d v="2012-05-23T00:00:00"/>
    <s v="ALMEJA"/>
    <s v="0250522H"/>
    <x v="0"/>
    <n v="1500"/>
    <n v="0"/>
    <n v="8"/>
    <n v="12000"/>
    <s v="PACIFICO"/>
  </r>
  <r>
    <m/>
    <m/>
    <n v="2602014"/>
    <s v="PAREDON COLORADO"/>
    <n v="2602001444"/>
    <x v="20"/>
    <s v="SONORA"/>
    <n v="2602"/>
    <x v="4"/>
    <s v="MENORES"/>
    <s v="B0365094"/>
    <d v="2013-08-26T00:00:00"/>
    <s v="OFICINA"/>
    <n v="2602014"/>
    <s v="SIARIC A BAHIA DE LOBOS"/>
    <n v="10"/>
    <s v="AGOSTO"/>
    <x v="0"/>
    <d v="2013-08-24T00:00:00"/>
    <d v="2013-08-26T00:00:00"/>
    <n v="2"/>
    <n v="3"/>
    <n v="30"/>
    <s v="BAHIA"/>
    <s v="NO"/>
    <n v="1260210240201"/>
    <d v="2012-03-24T00:00:00"/>
    <d v="2014-03-23T00:00:00"/>
    <s v="ALMEJA"/>
    <s v="0251421H"/>
    <x v="1"/>
    <n v="30000"/>
    <n v="30000"/>
    <n v="2"/>
    <n v="60000"/>
    <s v="PACIFICO"/>
  </r>
  <r>
    <m/>
    <m/>
    <n v="2602014"/>
    <s v="PAREDON COLORADO"/>
    <n v="2602001444"/>
    <x v="20"/>
    <s v="SONORA"/>
    <n v="2602"/>
    <x v="4"/>
    <s v="MENORES"/>
    <s v="BA731035"/>
    <d v="2016-08-26T00:00:00"/>
    <s v="OFICINA"/>
    <n v="2602014"/>
    <s v="SIARIC A BAHIA DE LOBOS"/>
    <n v="6"/>
    <s v="AGOSTO"/>
    <x v="2"/>
    <d v="2016-08-24T00:00:00"/>
    <d v="2016-08-26T00:00:00"/>
    <n v="2"/>
    <n v="3"/>
    <n v="18"/>
    <s v="BAHIA"/>
    <s v="NO"/>
    <n v="126021624070"/>
    <d v="2014-09-18T00:00:00"/>
    <d v="2016-09-15T00:00:00"/>
    <s v="ALMEJA"/>
    <s v="0251421H"/>
    <x v="1"/>
    <n v="40000"/>
    <n v="40000"/>
    <n v="3"/>
    <n v="120000"/>
    <s v="PACIFICO"/>
  </r>
  <r>
    <m/>
    <m/>
    <n v="2603001"/>
    <s v="GOLFO DE SANTA CLARA"/>
    <n v="2603000304"/>
    <x v="19"/>
    <s v="SONORA"/>
    <n v="2603"/>
    <x v="0"/>
    <s v="MENORES"/>
    <s v="BA1316324"/>
    <d v="2018-08-26T00:00:00"/>
    <s v="OFICINA"/>
    <n v="2603005"/>
    <s v="ZONA DE AMORTIGUAMIENTO (GOLFO SANTA CLARA)"/>
    <n v="1"/>
    <s v="AGOSTO"/>
    <x v="3"/>
    <d v="2018-08-23T00:00:00"/>
    <d v="2018-08-25T00:00:00"/>
    <n v="2"/>
    <n v="3"/>
    <m/>
    <s v="LITORAL"/>
    <s v="NO"/>
    <n v="126039024018"/>
    <d v="2016-10-06T00:00:00"/>
    <d v="2018-10-06T00:00:00"/>
    <s v="ALMEJA"/>
    <s v="0250522H"/>
    <x v="0"/>
    <n v="5000"/>
    <n v="0"/>
    <n v="6"/>
    <n v="30000"/>
    <s v="PACIFICO"/>
  </r>
  <r>
    <m/>
    <m/>
    <n v="2612001"/>
    <s v="PUERTO LIBERTAD"/>
    <n v="2611002433"/>
    <x v="12"/>
    <s v="SONORA"/>
    <n v="2612"/>
    <x v="3"/>
    <s v="MENORES"/>
    <s v="BE000134998"/>
    <d v="2019-08-26T00:00:00"/>
    <s v="EN LINEA"/>
    <n v="2612001"/>
    <s v="PUERTO LIBERTAD"/>
    <n v="4"/>
    <s v="AGOSTO"/>
    <x v="5"/>
    <d v="2019-08-24T00:00:00"/>
    <d v="2019-08-26T00:00:00"/>
    <n v="2"/>
    <n v="3"/>
    <n v="12"/>
    <s v="LITORAL"/>
    <s v="NO"/>
    <n v="126112024040"/>
    <d v="2017-10-13T00:00:00"/>
    <d v="2019-10-13T00:00:00"/>
    <s v="ALMEJA"/>
    <s v="0251421H"/>
    <x v="1"/>
    <n v="93"/>
    <n v="93"/>
    <n v="40"/>
    <n v="3720"/>
    <s v="PACIFICO"/>
  </r>
  <r>
    <m/>
    <m/>
    <n v="2612001"/>
    <s v="PUERTO LIBERTAD"/>
    <n v="2611004090"/>
    <x v="37"/>
    <s v="SONORA"/>
    <n v="2612"/>
    <x v="3"/>
    <s v="MENORES"/>
    <s v="BE000267134"/>
    <d v="2020-08-26T00:00:00"/>
    <s v="EN LINEA"/>
    <n v="2612001"/>
    <s v="PUERTO LIBERTAD"/>
    <n v="2"/>
    <s v="AGOSTO"/>
    <x v="6"/>
    <d v="2020-08-24T00:00:00"/>
    <d v="2020-08-26T00:00:00"/>
    <n v="2"/>
    <n v="3"/>
    <n v="6"/>
    <s v="LITORAL"/>
    <s v="NO"/>
    <n v="126013024044"/>
    <d v="2020-02-18T00:00:00"/>
    <d v="2022-02-18T00:00:00"/>
    <s v="ALMEJA"/>
    <s v="0251421H"/>
    <x v="1"/>
    <n v="150"/>
    <n v="150"/>
    <n v="55"/>
    <n v="8250"/>
    <s v="PACIFICO"/>
  </r>
  <r>
    <m/>
    <m/>
    <n v="2612001"/>
    <s v="PUERTO LIBERTAD"/>
    <n v="2611002433"/>
    <x v="12"/>
    <s v="SONORA"/>
    <n v="2612"/>
    <x v="3"/>
    <s v="MENORES"/>
    <s v="BE000267034"/>
    <d v="2020-08-26T00:00:00"/>
    <s v="EN LINEA"/>
    <n v="2612001"/>
    <s v="PUERTO LIBERTAD"/>
    <n v="4"/>
    <s v="AGOSTO"/>
    <x v="6"/>
    <d v="2020-08-24T00:00:00"/>
    <d v="2020-08-26T00:00:00"/>
    <n v="2"/>
    <n v="3"/>
    <n v="12"/>
    <s v="LITORAL"/>
    <s v="NO"/>
    <n v="126112024040"/>
    <d v="2020-01-16T00:00:00"/>
    <d v="2024-01-16T00:00:00"/>
    <s v="ALMEJA"/>
    <s v="0251421H"/>
    <x v="1"/>
    <n v="114"/>
    <n v="114"/>
    <n v="50"/>
    <n v="5700"/>
    <s v="PACIFICO"/>
  </r>
  <r>
    <m/>
    <m/>
    <n v="2603001"/>
    <s v="GOLFO DE SANTA CLARA"/>
    <n v="2603003530"/>
    <x v="6"/>
    <s v="SONORA"/>
    <n v="2603"/>
    <x v="0"/>
    <s v="MENORES"/>
    <s v="BE000266945"/>
    <d v="2020-08-26T00:00:00"/>
    <s v="EN LINEA"/>
    <n v="2603005"/>
    <s v="ZONA DE AMORTIGUAMIENTO (GOLFO SANTA CLARA)"/>
    <n v="1"/>
    <s v="AGOSTO"/>
    <x v="6"/>
    <d v="2020-08-26T00:00:00"/>
    <d v="2020-08-26T00:00:00"/>
    <n v="0"/>
    <n v="1"/>
    <m/>
    <s v="LITORAL"/>
    <s v="NO"/>
    <s v="126039024018-7"/>
    <d v="2015-06-12T00:00:00"/>
    <d v="2020-06-12T00:00:00"/>
    <s v="ALMEJA"/>
    <s v="0251421H"/>
    <x v="1"/>
    <n v="1600"/>
    <n v="1600"/>
    <n v="8"/>
    <n v="12800"/>
    <s v="PACIFICO"/>
  </r>
  <r>
    <m/>
    <m/>
    <n v="2607020"/>
    <s v="R. PORTUARIO PCO"/>
    <n v="2607001951"/>
    <x v="27"/>
    <s v="SONORA"/>
    <n v="2607"/>
    <x v="1"/>
    <s v="MENORES"/>
    <s v="B0451235"/>
    <d v="2007-09-26T00:00:00"/>
    <s v="OFICINA"/>
    <n v="2607005"/>
    <s v="BAHIA ADAIR"/>
    <n v="1"/>
    <s v="SEPTIEMBRE"/>
    <x v="12"/>
    <d v="2007-09-26T00:00:00"/>
    <d v="2007-09-26T00:00:00"/>
    <n v="0"/>
    <n v="1"/>
    <n v="1"/>
    <s v="NO DISPONIBLE"/>
    <s v="SÃ"/>
    <n v="126000000000"/>
    <d v="2006-02-28T00:00:00"/>
    <d v="2006-02-28T00:00:00"/>
    <s v="ALMEJA"/>
    <s v="0251421H"/>
    <x v="1"/>
    <n v="1100"/>
    <n v="1100"/>
    <n v="6"/>
    <n v="6600"/>
    <s v="PACIFICO"/>
  </r>
  <r>
    <m/>
    <m/>
    <n v="2607002"/>
    <s v="BAHIA SAN JORGE"/>
    <n v="2607000201"/>
    <x v="7"/>
    <s v="SONORA"/>
    <n v="2607"/>
    <x v="1"/>
    <s v="MENORES"/>
    <s v="B0708118"/>
    <d v="2008-09-26T00:00:00"/>
    <s v="OFICINA"/>
    <n v="2607002"/>
    <s v="SAN JORGE"/>
    <n v="1"/>
    <s v="SEPTIEMBRE"/>
    <x v="10"/>
    <d v="2008-09-26T00:00:00"/>
    <d v="2008-09-26T00:00:00"/>
    <n v="0"/>
    <n v="1"/>
    <n v="1"/>
    <s v="NO DISPONIBLE"/>
    <s v="NO"/>
    <n v="202004"/>
    <d v="2007-06-20T00:00:00"/>
    <d v="2007-06-20T00:00:00"/>
    <s v="ALMEJA"/>
    <s v="0251421H"/>
    <x v="1"/>
    <n v="3154"/>
    <n v="3154"/>
    <n v="24"/>
    <n v="75696"/>
    <s v="PACIFICO"/>
  </r>
  <r>
    <m/>
    <m/>
    <n v="2603001"/>
    <s v="GOLFO DE SANTA CLARA"/>
    <n v="2603003548"/>
    <x v="0"/>
    <s v="SONORA"/>
    <n v="2603"/>
    <x v="0"/>
    <s v="MENORES"/>
    <s v="BA231626"/>
    <d v="2012-09-26T00:00:00"/>
    <s v="OFICINA"/>
    <n v="2603005"/>
    <s v="ZONA DE AMORTIGUAMIENTO (GOLFO SANTA CLARA)"/>
    <n v="1"/>
    <s v="SEPTIEMBRE"/>
    <x v="13"/>
    <d v="2012-09-23T00:00:00"/>
    <d v="2012-09-25T00:00:00"/>
    <n v="2"/>
    <n v="3"/>
    <m/>
    <s v="LITORAL"/>
    <s v="NO"/>
    <s v="126039024018-8"/>
    <d v="2011-10-25T00:00:00"/>
    <d v="2013-10-24T00:00:00"/>
    <s v="ALMEJA"/>
    <s v="0250522H"/>
    <x v="0"/>
    <n v="5000"/>
    <n v="0"/>
    <n v="4"/>
    <n v="20000"/>
    <s v="PACIFICO"/>
  </r>
  <r>
    <m/>
    <m/>
    <n v="2603001"/>
    <s v="GOLFO DE SANTA CLARA"/>
    <n v="2603003555"/>
    <x v="1"/>
    <s v="SONORA"/>
    <n v="2603"/>
    <x v="0"/>
    <s v="MENORES"/>
    <s v="BA366023"/>
    <d v="2013-09-26T00:00:00"/>
    <s v="OFICINA"/>
    <n v="2603005"/>
    <s v="ZONA DE AMORTIGUAMIENTO (GOLFO SANTA CLARA)"/>
    <n v="3"/>
    <s v="SEPTIEMBRE"/>
    <x v="0"/>
    <d v="2013-09-23T00:00:00"/>
    <d v="2013-09-25T00:00:00"/>
    <n v="2"/>
    <n v="3"/>
    <m/>
    <s v="LITORAL"/>
    <s v="NO"/>
    <n v="126039024018"/>
    <d v="2011-10-25T00:00:00"/>
    <d v="2013-10-24T00:00:00"/>
    <s v="ALMEJA"/>
    <s v="0251421H"/>
    <x v="1"/>
    <n v="1980"/>
    <n v="1980"/>
    <n v="8"/>
    <n v="15840"/>
    <s v="PACIFICO"/>
  </r>
  <r>
    <m/>
    <m/>
    <n v="2603001"/>
    <s v="GOLFO DE SANTA CLARA"/>
    <n v="2603003530"/>
    <x v="6"/>
    <s v="SONORA"/>
    <n v="2603"/>
    <x v="0"/>
    <s v="MENORES"/>
    <s v="BA853162"/>
    <d v="2016-09-26T00:00:00"/>
    <s v="OFICINA"/>
    <n v="2603005"/>
    <s v="ZONA DE AMORTIGUAMIENTO (GOLFO SANTA CLARA)"/>
    <n v="1"/>
    <s v="SEPTIEMBRE"/>
    <x v="2"/>
    <d v="2016-09-23T00:00:00"/>
    <d v="2016-09-26T00:00:00"/>
    <n v="3"/>
    <n v="3"/>
    <m/>
    <s v="LITORAL"/>
    <s v="NO"/>
    <s v="126039024018-7"/>
    <d v="2015-06-12T00:00:00"/>
    <d v="2020-06-12T00:00:00"/>
    <s v="ALMEJA"/>
    <s v="0250522H"/>
    <x v="0"/>
    <n v="2000"/>
    <n v="0"/>
    <n v="5"/>
    <n v="10000"/>
    <s v="PACIFICO"/>
  </r>
  <r>
    <m/>
    <m/>
    <n v="2603001"/>
    <s v="GOLFO DE SANTA CLARA"/>
    <n v="2603000585"/>
    <x v="3"/>
    <s v="SONORA"/>
    <n v="2603"/>
    <x v="0"/>
    <s v="MENORES"/>
    <s v="BA1316395"/>
    <d v="2018-09-26T00:00:00"/>
    <s v="OFICINA"/>
    <n v="2603005"/>
    <s v="ZONA DE AMORTIGUAMIENTO (GOLFO SANTA CLARA)"/>
    <n v="2"/>
    <s v="SEPTIEMBRE"/>
    <x v="3"/>
    <d v="2018-09-25T00:00:00"/>
    <d v="2018-09-26T00:00:00"/>
    <n v="1"/>
    <n v="2"/>
    <m/>
    <s v="LITORAL"/>
    <s v="NO"/>
    <s v="126039024010-1"/>
    <d v="2016-09-01T00:00:00"/>
    <d v="2020-09-01T00:00:00"/>
    <s v="ALMEJA"/>
    <s v="0250522H"/>
    <x v="0"/>
    <n v="600"/>
    <n v="0"/>
    <n v="6.5"/>
    <n v="3900"/>
    <s v="PACIFICO"/>
  </r>
  <r>
    <m/>
    <m/>
    <n v="2603001"/>
    <s v="GOLFO DE SANTA CLARA"/>
    <n v="2603000585"/>
    <x v="3"/>
    <s v="SONORA"/>
    <n v="2603"/>
    <x v="0"/>
    <s v="MENORES"/>
    <s v="BA1316395"/>
    <d v="2018-09-26T00:00:00"/>
    <s v="OFICINA"/>
    <n v="2603005"/>
    <s v="ZONA DE AMORTIGUAMIENTO (GOLFO SANTA CLARA)"/>
    <n v="2"/>
    <s v="SEPTIEMBRE"/>
    <x v="3"/>
    <d v="2018-09-25T00:00:00"/>
    <d v="2018-09-26T00:00:00"/>
    <n v="1"/>
    <n v="2"/>
    <m/>
    <s v="LITORAL"/>
    <s v="NO"/>
    <s v="126039024010-2"/>
    <d v="2016-09-01T00:00:00"/>
    <d v="2020-09-01T00:00:00"/>
    <s v="ALMEJA"/>
    <s v="0250522H"/>
    <x v="0"/>
    <n v="600"/>
    <n v="0"/>
    <n v="6.5"/>
    <n v="3900"/>
    <s v="PACIFICO"/>
  </r>
  <r>
    <m/>
    <m/>
    <n v="2603001"/>
    <s v="GOLFO DE SANTA CLARA"/>
    <n v="2603003548"/>
    <x v="0"/>
    <s v="SONORA"/>
    <n v="2603"/>
    <x v="0"/>
    <s v="MENORES"/>
    <s v="BA1316396"/>
    <d v="2018-09-26T00:00:00"/>
    <s v="OFICINA"/>
    <n v="2603005"/>
    <s v="ZONA DE AMORTIGUAMIENTO (GOLFO SANTA CLARA)"/>
    <n v="1"/>
    <s v="SEPTIEMBRE"/>
    <x v="3"/>
    <d v="2018-09-26T00:00:00"/>
    <d v="2018-09-26T00:00:00"/>
    <n v="0"/>
    <n v="1"/>
    <m/>
    <s v="LITORAL"/>
    <s v="NO"/>
    <s v="126039024018-8"/>
    <d v="2017-11-01T00:00:00"/>
    <d v="2019-11-01T00:00:00"/>
    <s v="ALMEJA"/>
    <s v="0250522H"/>
    <x v="0"/>
    <n v="3000"/>
    <n v="0"/>
    <n v="6"/>
    <n v="18000"/>
    <s v="PACIFICO"/>
  </r>
  <r>
    <m/>
    <m/>
    <n v="9999999"/>
    <s v="SITIO EMB DESEM GENERICO"/>
    <n v="2609001173"/>
    <x v="25"/>
    <s v="SONORA"/>
    <n v="2609"/>
    <x v="2"/>
    <s v="MENORES"/>
    <s v="YH074643"/>
    <d v="2004-10-26T00:00:00"/>
    <s v="OFICINA"/>
    <n v="9999999"/>
    <s v="NO DISPONIBLE"/>
    <n v="0"/>
    <s v="OCTUBRE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025H"/>
    <x v="3"/>
    <n v="450"/>
    <n v="4050"/>
    <n v="15"/>
    <n v="6750"/>
    <s v="PACIFICO"/>
  </r>
  <r>
    <m/>
    <m/>
    <n v="2603001"/>
    <s v="GOLFO DE SANTA CLARA"/>
    <n v="2603000890"/>
    <x v="15"/>
    <s v="SONORA"/>
    <n v="2603"/>
    <x v="0"/>
    <s v="MENORES"/>
    <s v="BY224811"/>
    <d v="2007-10-26T00:00:00"/>
    <s v="OFICINA"/>
    <n v="2603001"/>
    <s v="GOLFO DE SANTA CLARA"/>
    <n v="1"/>
    <s v="OCTUBRE"/>
    <x v="12"/>
    <d v="2007-10-26T00:00:00"/>
    <d v="2007-10-26T00:00:00"/>
    <n v="0"/>
    <n v="1"/>
    <m/>
    <s v="NO DISPONIBLE"/>
    <s v="SÃ"/>
    <n v="126000000000"/>
    <d v="2006-02-28T00:00:00"/>
    <d v="2006-02-28T00:00:00"/>
    <s v="ALMEJA"/>
    <s v="0251421H"/>
    <x v="1"/>
    <n v="6500"/>
    <n v="6500"/>
    <n v="8"/>
    <n v="52000"/>
    <s v="PACIFICO"/>
  </r>
  <r>
    <m/>
    <m/>
    <n v="2607002"/>
    <s v="BAHIA SAN JORGE"/>
    <n v="2607000201"/>
    <x v="7"/>
    <s v="SONORA"/>
    <n v="2607"/>
    <x v="1"/>
    <s v="MENORES"/>
    <s v="B0828049"/>
    <d v="2009-10-26T00:00:00"/>
    <s v="OFICINA"/>
    <n v="2607002"/>
    <s v="SAN JORGE"/>
    <n v="1"/>
    <s v="OCTUBRE"/>
    <x v="7"/>
    <d v="2009-10-25T00:00:00"/>
    <d v="2009-10-26T00:00:00"/>
    <n v="1"/>
    <n v="2"/>
    <n v="2"/>
    <s v="NO DISPONIBLE"/>
    <s v="NO"/>
    <n v="202004"/>
    <d v="2009-07-27T00:00:00"/>
    <d v="2009-07-27T00:00:00"/>
    <s v="ALMEJA"/>
    <s v="0251421H"/>
    <x v="1"/>
    <n v="4183"/>
    <n v="4183"/>
    <n v="30"/>
    <n v="125490"/>
    <s v="PACIFICO"/>
  </r>
  <r>
    <m/>
    <m/>
    <n v="2603001"/>
    <s v="GOLFO DE SANTA CLARA"/>
    <n v="2603003530"/>
    <x v="6"/>
    <s v="SONORA"/>
    <n v="2603"/>
    <x v="0"/>
    <s v="MENORES"/>
    <s v="BA1317523"/>
    <d v="2018-11-26T00:00:00"/>
    <s v="OFICINA"/>
    <n v="2603005"/>
    <s v="ZONA DE AMORTIGUAMIENTO (GOLFO SANTA CLARA)"/>
    <n v="1"/>
    <s v="NOVIEMBRE"/>
    <x v="3"/>
    <d v="2018-11-25T00:00:00"/>
    <d v="2018-11-26T00:00:00"/>
    <n v="1"/>
    <n v="2"/>
    <m/>
    <s v="LITORAL"/>
    <s v="NO"/>
    <s v="126039024018-7"/>
    <d v="2015-06-12T00:00:00"/>
    <d v="2020-06-12T00:00:00"/>
    <s v="ALMEJA"/>
    <s v="0250522H"/>
    <x v="0"/>
    <n v="2000"/>
    <n v="0"/>
    <n v="7"/>
    <n v="14000"/>
    <s v="PACIFICO"/>
  </r>
  <r>
    <m/>
    <m/>
    <n v="2609006"/>
    <s v="BAHIA YAVAROS"/>
    <n v="2609001215"/>
    <x v="5"/>
    <s v="SONORA"/>
    <n v="2609"/>
    <x v="2"/>
    <s v="MENORES"/>
    <s v="BE000082064"/>
    <d v="2018-11-26T00:00:00"/>
    <s v="EN LINEA"/>
    <n v="2609006"/>
    <s v="BAHIA YAVAROS"/>
    <n v="3"/>
    <s v="NOVIEMBRE"/>
    <x v="3"/>
    <d v="2018-11-20T00:00:00"/>
    <d v="2018-11-22T00:00:00"/>
    <n v="2"/>
    <n v="3"/>
    <n v="9"/>
    <s v="BAHIA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3001"/>
    <s v="GOLFO DE SANTA CLARA"/>
    <n v="2603003548"/>
    <x v="0"/>
    <s v="SONORA"/>
    <n v="2603"/>
    <x v="0"/>
    <s v="MENORES"/>
    <s v="BA1317524"/>
    <d v="2018-11-26T00:00:00"/>
    <s v="OFICINA"/>
    <n v="2603005"/>
    <s v="ZONA DE AMORTIGUAMIENTO (GOLFO SANTA CLARA)"/>
    <n v="1"/>
    <s v="NOVIEMBRE"/>
    <x v="3"/>
    <d v="2018-11-26T00:00:00"/>
    <d v="2018-11-26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07014"/>
    <s v="REC PORTUARIO"/>
    <n v="2607603988"/>
    <x v="39"/>
    <s v="SONORA"/>
    <n v="2607"/>
    <x v="1"/>
    <s v="MENORES"/>
    <s v="BE000171691"/>
    <d v="2019-11-26T00:00:00"/>
    <s v="EN LINEA"/>
    <n v="2607001"/>
    <s v="PEÃ³ASCO"/>
    <n v="1"/>
    <s v="NOVIEMBRE"/>
    <x v="5"/>
    <d v="2019-11-24T00:00:00"/>
    <d v="2019-11-26T00:00:00"/>
    <n v="2"/>
    <n v="3"/>
    <n v="3"/>
    <s v="LITORAL"/>
    <s v="NO"/>
    <n v="126070024038"/>
    <d v="2019-07-31T00:00:00"/>
    <d v="2022-07-31T00:00:00"/>
    <s v="ALMEJA"/>
    <s v="0251421H"/>
    <x v="1"/>
    <n v="1500"/>
    <n v="1500"/>
    <n v="20"/>
    <n v="30000"/>
    <s v="PACIFICO"/>
  </r>
  <r>
    <m/>
    <m/>
    <n v="2612001"/>
    <s v="PUERTO LIBERTAD"/>
    <n v="2611002433"/>
    <x v="12"/>
    <s v="SONORA"/>
    <n v="2612"/>
    <x v="3"/>
    <s v="MENORES"/>
    <s v="BE000310729"/>
    <d v="2020-11-26T00:00:00"/>
    <s v="EN LINEA"/>
    <n v="2612001"/>
    <s v="PUERTO LIBERTAD"/>
    <n v="4"/>
    <s v="NOVIEMBRE"/>
    <x v="6"/>
    <d v="2020-11-24T00:00:00"/>
    <d v="2020-11-26T00:00:00"/>
    <n v="2"/>
    <n v="3"/>
    <n v="12"/>
    <s v="LITORAL"/>
    <s v="NO"/>
    <n v="126112024040"/>
    <d v="2020-01-16T00:00:00"/>
    <d v="2024-01-16T00:00:00"/>
    <s v="ALMEJA"/>
    <s v="0251421H"/>
    <x v="1"/>
    <n v="30"/>
    <n v="30"/>
    <n v="50"/>
    <n v="1500"/>
    <s v="PACIFICO"/>
  </r>
  <r>
    <m/>
    <m/>
    <n v="2607014"/>
    <s v="REC PORTUARIO"/>
    <n v="2607604275"/>
    <x v="14"/>
    <s v="SONORA"/>
    <n v="2607"/>
    <x v="1"/>
    <s v="MENORES"/>
    <s v="BE000310572"/>
    <d v="2020-11-26T00:00:00"/>
    <s v="EN LINEA"/>
    <n v="2607001"/>
    <s v="PEÃ³ASCO"/>
    <n v="1"/>
    <s v="NOVIEMBRE"/>
    <x v="6"/>
    <d v="2020-11-23T00:00:00"/>
    <d v="2020-11-25T00:00:00"/>
    <n v="2"/>
    <n v="3"/>
    <n v="3"/>
    <s v="LITORAL"/>
    <s v="NO"/>
    <n v="126070024042"/>
    <d v="2019-10-21T00:00:00"/>
    <d v="2022-10-21T00:00:00"/>
    <s v="ALMEJA"/>
    <s v="0251421H"/>
    <x v="1"/>
    <n v="100"/>
    <n v="100"/>
    <n v="25"/>
    <n v="2500"/>
    <s v="PACIFICO"/>
  </r>
  <r>
    <m/>
    <m/>
    <n v="2607002"/>
    <s v="BAHIA SAN JORGE"/>
    <n v="2607000201"/>
    <x v="7"/>
    <s v="SONORA"/>
    <n v="2607"/>
    <x v="1"/>
    <s v="MENORES"/>
    <s v="B0708346"/>
    <d v="2008-12-26T00:00:00"/>
    <s v="OFICINA"/>
    <n v="2607002"/>
    <s v="SAN JORGE"/>
    <n v="1"/>
    <s v="DICIEMBRE"/>
    <x v="10"/>
    <d v="2008-12-26T00:00:00"/>
    <d v="2008-12-26T00:00:00"/>
    <n v="0"/>
    <n v="1"/>
    <n v="1"/>
    <s v="NO DISPONIBLE"/>
    <s v="NO"/>
    <m/>
    <d v="2008-11-01T00:00:00"/>
    <d v="2008-11-01T00:00:00"/>
    <s v="ALMEJA"/>
    <s v="0251421H"/>
    <x v="1"/>
    <n v="3883"/>
    <n v="3883"/>
    <n v="29"/>
    <n v="112607"/>
    <s v="PACIFICO"/>
  </r>
  <r>
    <m/>
    <m/>
    <n v="2607014"/>
    <s v="REC PORTUARIO"/>
    <n v="2607004203"/>
    <x v="30"/>
    <s v="SONORA"/>
    <n v="2607"/>
    <x v="1"/>
    <s v="MENORES"/>
    <s v="BA221882"/>
    <d v="2012-12-26T00:00:00"/>
    <s v="OFICINA"/>
    <n v="2607001"/>
    <s v="PEÃ³ASCO"/>
    <n v="10"/>
    <s v="DICIEMBRE"/>
    <x v="13"/>
    <d v="2012-12-24T00:00:00"/>
    <d v="2012-12-26T00:00:00"/>
    <n v="2"/>
    <n v="3"/>
    <n v="30"/>
    <s v="LITORAL"/>
    <s v="NO"/>
    <s v="126070024002-1"/>
    <d v="2011-11-25T00:00:00"/>
    <d v="2013-11-24T00:00:00"/>
    <s v="ALMEJA"/>
    <s v="0251421H"/>
    <x v="1"/>
    <n v="800"/>
    <n v="800"/>
    <n v="6"/>
    <n v="4800"/>
    <s v="PACIFICO"/>
  </r>
  <r>
    <m/>
    <m/>
    <n v="2607001"/>
    <s v="PEÃ‘ASCO"/>
    <n v="2607604275"/>
    <x v="14"/>
    <s v="SONORA"/>
    <n v="2607"/>
    <x v="1"/>
    <s v="MENORES"/>
    <s v="BA1202343"/>
    <d v="2017-12-26T00:00:00"/>
    <s v="OFICINA"/>
    <n v="2607001"/>
    <s v="PEÃ³ASCO"/>
    <n v="1"/>
    <s v="DICIEMBRE"/>
    <x v="11"/>
    <d v="2017-12-24T00:00:00"/>
    <d v="2017-12-26T00:00:00"/>
    <n v="2"/>
    <n v="2"/>
    <n v="2"/>
    <s v="LITORAL"/>
    <s v="NO"/>
    <n v="126070024042"/>
    <d v="2017-09-05T00:00:00"/>
    <d v="2019-09-05T00:00:00"/>
    <s v="ALMEJA"/>
    <s v="0251421H"/>
    <x v="1"/>
    <n v="60"/>
    <n v="60"/>
    <n v="33"/>
    <n v="1980"/>
    <s v="PACIFICO"/>
  </r>
  <r>
    <m/>
    <m/>
    <n v="2603001"/>
    <s v="GOLFO DE SANTA CLARA"/>
    <n v="2603003530"/>
    <x v="6"/>
    <s v="SONORA"/>
    <n v="2603"/>
    <x v="0"/>
    <s v="MENORES"/>
    <s v="BA1317539"/>
    <d v="2018-12-26T00:00:00"/>
    <s v="OFICINA"/>
    <n v="2603005"/>
    <s v="ZONA DE AMORTIGUAMIENTO (GOLFO SANTA CLARA)"/>
    <n v="1"/>
    <s v="DICIEMBRE"/>
    <x v="3"/>
    <d v="2018-12-24T00:00:00"/>
    <d v="2018-12-26T00:00:00"/>
    <n v="2"/>
    <n v="3"/>
    <m/>
    <s v="LITORAL"/>
    <s v="NO"/>
    <s v="126039024018-7"/>
    <d v="2015-06-12T00:00:00"/>
    <d v="2020-06-12T00:00:00"/>
    <s v="ALMEJA"/>
    <s v="0250522H"/>
    <x v="0"/>
    <n v="6000"/>
    <n v="0"/>
    <n v="6.5"/>
    <n v="39000"/>
    <s v="PACIFICO"/>
  </r>
  <r>
    <m/>
    <m/>
    <n v="2603001"/>
    <s v="GOLFO DE SANTA CLARA"/>
    <n v="2603003548"/>
    <x v="0"/>
    <s v="SONORA"/>
    <n v="2603"/>
    <x v="0"/>
    <s v="MENORES"/>
    <s v="BA1317540"/>
    <d v="2018-12-26T00:00:00"/>
    <s v="OFICINA"/>
    <n v="2603005"/>
    <s v="ZONA DE AMORTIGUAMIENTO (GOLFO SANTA CLARA)"/>
    <n v="1"/>
    <s v="DICIEMBRE"/>
    <x v="3"/>
    <d v="2018-12-26T00:00:00"/>
    <d v="2018-12-26T00:00:00"/>
    <n v="0"/>
    <n v="1"/>
    <m/>
    <s v="LITORAL"/>
    <s v="NO"/>
    <n v="1260390240188"/>
    <d v="2017-11-01T00:00:00"/>
    <d v="2019-11-01T00:00:00"/>
    <s v="ALMEJA"/>
    <s v="0250522H"/>
    <x v="0"/>
    <n v="2000"/>
    <n v="0"/>
    <n v="6"/>
    <n v="12000"/>
    <s v="PACIFICO"/>
  </r>
  <r>
    <m/>
    <m/>
    <n v="2609006"/>
    <s v="BAHIA YAVAROS"/>
    <n v="2609001215"/>
    <x v="5"/>
    <s v="SONORA"/>
    <n v="2609"/>
    <x v="2"/>
    <s v="MENORES"/>
    <s v="BE000325606"/>
    <d v="2020-12-26T00:00:00"/>
    <s v="EN LINEA"/>
    <n v="2609006"/>
    <s v="BAHIA YAVAROS"/>
    <n v="2"/>
    <s v="DICIEMBRE"/>
    <x v="6"/>
    <d v="2020-12-17T00:00:00"/>
    <d v="2020-12-19T00:00:00"/>
    <n v="2"/>
    <n v="3"/>
    <n v="6"/>
    <s v="BAHIA"/>
    <s v="NO"/>
    <n v="126096024033"/>
    <d v="2020-10-21T00:00:00"/>
    <d v="2025-10-21T00:00:00"/>
    <s v="ALMEJA"/>
    <s v="0251421H"/>
    <x v="1"/>
    <n v="1000"/>
    <n v="1000"/>
    <n v="5"/>
    <n v="5000"/>
    <s v="PACIFICO"/>
  </r>
  <r>
    <m/>
    <m/>
    <n v="9999999"/>
    <s v="SITIO EMB DESEM GENERICO"/>
    <n v="2603000114"/>
    <x v="9"/>
    <s v="SONORA"/>
    <n v="2603"/>
    <x v="0"/>
    <s v="MENORES"/>
    <s v="YH071735"/>
    <d v="2004-01-27T00:00:00"/>
    <s v="OFICINA"/>
    <n v="9999999"/>
    <s v="NO DISPONIBLE"/>
    <n v="1"/>
    <s v="ENER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500"/>
    <n v="500"/>
    <n v="4"/>
    <n v="2000"/>
    <s v="PACIFICO"/>
  </r>
  <r>
    <m/>
    <m/>
    <n v="2603001"/>
    <s v="GOLFO DE SANTA CLARA"/>
    <n v="2603003555"/>
    <x v="1"/>
    <s v="SONORA"/>
    <n v="2603"/>
    <x v="0"/>
    <s v="MENORES"/>
    <s v="BA724408"/>
    <d v="2016-01-27T00:00:00"/>
    <s v="OFICINA"/>
    <n v="2603005"/>
    <s v="ZONA DE AMORTIGUAMIENTO (GOLFO SANTA CLARA)"/>
    <n v="1"/>
    <s v="ENERO"/>
    <x v="2"/>
    <d v="2016-01-25T00:00:00"/>
    <d v="2016-01-27T00:00:00"/>
    <n v="2"/>
    <n v="3"/>
    <m/>
    <s v="LITORAL"/>
    <s v="NO"/>
    <n v="126039024018"/>
    <d v="2011-10-25T00:00:00"/>
    <d v="2015-10-24T00:00:00"/>
    <s v="ALMEJA"/>
    <s v="0250522H"/>
    <x v="0"/>
    <n v="1500"/>
    <n v="0"/>
    <n v="5"/>
    <n v="7500"/>
    <s v="PACIFICO"/>
  </r>
  <r>
    <m/>
    <m/>
    <n v="2604009"/>
    <s v="BAHIA DE LOBOS"/>
    <n v="2604001863"/>
    <x v="23"/>
    <s v="SONORA"/>
    <n v="2604"/>
    <x v="5"/>
    <s v="MENORES"/>
    <s v="BE000193810"/>
    <d v="2020-01-27T00:00:00"/>
    <s v="EN LINEA"/>
    <n v="2604023"/>
    <s v="CAMAPOCHI"/>
    <n v="4"/>
    <s v="ENERO"/>
    <x v="6"/>
    <d v="2020-01-26T00:00:00"/>
    <d v="2020-01-26T00:00:00"/>
    <n v="0"/>
    <n v="1"/>
    <n v="4"/>
    <s v="AGUAS CONTINENTALES"/>
    <s v="NO"/>
    <n v="126047024050"/>
    <d v="2019-12-19T00:00:00"/>
    <d v="2021-12-19T00:00:00"/>
    <s v="ALMEJA"/>
    <s v="0251421H"/>
    <x v="1"/>
    <n v="500"/>
    <n v="500"/>
    <n v="5"/>
    <n v="2500"/>
    <s v="PACIFICO"/>
  </r>
  <r>
    <m/>
    <m/>
    <n v="9999999"/>
    <s v="SITIO EMB DESEM GENERICO"/>
    <n v="2607001951"/>
    <x v="27"/>
    <s v="SONORA"/>
    <n v="2607"/>
    <x v="1"/>
    <s v="MENORES"/>
    <s v="YH071276"/>
    <d v="2004-02-27T00:00:00"/>
    <s v="OFICINA"/>
    <n v="9999999"/>
    <s v="NO DISPONIBLE"/>
    <n v="0"/>
    <s v="FEBRER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3300"/>
    <n v="0"/>
    <n v="6"/>
    <n v="19800"/>
    <s v="PACIFICO"/>
  </r>
  <r>
    <m/>
    <m/>
    <n v="2607020"/>
    <s v="R. PORTUARIO PCO"/>
    <n v="2607001951"/>
    <x v="27"/>
    <s v="SONORA"/>
    <n v="2607"/>
    <x v="1"/>
    <s v="MENORES"/>
    <s v="B0450737"/>
    <d v="2007-02-27T00:00:00"/>
    <s v="OFICINA"/>
    <n v="2607005"/>
    <s v="BAHIA ADAIR"/>
    <n v="1"/>
    <s v="FEBRERO"/>
    <x v="12"/>
    <d v="2007-02-27T00:00:00"/>
    <d v="2007-02-27T00:00:00"/>
    <n v="0"/>
    <n v="1"/>
    <n v="1"/>
    <s v="NO DISPONIBLE"/>
    <m/>
    <n v="126000000000"/>
    <d v="2006-02-28T00:00:00"/>
    <d v="2006-02-28T00:00:00"/>
    <s v="ALMEJA"/>
    <s v="0251421H"/>
    <x v="1"/>
    <n v="1500"/>
    <n v="1500"/>
    <n v="6"/>
    <n v="9000"/>
    <s v="PACIFICO"/>
  </r>
  <r>
    <m/>
    <m/>
    <n v="2607002"/>
    <s v="BAHIA SAN JORGE"/>
    <n v="2607000201"/>
    <x v="7"/>
    <s v="SONORA"/>
    <n v="2607"/>
    <x v="1"/>
    <s v="MENORES"/>
    <s v="B0708537"/>
    <d v="2009-02-27T00:00:00"/>
    <s v="OFICINA"/>
    <n v="2607002"/>
    <s v="SAN JORGE"/>
    <n v="1"/>
    <s v="FEBRERO"/>
    <x v="7"/>
    <d v="2009-02-27T00:00:00"/>
    <d v="2009-02-27T00:00:00"/>
    <n v="0"/>
    <n v="1"/>
    <n v="1"/>
    <s v="NO DISPONIBLE"/>
    <s v="NO"/>
    <n v="202004"/>
    <d v="2009-04-10T00:00:00"/>
    <d v="2009-04-10T00:00:00"/>
    <s v="ALMEJA"/>
    <s v="0251421H"/>
    <x v="1"/>
    <n v="4593"/>
    <n v="4593"/>
    <n v="25"/>
    <n v="114825"/>
    <s v="PACIFICO"/>
  </r>
  <r>
    <m/>
    <m/>
    <n v="2603001"/>
    <s v="GOLFO DE SANTA CLARA"/>
    <n v="2603003548"/>
    <x v="0"/>
    <s v="SONORA"/>
    <n v="2603"/>
    <x v="0"/>
    <s v="MENORES"/>
    <s v="BA366473"/>
    <d v="2013-02-27T00:00:00"/>
    <s v="OFICINA"/>
    <n v="2603005"/>
    <s v="ZONA DE AMORTIGUAMIENTO (GOLFO SANTA CLARA)"/>
    <n v="1"/>
    <s v="FEBRERO"/>
    <x v="0"/>
    <d v="2013-02-24T00:00:00"/>
    <d v="2013-02-27T00:00:00"/>
    <n v="3"/>
    <n v="3"/>
    <m/>
    <s v="LITORAL"/>
    <s v="NO"/>
    <s v="12603924018-8"/>
    <d v="2011-10-23T00:00:00"/>
    <d v="2013-10-22T00:00:00"/>
    <s v="ALMEJA"/>
    <s v="0250522H"/>
    <x v="0"/>
    <n v="5000"/>
    <n v="0"/>
    <n v="4"/>
    <n v="20000"/>
    <s v="PACIFICO"/>
  </r>
  <r>
    <m/>
    <m/>
    <n v="2603001"/>
    <s v="GOLFO DE SANTA CLARA"/>
    <n v="2603003555"/>
    <x v="1"/>
    <s v="SONORA"/>
    <n v="2603"/>
    <x v="0"/>
    <s v="MENORES"/>
    <s v="BA366511"/>
    <d v="2013-02-27T00:00:00"/>
    <s v="OFICINA"/>
    <n v="2603005"/>
    <s v="ZONA DE AMORTIGUAMIENTO (GOLFO SANTA CLARA)"/>
    <n v="1"/>
    <s v="FEBRERO"/>
    <x v="0"/>
    <d v="2013-02-24T00:00:00"/>
    <d v="2013-02-26T00:00:00"/>
    <n v="2"/>
    <n v="3"/>
    <m/>
    <s v="LITORAL"/>
    <s v="NO"/>
    <s v="126039024018-1"/>
    <d v="2011-10-25T00:00:00"/>
    <d v="2015-10-24T00:00:00"/>
    <s v="ALMEJA"/>
    <s v="0250522H"/>
    <x v="0"/>
    <n v="1530"/>
    <n v="0"/>
    <n v="5"/>
    <n v="7650"/>
    <s v="PACIFICO"/>
  </r>
  <r>
    <m/>
    <m/>
    <n v="2603001"/>
    <s v="GOLFO DE SANTA CLARA"/>
    <n v="2603003548"/>
    <x v="0"/>
    <s v="SONORA"/>
    <n v="2603"/>
    <x v="0"/>
    <s v="MENORES"/>
    <s v="BA415172"/>
    <d v="2014-02-27T00:00:00"/>
    <s v="OFICINA"/>
    <n v="2603005"/>
    <s v="ZONA DE AMORTIGUAMIENTO (GOLFO SANTA CLARA)"/>
    <n v="1"/>
    <s v="FEBRERO"/>
    <x v="1"/>
    <d v="2014-02-24T00:00:00"/>
    <d v="2014-02-27T00:00:00"/>
    <n v="3"/>
    <n v="3"/>
    <m/>
    <s v="LITORAL"/>
    <s v="NO"/>
    <s v="12603924018-8"/>
    <d v="2012-10-25T00:00:00"/>
    <d v="2015-10-24T00:00:00"/>
    <s v="ALMEJA"/>
    <s v="0250522H"/>
    <x v="0"/>
    <n v="1000"/>
    <n v="0"/>
    <n v="5"/>
    <n v="5000"/>
    <s v="PACIFICO"/>
  </r>
  <r>
    <m/>
    <m/>
    <n v="2603001"/>
    <s v="GOLFO DE SANTA CLARA"/>
    <n v="2603003530"/>
    <x v="6"/>
    <s v="SONORA"/>
    <n v="2603"/>
    <x v="0"/>
    <s v="MENORES"/>
    <s v="BA415174"/>
    <d v="2014-02-27T00:00:00"/>
    <s v="OFICINA"/>
    <n v="2603005"/>
    <s v="ZONA DE AMORTIGUAMIENTO (GOLFO SANTA CLARA)"/>
    <n v="1"/>
    <s v="FEBRERO"/>
    <x v="1"/>
    <d v="2014-02-26T00:00:00"/>
    <d v="2014-02-27T00:00:00"/>
    <n v="1"/>
    <n v="2"/>
    <m/>
    <s v="LITORAL"/>
    <s v="NO"/>
    <s v="126039024018-7"/>
    <d v="2013-02-27T00:00:00"/>
    <d v="2015-02-26T00:00:00"/>
    <s v="ALMEJA"/>
    <s v="0250522H"/>
    <x v="0"/>
    <n v="1000"/>
    <n v="0"/>
    <n v="5"/>
    <n v="5000"/>
    <s v="PACIFICO"/>
  </r>
  <r>
    <m/>
    <m/>
    <n v="2612001"/>
    <s v="PUERTO LIBERTAD"/>
    <n v="2611002433"/>
    <x v="12"/>
    <s v="SONORA"/>
    <n v="2612"/>
    <x v="3"/>
    <s v="MENORES"/>
    <s v="BA1203835"/>
    <d v="2018-02-27T00:00:00"/>
    <s v="OFICINA"/>
    <n v="2612001"/>
    <s v="PUERTO LIBERTAD"/>
    <n v="3"/>
    <s v="FEBRERO"/>
    <x v="3"/>
    <d v="2018-02-25T00:00:00"/>
    <d v="2018-02-27T00:00:00"/>
    <n v="2"/>
    <n v="3"/>
    <n v="9"/>
    <s v="LITORAL"/>
    <s v="NO"/>
    <n v="126112024040"/>
    <d v="2017-10-13T00:00:00"/>
    <d v="2019-10-13T00:00:00"/>
    <s v="ALMEJA"/>
    <s v="0251421H"/>
    <x v="1"/>
    <n v="45"/>
    <n v="45"/>
    <n v="40"/>
    <n v="1800"/>
    <s v="PACIFICO"/>
  </r>
  <r>
    <m/>
    <m/>
    <n v="2603001"/>
    <s v="GOLFO DE SANTA CLARA"/>
    <n v="2603003548"/>
    <x v="0"/>
    <s v="SONORA"/>
    <n v="2603"/>
    <x v="0"/>
    <s v="MENORES"/>
    <s v="BA1317600"/>
    <d v="2019-02-27T00:00:00"/>
    <s v="OFICINA"/>
    <n v="2603005"/>
    <s v="ZONA DE AMORTIGUAMIENTO (GOLFO SANTA CLARA)"/>
    <n v="1"/>
    <s v="FEBRERO"/>
    <x v="5"/>
    <d v="2019-02-27T00:00:00"/>
    <d v="2019-02-27T00:00:00"/>
    <n v="0"/>
    <n v="1"/>
    <m/>
    <s v="LITORAL"/>
    <s v="NO"/>
    <n v="1260390240188"/>
    <d v="2017-11-01T00:00:00"/>
    <d v="2019-11-01T00:00:00"/>
    <s v="ALMEJA"/>
    <s v="0250522H"/>
    <x v="0"/>
    <n v="1000"/>
    <n v="0"/>
    <n v="6"/>
    <n v="6000"/>
    <s v="PACIFICO"/>
  </r>
  <r>
    <m/>
    <m/>
    <n v="2609006"/>
    <s v="BAHIA YAVAROS"/>
    <n v="2609001215"/>
    <x v="5"/>
    <s v="SONORA"/>
    <n v="2609"/>
    <x v="2"/>
    <s v="MENORES"/>
    <s v="BE000097225"/>
    <d v="2019-02-27T00:00:00"/>
    <s v="EN LINEA"/>
    <n v="2609006"/>
    <s v="BAHIA YAVAROS"/>
    <n v="3"/>
    <s v="FEBRERO"/>
    <x v="5"/>
    <d v="2019-02-23T00:00:00"/>
    <d v="2019-02-25T00:00:00"/>
    <n v="2"/>
    <n v="3"/>
    <n v="9"/>
    <s v="BAHIA"/>
    <s v="NO"/>
    <n v="126096024033"/>
    <d v="2018-06-19T00:00:00"/>
    <d v="2020-06-19T00:00:00"/>
    <s v="ALMEJA"/>
    <s v="0251421H"/>
    <x v="1"/>
    <n v="1000"/>
    <n v="1000"/>
    <n v="5"/>
    <n v="5000"/>
    <s v="PACIFICO"/>
  </r>
  <r>
    <m/>
    <m/>
    <n v="2607002"/>
    <s v="BAHIA SAN JORGE"/>
    <n v="2607603996"/>
    <x v="44"/>
    <s v="SONORA"/>
    <n v="2607"/>
    <x v="1"/>
    <s v="MENORES"/>
    <s v="BE000204689"/>
    <d v="2020-02-27T00:00:00"/>
    <s v="EN LINEA"/>
    <n v="2607001"/>
    <s v="PEÃ³ASCO"/>
    <n v="1"/>
    <s v="FEBRERO"/>
    <x v="6"/>
    <d v="2020-02-25T00:00:00"/>
    <d v="2020-02-27T00:00:00"/>
    <n v="2"/>
    <n v="3"/>
    <n v="3"/>
    <s v="BAHIA"/>
    <s v="NO"/>
    <n v="126070024049"/>
    <d v="2019-11-25T00:00:00"/>
    <d v="2021-11-25T00:00:00"/>
    <s v="ALMEJA"/>
    <s v="0251421H"/>
    <x v="1"/>
    <n v="960"/>
    <n v="960"/>
    <n v="20"/>
    <n v="19200"/>
    <s v="PACIFICO"/>
  </r>
  <r>
    <m/>
    <m/>
    <n v="2703039"/>
    <s v="LAGUNA LAS FLORES Y GOLFO DE MEXICO"/>
    <n v="9999999999"/>
    <x v="4"/>
    <s v="SONORA"/>
    <n v="2607"/>
    <x v="1"/>
    <s v="MENORES"/>
    <s v="YH226708"/>
    <d v="2001-03-27T00:00:00"/>
    <s v="OFICINA"/>
    <n v="1300019"/>
    <s v="ALLENDE"/>
    <n v="1"/>
    <s v="MARZO"/>
    <x v="4"/>
    <d v="2366-06-01T00:00:00"/>
    <d v="2366-06-01T00:00:00"/>
    <n v="0"/>
    <n v="1"/>
    <m/>
    <s v="NO DISPONIBLE"/>
    <s v="NO"/>
    <s v="N/D"/>
    <d v="3072-03-02T00:00:00"/>
    <d v="3072-03-02T00:00:00"/>
    <s v="ALMEJA"/>
    <s v="0250522H"/>
    <x v="0"/>
    <n v="3000"/>
    <n v="0"/>
    <n v="7"/>
    <n v="21000"/>
    <s v="PACIFICO"/>
  </r>
  <r>
    <m/>
    <m/>
    <n v="2703039"/>
    <s v="LAGUNA LAS FLORES Y GOLFO DE MEXICO"/>
    <n v="2603000114"/>
    <x v="9"/>
    <s v="SONORA"/>
    <n v="2603"/>
    <x v="0"/>
    <s v="MENORES"/>
    <s v="YH384398"/>
    <d v="2003-03-27T00:00:00"/>
    <s v="OFICINA"/>
    <n v="1300019"/>
    <s v="ALLENDE"/>
    <n v="1"/>
    <s v="MARZO"/>
    <x v="19"/>
    <d v="2388-05-05T00:00:00"/>
    <d v="2388-05-05T00:00:00"/>
    <n v="0"/>
    <n v="1"/>
    <m/>
    <s v="NO DISPONIBLE"/>
    <s v="NO"/>
    <s v="N/D"/>
    <d v="3206-09-05T00:00:00"/>
    <d v="3206-09-06T00:00:00"/>
    <s v="ALMEJA"/>
    <s v="0251421H"/>
    <x v="1"/>
    <n v="1100"/>
    <n v="1100"/>
    <n v="7"/>
    <n v="7700"/>
    <s v="PACIFICO"/>
  </r>
  <r>
    <m/>
    <m/>
    <n v="2607002"/>
    <s v="BAHIA SAN JORGE"/>
    <n v="2607002348"/>
    <x v="16"/>
    <s v="SONORA"/>
    <n v="2607"/>
    <x v="1"/>
    <s v="MENORES"/>
    <s v="B0708504"/>
    <d v="2009-03-27T00:00:00"/>
    <s v="OFICINA"/>
    <n v="2607001"/>
    <s v="PEÃ³ASCO"/>
    <n v="1"/>
    <s v="MARZO"/>
    <x v="7"/>
    <d v="2009-03-27T00:00:00"/>
    <d v="2009-03-27T00:00:00"/>
    <n v="0"/>
    <n v="1"/>
    <n v="1"/>
    <s v="NO DISPONIBLE"/>
    <s v="NO"/>
    <m/>
    <d v="2009-04-10T00:00:00"/>
    <d v="2009-04-10T00:00:00"/>
    <s v="ALMEJA"/>
    <s v="0251421H"/>
    <x v="1"/>
    <n v="300"/>
    <n v="300"/>
    <n v="6"/>
    <n v="1800"/>
    <s v="PACIFICO"/>
  </r>
  <r>
    <m/>
    <m/>
    <n v="2607002"/>
    <s v="BAHIA SAN JORGE"/>
    <n v="2607000201"/>
    <x v="7"/>
    <s v="SONORA"/>
    <n v="2607"/>
    <x v="1"/>
    <s v="MENORES"/>
    <s v="B0708584"/>
    <d v="2009-03-27T00:00:00"/>
    <s v="OFICINA"/>
    <n v="2607002"/>
    <s v="SAN JORGE"/>
    <n v="1"/>
    <s v="MARZO"/>
    <x v="7"/>
    <d v="2009-03-27T00:00:00"/>
    <d v="2009-03-27T00:00:00"/>
    <n v="0"/>
    <n v="1"/>
    <n v="1"/>
    <s v="NO DISPONIBLE"/>
    <s v="NO"/>
    <m/>
    <d v="2009-04-10T00:00:00"/>
    <d v="2009-04-10T00:00:00"/>
    <s v="ALMEJA"/>
    <s v="0251421H"/>
    <x v="1"/>
    <n v="4059"/>
    <n v="4059"/>
    <n v="29"/>
    <n v="117711"/>
    <s v="PACIFICO"/>
  </r>
  <r>
    <m/>
    <m/>
    <n v="2607014"/>
    <s v="REC PORTUARIO"/>
    <n v="2607004203"/>
    <x v="30"/>
    <s v="SONORA"/>
    <n v="2607"/>
    <x v="1"/>
    <s v="MENORES"/>
    <s v="B0976634"/>
    <d v="2010-03-27T00:00:00"/>
    <s v="OFICINA"/>
    <n v="2607001"/>
    <s v="PEÃ³ASCO"/>
    <n v="4"/>
    <s v="MARZO"/>
    <x v="17"/>
    <d v="2010-03-24T00:00:00"/>
    <d v="2010-03-26T00:00:00"/>
    <n v="2"/>
    <n v="3"/>
    <n v="12"/>
    <s v="LITORAL"/>
    <s v="NO"/>
    <n v="124912112094327"/>
    <d v="2009-12-28T00:00:00"/>
    <d v="2010-12-29T00:00:00"/>
    <s v="ALMEJA"/>
    <s v="0251421H"/>
    <x v="1"/>
    <n v="3520"/>
    <n v="3520"/>
    <n v="36"/>
    <n v="126720"/>
    <s v="PACIFICO"/>
  </r>
  <r>
    <m/>
    <m/>
    <n v="2602014"/>
    <s v="PAREDON COLORADO"/>
    <n v="2602007813"/>
    <x v="46"/>
    <s v="SONORA"/>
    <n v="2602"/>
    <x v="4"/>
    <s v="MENORES"/>
    <s v="BA1343988"/>
    <d v="2019-03-27T00:00:00"/>
    <s v="OFICINA"/>
    <n v="2602014"/>
    <s v="SIARIC A BAHIA DE LOBOS"/>
    <n v="4"/>
    <s v="MARZO"/>
    <x v="5"/>
    <d v="2019-03-25T00:00:00"/>
    <d v="2019-03-27T00:00:00"/>
    <n v="2"/>
    <n v="3"/>
    <n v="12"/>
    <s v="BAHIA"/>
    <s v="NO"/>
    <n v="126021024044"/>
    <d v="2018-12-18T00:00:00"/>
    <d v="2020-12-18T00:00:00"/>
    <s v="ALMEJA"/>
    <s v="0251421H"/>
    <x v="1"/>
    <n v="150"/>
    <n v="150"/>
    <n v="50"/>
    <n v="7500"/>
    <s v="PACIFICO"/>
  </r>
  <r>
    <m/>
    <m/>
    <n v="2607002"/>
    <s v="BAHIA SAN JORGE"/>
    <n v="2607000201"/>
    <x v="7"/>
    <s v="SONORA"/>
    <n v="2607"/>
    <x v="1"/>
    <s v="MENORES"/>
    <s v="B0708652"/>
    <d v="2009-04-27T00:00:00"/>
    <s v="OFICINA"/>
    <n v="2607002"/>
    <s v="SAN JORGE"/>
    <n v="1"/>
    <s v="ABRIL"/>
    <x v="7"/>
    <d v="2009-04-27T00:00:00"/>
    <d v="2009-04-27T00:00:00"/>
    <n v="0"/>
    <n v="1"/>
    <n v="1"/>
    <s v="NO DISPONIBLE"/>
    <s v="NO"/>
    <m/>
    <d v="2009-04-10T00:00:00"/>
    <d v="2009-04-10T00:00:00"/>
    <s v="ALMEJA"/>
    <s v="0251421H"/>
    <x v="1"/>
    <n v="3606"/>
    <n v="3606"/>
    <n v="36"/>
    <n v="129816"/>
    <s v="PACIFICO"/>
  </r>
  <r>
    <m/>
    <m/>
    <n v="2607014"/>
    <s v="REC PORTUARIO"/>
    <n v="2607002348"/>
    <x v="16"/>
    <s v="SONORA"/>
    <n v="2607"/>
    <x v="1"/>
    <s v="MENORES"/>
    <s v="B0708607"/>
    <d v="2009-04-27T00:00:00"/>
    <s v="OFICINA"/>
    <n v="2607015"/>
    <s v="JAGUEY"/>
    <n v="3"/>
    <s v="ABRIL"/>
    <x v="7"/>
    <d v="2009-04-24T00:00:00"/>
    <d v="2009-04-27T00:00:00"/>
    <n v="3"/>
    <n v="3"/>
    <n v="9"/>
    <s v="NO DISPONIBLE"/>
    <s v="NO"/>
    <m/>
    <d v="2009-04-10T00:00:00"/>
    <d v="2009-04-10T00:00:00"/>
    <s v="ALMEJA"/>
    <s v="0251421H"/>
    <x v="1"/>
    <n v="1400"/>
    <n v="1400"/>
    <n v="6"/>
    <n v="8400"/>
    <s v="PACIFICO"/>
  </r>
  <r>
    <m/>
    <m/>
    <n v="2603001"/>
    <s v="GOLFO DE SANTA CLARA"/>
    <n v="2603003530"/>
    <x v="6"/>
    <s v="SONORA"/>
    <n v="2603"/>
    <x v="0"/>
    <s v="MENORES"/>
    <s v="BA853103"/>
    <d v="2017-04-27T00:00:00"/>
    <s v="OFICINA"/>
    <n v="2603005"/>
    <s v="ZONA DE AMORTIGUAMIENTO (GOLFO SANTA CLARA)"/>
    <n v="1"/>
    <s v="ABRIL"/>
    <x v="11"/>
    <d v="2017-04-25T00:00:00"/>
    <d v="2017-04-27T00:00:00"/>
    <n v="2"/>
    <n v="3"/>
    <m/>
    <s v="LITORAL"/>
    <s v="NO"/>
    <s v="126039024018-7"/>
    <d v="2015-06-12T00:00:00"/>
    <d v="2020-06-12T00:00:00"/>
    <s v="ALMEJA"/>
    <s v="0250522H"/>
    <x v="0"/>
    <n v="6500"/>
    <n v="0"/>
    <n v="5"/>
    <n v="32500"/>
    <s v="PACIFICO"/>
  </r>
  <r>
    <m/>
    <m/>
    <n v="2603001"/>
    <s v="GOLFO DE SANTA CLARA"/>
    <n v="2603003548"/>
    <x v="0"/>
    <s v="SONORA"/>
    <n v="2603"/>
    <x v="0"/>
    <s v="MENORES"/>
    <s v="BA1205341"/>
    <d v="2018-04-27T00:00:00"/>
    <s v="OFICINA"/>
    <n v="2603005"/>
    <s v="ZONA DE AMORTIGUAMIENTO (GOLFO SANTA CLARA)"/>
    <n v="1"/>
    <s v="ABRIL"/>
    <x v="3"/>
    <d v="2018-04-27T00:00:00"/>
    <d v="2018-04-27T00:00:00"/>
    <n v="0"/>
    <n v="1"/>
    <m/>
    <s v="LITORAL"/>
    <s v="NO"/>
    <s v="126039024018-8"/>
    <d v="2017-11-01T00:00:00"/>
    <d v="2019-11-01T00:00:00"/>
    <s v="ALMEJA"/>
    <s v="0250522H"/>
    <x v="0"/>
    <n v="1200"/>
    <n v="0"/>
    <n v="6"/>
    <n v="7200"/>
    <s v="PACIFICO"/>
  </r>
  <r>
    <m/>
    <m/>
    <n v="2603001"/>
    <s v="GOLFO DE SANTA CLARA"/>
    <n v="2603003530"/>
    <x v="6"/>
    <s v="SONORA"/>
    <n v="2603"/>
    <x v="0"/>
    <s v="MENORES"/>
    <s v="BA1205342"/>
    <d v="2018-04-27T00:00:00"/>
    <s v="OFICINA"/>
    <n v="2603005"/>
    <s v="ZONA DE AMORTIGUAMIENTO (GOLFO SANTA CLARA)"/>
    <n v="1"/>
    <s v="ABRIL"/>
    <x v="3"/>
    <d v="2018-04-27T00:00:00"/>
    <d v="2018-04-27T00:00:00"/>
    <n v="0"/>
    <n v="1"/>
    <m/>
    <s v="LITORAL"/>
    <s v="NO"/>
    <s v="126039024018-7"/>
    <d v="2015-06-12T00:00:00"/>
    <d v="2020-06-12T00:00:00"/>
    <s v="ALMEJA"/>
    <s v="0250522H"/>
    <x v="0"/>
    <n v="3000"/>
    <n v="0"/>
    <n v="6"/>
    <n v="18000"/>
    <s v="PACIFICO"/>
  </r>
  <r>
    <m/>
    <m/>
    <n v="2603001"/>
    <s v="GOLFO DE SANTA CLARA"/>
    <n v="2603000304"/>
    <x v="19"/>
    <s v="SONORA"/>
    <n v="2603"/>
    <x v="0"/>
    <s v="MENORES"/>
    <s v="BA1205327"/>
    <d v="2018-04-27T00:00:00"/>
    <s v="OFICINA"/>
    <n v="2603005"/>
    <s v="ZONA DE AMORTIGUAMIENTO (GOLFO SANTA CLARA)"/>
    <n v="1"/>
    <s v="ABRIL"/>
    <x v="3"/>
    <d v="2018-04-26T00:00:00"/>
    <d v="2018-04-27T00:00:00"/>
    <n v="1"/>
    <n v="1"/>
    <m/>
    <s v="LITORAL"/>
    <s v="NO"/>
    <s v="126039024018-12"/>
    <d v="2016-10-06T00:00:00"/>
    <d v="2018-10-06T00:00:00"/>
    <s v="ALMEJA"/>
    <s v="0250522H"/>
    <x v="0"/>
    <n v="11000"/>
    <n v="0"/>
    <n v="6"/>
    <n v="66000"/>
    <s v="PACIFICO"/>
  </r>
  <r>
    <m/>
    <m/>
    <n v="2603001"/>
    <s v="GOLFO DE SANTA CLARA"/>
    <n v="2603000585"/>
    <x v="3"/>
    <s v="SONORA"/>
    <n v="2603"/>
    <x v="0"/>
    <s v="MENORES"/>
    <s v="BA1205343"/>
    <d v="2018-04-27T00:00:00"/>
    <s v="OFICINA"/>
    <n v="2603001"/>
    <s v="GOLFO DE SANTA CLARA"/>
    <n v="2"/>
    <s v="ABRIL"/>
    <x v="3"/>
    <d v="2018-04-26T00:00:00"/>
    <d v="2018-04-27T00:00:00"/>
    <n v="1"/>
    <n v="1"/>
    <m/>
    <s v="LITORAL"/>
    <s v="NO"/>
    <s v="126039024010-1"/>
    <d v="2016-09-01T00:00:00"/>
    <d v="2020-09-01T00:00:00"/>
    <s v="ALMEJA"/>
    <s v="0250522H"/>
    <x v="0"/>
    <n v="200"/>
    <n v="0"/>
    <n v="6.5"/>
    <n v="1300"/>
    <s v="PACIFICO"/>
  </r>
  <r>
    <m/>
    <m/>
    <n v="2603001"/>
    <s v="GOLFO DE SANTA CLARA"/>
    <n v="2603000585"/>
    <x v="3"/>
    <s v="SONORA"/>
    <n v="2603"/>
    <x v="0"/>
    <s v="MENORES"/>
    <s v="BA1205343"/>
    <d v="2018-04-27T00:00:00"/>
    <s v="OFICINA"/>
    <n v="2603001"/>
    <s v="GOLFO DE SANTA CLARA"/>
    <n v="2"/>
    <s v="ABRIL"/>
    <x v="3"/>
    <d v="2018-04-26T00:00:00"/>
    <d v="2018-04-27T00:00:00"/>
    <n v="1"/>
    <n v="1"/>
    <m/>
    <s v="LITORAL"/>
    <s v="NO"/>
    <s v="126039024010-2"/>
    <d v="2016-09-01T00:00:00"/>
    <d v="2020-09-01T00:00:00"/>
    <s v="ALMEJA"/>
    <s v="0250522H"/>
    <x v="0"/>
    <n v="150"/>
    <n v="0"/>
    <n v="6.5"/>
    <n v="975"/>
    <s v="PACIFICO"/>
  </r>
  <r>
    <m/>
    <m/>
    <n v="2612001"/>
    <s v="PUERTO LIBERTAD"/>
    <n v="2611002433"/>
    <x v="12"/>
    <s v="SONORA"/>
    <n v="2612"/>
    <x v="3"/>
    <s v="MENORES"/>
    <s v="BA1203895"/>
    <d v="2018-04-27T00:00:00"/>
    <s v="OFICINA"/>
    <n v="2612001"/>
    <s v="PUERTO LIBERTAD"/>
    <n v="3"/>
    <s v="ABRIL"/>
    <x v="3"/>
    <d v="2018-04-25T00:00:00"/>
    <d v="2018-04-27T00:00:00"/>
    <n v="2"/>
    <n v="3"/>
    <n v="9"/>
    <s v="LITORAL"/>
    <s v="NO"/>
    <n v="126112029009"/>
    <d v="2017-07-18T00:00:00"/>
    <d v="2022-07-18T00:00:00"/>
    <s v="ALMEJA"/>
    <s v="0251421H"/>
    <x v="1"/>
    <n v="84"/>
    <n v="84"/>
    <n v="40"/>
    <n v="3360"/>
    <s v="PACIFICO"/>
  </r>
  <r>
    <m/>
    <m/>
    <n v="2603001"/>
    <s v="GOLFO DE SANTA CLARA"/>
    <n v="2603007782"/>
    <x v="34"/>
    <s v="SONORA"/>
    <n v="2603"/>
    <x v="0"/>
    <s v="MENORES"/>
    <s v="BA729585"/>
    <d v="2020-04-27T00:00:00"/>
    <s v="OFICINA"/>
    <n v="2603005"/>
    <s v="ZONA DE AMORTIGUAMIENTO (GOLFO SANTA CLARA)"/>
    <n v="2"/>
    <s v="ABRIL"/>
    <x v="6"/>
    <d v="2020-04-24T00:00:00"/>
    <d v="2020-04-26T00:00:00"/>
    <n v="2"/>
    <n v="3"/>
    <m/>
    <s v="LITORAL"/>
    <s v="NO"/>
    <n v="1260390250001"/>
    <d v="2016-08-31T00:00:00"/>
    <d v="2020-08-31T00:00:00"/>
    <s v="ALMEJA"/>
    <s v="0250522H"/>
    <x v="0"/>
    <n v="800"/>
    <n v="0"/>
    <n v="8"/>
    <n v="6400"/>
    <s v="PACIFICO"/>
  </r>
  <r>
    <m/>
    <m/>
    <n v="2603001"/>
    <s v="GOLFO DE SANTA CLARA"/>
    <n v="2603000585"/>
    <x v="3"/>
    <s v="SONORA"/>
    <n v="2603"/>
    <x v="0"/>
    <s v="MENORES"/>
    <s v="BA724320"/>
    <d v="2015-05-27T00:00:00"/>
    <s v="OFICINA"/>
    <n v="2603005"/>
    <s v="ZONA DE AMORTIGUAMIENTO (GOLFO SANTA CLARA)"/>
    <n v="2"/>
    <s v="MAYO"/>
    <x v="8"/>
    <d v="2015-05-25T00:00:00"/>
    <d v="2015-05-27T00:00:00"/>
    <n v="2"/>
    <n v="3"/>
    <m/>
    <s v="LITORAL"/>
    <s v="NO"/>
    <s v="126039024010-2"/>
    <d v="2013-12-06T00:00:00"/>
    <d v="2015-12-05T00:00:00"/>
    <s v="ALMEJA"/>
    <s v="0250522H"/>
    <x v="0"/>
    <n v="3000"/>
    <n v="0"/>
    <n v="7"/>
    <n v="21000"/>
    <s v="PACIFICO"/>
  </r>
  <r>
    <m/>
    <m/>
    <n v="2603001"/>
    <s v="GOLFO DE SANTA CLARA"/>
    <n v="2603000585"/>
    <x v="3"/>
    <s v="SONORA"/>
    <n v="2603"/>
    <x v="0"/>
    <s v="MENORES"/>
    <s v="BA724320"/>
    <d v="2015-05-27T00:00:00"/>
    <s v="OFICINA"/>
    <n v="2603005"/>
    <s v="ZONA DE AMORTIGUAMIENTO (GOLFO SANTA CLARA)"/>
    <n v="2"/>
    <s v="MAYO"/>
    <x v="8"/>
    <d v="2015-05-25T00:00:00"/>
    <d v="2015-05-27T00:00:00"/>
    <n v="2"/>
    <n v="3"/>
    <m/>
    <s v="LITORAL"/>
    <s v="NO"/>
    <s v="126039024010-1"/>
    <d v="2013-12-06T00:00:00"/>
    <d v="2015-12-05T00:00:00"/>
    <s v="ALMEJA"/>
    <s v="0250522H"/>
    <x v="0"/>
    <n v="3000"/>
    <n v="0"/>
    <n v="7"/>
    <n v="21000"/>
    <s v="PACIFICO"/>
  </r>
  <r>
    <m/>
    <m/>
    <n v="2703039"/>
    <s v="LAGUNA LAS FLORES Y GOLFO DE MEXICO"/>
    <n v="2607002348"/>
    <x v="16"/>
    <s v="SONORA"/>
    <n v="2607"/>
    <x v="1"/>
    <s v="MENORES"/>
    <s v="YH186262"/>
    <d v="2000-06-27T00:00:00"/>
    <s v="OFICINA"/>
    <n v="1300019"/>
    <s v="ALLENDE"/>
    <n v="1"/>
    <s v="JUNIO"/>
    <x v="14"/>
    <d v="2365-06-15T00:00:00"/>
    <d v="2365-06-15T00:00:00"/>
    <n v="0"/>
    <n v="1"/>
    <n v="1"/>
    <s v="NO DISPONIBLE"/>
    <s v="NO"/>
    <s v="N/D"/>
    <d v="3070-05-23T00:00:00"/>
    <d v="3070-05-23T00:00:00"/>
    <s v="ALMEJA"/>
    <s v="0251421H"/>
    <x v="1"/>
    <n v="2000"/>
    <n v="2000"/>
    <n v="5"/>
    <n v="10000"/>
    <s v="PACIFICO"/>
  </r>
  <r>
    <m/>
    <m/>
    <n v="2607002"/>
    <s v="BAHIA SAN JORGE"/>
    <n v="2607000201"/>
    <x v="7"/>
    <s v="SONORA"/>
    <n v="2607"/>
    <x v="1"/>
    <s v="MENORES"/>
    <s v="B0451705"/>
    <d v="2008-06-27T00:00:00"/>
    <s v="OFICINA"/>
    <n v="2607002"/>
    <s v="SAN JORGE"/>
    <n v="1"/>
    <s v="JUNIO"/>
    <x v="10"/>
    <d v="2008-06-26T00:00:00"/>
    <d v="2008-06-27T00:00:00"/>
    <n v="1"/>
    <n v="2"/>
    <n v="2"/>
    <s v="NO DISPONIBLE"/>
    <s v="NO"/>
    <m/>
    <d v="2007-06-20T00:00:00"/>
    <d v="2007-06-20T00:00:00"/>
    <s v="ALMEJA"/>
    <s v="0251421H"/>
    <x v="1"/>
    <n v="4808"/>
    <n v="4808"/>
    <n v="24"/>
    <n v="115392"/>
    <s v="PACIFICO"/>
  </r>
  <r>
    <m/>
    <m/>
    <s v="NULL"/>
    <s v="NULL"/>
    <n v="2607602949"/>
    <x v="2"/>
    <s v="SONORA"/>
    <n v="2607"/>
    <x v="1"/>
    <s v="COSECHA"/>
    <s v="C0173139"/>
    <d v="2017-06-27T00:00:00"/>
    <s v="OFICINA"/>
    <s v="NULL"/>
    <s v="NULL"/>
    <n v="0"/>
    <s v="JUNIO"/>
    <x v="11"/>
    <d v="2017-06-27T00:00:00"/>
    <d v="2017-06-27T00:00:00"/>
    <n v="0"/>
    <n v="0"/>
    <m/>
    <s v="NULL"/>
    <s v="NULL"/>
    <s v="PAF/DGOPA-039/2015"/>
    <d v="2017-06-27T00:00:00"/>
    <d v="2017-06-27T00:00:00"/>
    <s v="ALMEJA"/>
    <s v="0251439H"/>
    <x v="2"/>
    <n v="1000"/>
    <n v="1000"/>
    <n v="15"/>
    <n v="15000"/>
    <s v="PACIFICO"/>
  </r>
  <r>
    <m/>
    <m/>
    <n v="2609006"/>
    <s v="BAHIA YAVAROS"/>
    <n v="2609001215"/>
    <x v="5"/>
    <s v="SONORA"/>
    <n v="2609"/>
    <x v="2"/>
    <s v="MENORES"/>
    <s v="BA1093014"/>
    <d v="2017-06-27T00:00:00"/>
    <s v="OFICINA"/>
    <n v="2609006"/>
    <s v="BAHIA YAVAROS"/>
    <n v="3"/>
    <s v="JUNIO"/>
    <x v="11"/>
    <d v="2017-06-25T00:00:00"/>
    <d v="2017-06-27T00:00:00"/>
    <n v="2"/>
    <n v="3"/>
    <n v="9"/>
    <s v="BAHIA"/>
    <s v="NO"/>
    <n v="126096024003"/>
    <d v="2016-03-17T00:00:00"/>
    <d v="2018-03-17T00:00:00"/>
    <s v="ALMEJA"/>
    <s v="0251421H"/>
    <x v="1"/>
    <n v="600"/>
    <n v="600"/>
    <n v="9"/>
    <n v="5400"/>
    <s v="PACIFICO"/>
  </r>
  <r>
    <m/>
    <m/>
    <n v="2603001"/>
    <s v="GOLFO DE SANTA CLARA"/>
    <n v="2603003548"/>
    <x v="0"/>
    <s v="SONORA"/>
    <n v="2603"/>
    <x v="0"/>
    <s v="MENORES"/>
    <s v="BA1205670"/>
    <d v="2018-06-27T00:00:00"/>
    <s v="OFICINA"/>
    <n v="2603005"/>
    <s v="ZONA DE AMORTIGUAMIENTO (GOLFO SANTA CLARA)"/>
    <n v="1"/>
    <s v="JUNIO"/>
    <x v="3"/>
    <d v="2018-06-27T00:00:00"/>
    <d v="2018-06-27T00:00:00"/>
    <n v="0"/>
    <n v="1"/>
    <m/>
    <s v="LITORAL"/>
    <s v="NO"/>
    <n v="1260390240188"/>
    <d v="2017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3548"/>
    <x v="0"/>
    <s v="SONORA"/>
    <n v="2603"/>
    <x v="0"/>
    <s v="MENORES"/>
    <s v="BA1346755"/>
    <d v="2019-06-27T00:00:00"/>
    <s v="OFICINA"/>
    <n v="2603005"/>
    <s v="ZONA DE AMORTIGUAMIENTO (GOLFO SANTA CLARA)"/>
    <n v="1"/>
    <s v="JUNIO"/>
    <x v="5"/>
    <d v="2019-06-27T00:00:00"/>
    <d v="2019-06-27T00:00:00"/>
    <n v="0"/>
    <n v="1"/>
    <m/>
    <s v="LITORAL"/>
    <s v="NO"/>
    <s v="126039024018-8"/>
    <d v="2017-11-01T00:00:00"/>
    <d v="2019-11-01T00:00:00"/>
    <s v="ALMEJA"/>
    <s v="0250522H"/>
    <x v="0"/>
    <n v="1200"/>
    <n v="0"/>
    <n v="6"/>
    <n v="7200"/>
    <s v="PACIFICO"/>
  </r>
  <r>
    <m/>
    <m/>
    <n v="2607002"/>
    <s v="BAHIA SAN JORGE"/>
    <n v="2607000201"/>
    <x v="7"/>
    <s v="SONORA"/>
    <n v="2607"/>
    <x v="1"/>
    <s v="MENORES"/>
    <s v="B0708841"/>
    <d v="2009-07-27T00:00:00"/>
    <s v="OFICINA"/>
    <n v="2607002"/>
    <s v="SAN JORGE"/>
    <n v="2"/>
    <s v="JULIO"/>
    <x v="7"/>
    <d v="2009-07-26T00:00:00"/>
    <d v="2009-07-27T00:00:00"/>
    <n v="1"/>
    <n v="2"/>
    <n v="4"/>
    <s v="NO DISPONIBLE"/>
    <s v="NO"/>
    <n v="202004"/>
    <d v="2009-04-10T00:00:00"/>
    <d v="2009-04-10T00:00:00"/>
    <s v="ALMEJA"/>
    <s v="0251421H"/>
    <x v="1"/>
    <n v="3395"/>
    <n v="3395"/>
    <n v="30"/>
    <n v="101850"/>
    <s v="PACIFICO"/>
  </r>
  <r>
    <m/>
    <m/>
    <n v="2602020"/>
    <s v="BAHIA LOBOS"/>
    <n v="2602000966"/>
    <x v="29"/>
    <s v="SONORA"/>
    <n v="2602"/>
    <x v="4"/>
    <s v="MENORES"/>
    <s v="B0709714"/>
    <d v="2009-07-27T00:00:00"/>
    <s v="OFICINA"/>
    <n v="2602037"/>
    <s v="BAHIA DEL TOBARI"/>
    <n v="3"/>
    <s v="JULIO"/>
    <x v="7"/>
    <d v="2009-07-25T00:00:00"/>
    <d v="2009-07-27T00:00:00"/>
    <n v="2"/>
    <n v="3"/>
    <n v="9"/>
    <s v="NO DISPONIBLE"/>
    <s v="NO"/>
    <m/>
    <d v="2009-04-10T00:00:00"/>
    <d v="2009-04-10T00:00:00"/>
    <s v="ALMEJA"/>
    <s v="0251421H"/>
    <x v="1"/>
    <n v="1200"/>
    <n v="1200"/>
    <n v="2"/>
    <n v="2400"/>
    <s v="PACIFICO"/>
  </r>
  <r>
    <m/>
    <m/>
    <n v="2603001"/>
    <s v="GOLFO DE SANTA CLARA"/>
    <n v="2603003530"/>
    <x v="6"/>
    <s v="SONORA"/>
    <n v="2603"/>
    <x v="0"/>
    <s v="MENORES"/>
    <s v="BA724339"/>
    <d v="2015-07-27T00:00:00"/>
    <s v="OFICINA"/>
    <n v="2603005"/>
    <s v="ZONA DE AMORTIGUAMIENTO (GOLFO SANTA CLARA)"/>
    <n v="1"/>
    <s v="JULIO"/>
    <x v="8"/>
    <d v="2015-07-23T00:00:00"/>
    <d v="2015-07-26T00:00:00"/>
    <n v="3"/>
    <n v="4"/>
    <m/>
    <s v="LITORAL"/>
    <s v="NO"/>
    <s v="126039024018-7"/>
    <d v="2015-06-12T00:00:00"/>
    <d v="2020-06-12T00:00:00"/>
    <s v="ALMEJA"/>
    <s v="0250522H"/>
    <x v="0"/>
    <n v="2000"/>
    <n v="0"/>
    <n v="5"/>
    <n v="10000"/>
    <s v="PACIFICO"/>
  </r>
  <r>
    <m/>
    <m/>
    <n v="2607014"/>
    <s v="REC PORTUARIO"/>
    <n v="2607004005"/>
    <x v="21"/>
    <s v="SONORA"/>
    <n v="2607"/>
    <x v="1"/>
    <s v="MENORES"/>
    <s v="BA1092478"/>
    <d v="2017-07-27T00:00:00"/>
    <s v="OFICINA"/>
    <n v="2607017"/>
    <s v="LA PINTA"/>
    <n v="4"/>
    <s v="JULIO"/>
    <x v="11"/>
    <d v="2017-07-24T00:00:00"/>
    <d v="2017-07-26T00:00:00"/>
    <n v="2"/>
    <n v="3"/>
    <n v="12"/>
    <s v="LITORAL"/>
    <s v="NO"/>
    <n v="126070024043"/>
    <d v="2017-05-08T00:00:00"/>
    <d v="2019-05-08T00:00:00"/>
    <s v="ALMEJA"/>
    <s v="0251421H"/>
    <x v="1"/>
    <n v="450"/>
    <n v="450"/>
    <n v="15"/>
    <n v="6750"/>
    <s v="PACIFICO"/>
  </r>
  <r>
    <m/>
    <m/>
    <n v="2607015"/>
    <s v="LA CINITA"/>
    <n v="2607004203"/>
    <x v="30"/>
    <s v="SONORA"/>
    <n v="2607"/>
    <x v="1"/>
    <s v="MENORES"/>
    <s v="BA231763"/>
    <d v="2012-08-27T00:00:00"/>
    <s v="OFICINA"/>
    <n v="2607002"/>
    <s v="SAN JORGE"/>
    <n v="5"/>
    <s v="AGOSTO"/>
    <x v="13"/>
    <d v="2012-08-25T00:00:00"/>
    <d v="2012-08-27T00:00:00"/>
    <n v="2"/>
    <n v="3"/>
    <n v="15"/>
    <s v="BAHIA"/>
    <s v="NO"/>
    <s v="126070024002-1"/>
    <d v="2011-11-25T00:00:00"/>
    <d v="2013-11-24T00:00:00"/>
    <s v="ALMEJA"/>
    <s v="0251421H"/>
    <x v="1"/>
    <n v="1950"/>
    <n v="1950"/>
    <n v="6"/>
    <n v="11700"/>
    <s v="PACIFICO"/>
  </r>
  <r>
    <m/>
    <m/>
    <n v="2602003"/>
    <s v="PAREDONCITO"/>
    <n v="2602001089"/>
    <x v="47"/>
    <s v="SONORA"/>
    <n v="2602"/>
    <x v="4"/>
    <s v="MENORES"/>
    <s v="BA731086"/>
    <d v="2016-08-27T00:00:00"/>
    <s v="OFICINA"/>
    <n v="2602014"/>
    <s v="SIARIC A BAHIA DE LOBOS"/>
    <n v="5"/>
    <s v="AGOSTO"/>
    <x v="2"/>
    <d v="2016-08-25T00:00:00"/>
    <d v="2016-08-27T00:00:00"/>
    <n v="2"/>
    <n v="3"/>
    <n v="15"/>
    <s v="BAHIA"/>
    <s v="NO"/>
    <n v="126021024010"/>
    <d v="2014-08-22T00:00:00"/>
    <d v="2018-08-22T00:00:00"/>
    <s v="ALMEJA"/>
    <s v="0251421H"/>
    <x v="1"/>
    <n v="11000"/>
    <n v="11000"/>
    <n v="3"/>
    <n v="33000"/>
    <s v="PACIFICO"/>
  </r>
  <r>
    <m/>
    <m/>
    <n v="2603001"/>
    <s v="GOLFO DE SANTA CLARA"/>
    <n v="2603003548"/>
    <x v="0"/>
    <s v="SONORA"/>
    <n v="2603"/>
    <x v="0"/>
    <s v="MENORES"/>
    <s v="BA1316368"/>
    <d v="2018-08-27T00:00:00"/>
    <s v="OFICINA"/>
    <n v="2603005"/>
    <s v="ZONA DE AMORTIGUAMIENTO (GOLFO SANTA CLARA)"/>
    <n v="1"/>
    <s v="AGOSTO"/>
    <x v="3"/>
    <d v="2018-08-27T00:00:00"/>
    <d v="2018-08-27T00:00:00"/>
    <n v="0"/>
    <n v="1"/>
    <m/>
    <s v="LITORAL"/>
    <s v="NO"/>
    <s v="126039024018-8"/>
    <d v="2017-11-01T00:00:00"/>
    <d v="2019-11-01T00:00:00"/>
    <s v="ALMEJA"/>
    <s v="0250522H"/>
    <x v="0"/>
    <n v="8000"/>
    <n v="0"/>
    <n v="6"/>
    <n v="48000"/>
    <s v="PACIFICO"/>
  </r>
  <r>
    <m/>
    <m/>
    <n v="2603001"/>
    <s v="GOLFO DE SANTA CLARA"/>
    <n v="2603003548"/>
    <x v="0"/>
    <s v="SONORA"/>
    <n v="2603"/>
    <x v="0"/>
    <s v="MENORES"/>
    <s v="BA1347155"/>
    <d v="2019-08-27T00:00:00"/>
    <s v="OFICINA"/>
    <n v="2603005"/>
    <s v="ZONA DE AMORTIGUAMIENTO (GOLFO SANTA CLARA)"/>
    <n v="1"/>
    <s v="AGOSTO"/>
    <x v="5"/>
    <d v="2019-08-27T00:00:00"/>
    <d v="2019-08-27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3530"/>
    <x v="6"/>
    <s v="SONORA"/>
    <n v="2603"/>
    <x v="0"/>
    <s v="MENORES"/>
    <s v="BA1347154"/>
    <d v="2019-08-27T00:00:00"/>
    <s v="OFICINA"/>
    <n v="2603005"/>
    <s v="ZONA DE AMORTIGUAMIENTO (GOLFO SANTA CLARA)"/>
    <n v="1"/>
    <s v="AGOSTO"/>
    <x v="5"/>
    <d v="2019-08-26T00:00:00"/>
    <d v="2019-08-27T00:00:00"/>
    <n v="1"/>
    <n v="1"/>
    <m/>
    <s v="LITORAL"/>
    <s v="NO"/>
    <s v="126039024018-7"/>
    <d v="2015-06-12T00:00:00"/>
    <d v="2020-06-12T00:00:00"/>
    <s v="ALMEJA"/>
    <s v="0250522H"/>
    <x v="0"/>
    <n v="1000"/>
    <n v="0"/>
    <n v="7"/>
    <n v="7000"/>
    <s v="PACIFICO"/>
  </r>
  <r>
    <m/>
    <m/>
    <n v="2607011"/>
    <s v="LA PINTA"/>
    <n v="2607602949"/>
    <x v="2"/>
    <s v="SONORA"/>
    <n v="2607"/>
    <x v="1"/>
    <s v="MENORES"/>
    <s v="BE000007512"/>
    <d v="2016-09-27T00:00:00"/>
    <s v="EN LINEA"/>
    <n v="2607010"/>
    <s v="EL DESEMBOQUE"/>
    <n v="1"/>
    <s v="SEPTIEMBRE"/>
    <x v="2"/>
    <d v="2016-09-24T00:00:00"/>
    <d v="2016-09-27T00:00:00"/>
    <n v="3"/>
    <n v="4"/>
    <n v="4"/>
    <s v="BAHIA"/>
    <s v="NO"/>
    <s v="PPF/DGOPA-002/2015"/>
    <d v="2015-01-13T00:00:00"/>
    <d v="2017-01-19T00:00:00"/>
    <s v="ALMEJA"/>
    <s v="0251421H"/>
    <x v="1"/>
    <n v="1000"/>
    <n v="1000"/>
    <n v="13"/>
    <n v="13000"/>
    <s v="PACIFICO"/>
  </r>
  <r>
    <m/>
    <m/>
    <n v="2603001"/>
    <s v="GOLFO DE SANTA CLARA"/>
    <n v="2603003548"/>
    <x v="0"/>
    <s v="SONORA"/>
    <n v="2603"/>
    <x v="0"/>
    <s v="MENORES"/>
    <s v="BA1316397"/>
    <d v="2018-09-27T00:00:00"/>
    <s v="OFICINA"/>
    <n v="2603005"/>
    <s v="ZONA DE AMORTIGUAMIENTO (GOLFO SANTA CLARA)"/>
    <n v="1"/>
    <s v="SEPTIEMBRE"/>
    <x v="3"/>
    <d v="2018-09-27T00:00:00"/>
    <d v="2018-09-27T00:00:00"/>
    <n v="0"/>
    <n v="1"/>
    <m/>
    <s v="LITORAL"/>
    <s v="NO"/>
    <s v="126039024018-8"/>
    <d v="2015-11-01T00:00:00"/>
    <d v="2019-11-01T00:00:00"/>
    <s v="ALMEJA"/>
    <s v="0250522H"/>
    <x v="0"/>
    <n v="1000"/>
    <n v="0"/>
    <n v="6"/>
    <n v="6000"/>
    <s v="PACIFICO"/>
  </r>
  <r>
    <m/>
    <m/>
    <n v="2607014"/>
    <s v="REC PORTUARIO"/>
    <n v="2607100654"/>
    <x v="11"/>
    <s v="SONORA"/>
    <n v="2607"/>
    <x v="1"/>
    <s v="MENORES"/>
    <s v="BE000068817"/>
    <d v="2018-09-27T00:00:00"/>
    <s v="EN LINEA"/>
    <n v="2607014"/>
    <s v="LA PINTA"/>
    <n v="4"/>
    <s v="SEPTIEMBRE"/>
    <x v="3"/>
    <d v="2018-09-25T00:00:00"/>
    <d v="2018-09-27T00:00:00"/>
    <n v="2"/>
    <n v="3"/>
    <n v="12"/>
    <s v="LITORAL"/>
    <s v="NO"/>
    <n v="126070024037"/>
    <d v="2017-02-09T00:00:00"/>
    <d v="2019-02-09T00:00:00"/>
    <s v="ALMEJA"/>
    <s v="0251421H"/>
    <x v="1"/>
    <n v="350"/>
    <n v="350"/>
    <n v="20"/>
    <n v="7000"/>
    <s v="PACIFICO"/>
  </r>
  <r>
    <m/>
    <m/>
    <n v="2603001"/>
    <s v="GOLFO DE SANTA CLARA"/>
    <n v="2603003548"/>
    <x v="0"/>
    <s v="SONORA"/>
    <n v="2603"/>
    <x v="0"/>
    <s v="MENORES"/>
    <s v="BA1347165"/>
    <d v="2019-09-27T00:00:00"/>
    <s v="OFICINA"/>
    <n v="2603005"/>
    <s v="ZONA DE AMORTIGUAMIENTO (GOLFO SANTA CLARA)"/>
    <n v="1"/>
    <s v="SEPTIEMBRE"/>
    <x v="5"/>
    <d v="2019-09-27T00:00:00"/>
    <d v="2019-09-27T00:00:00"/>
    <n v="0"/>
    <n v="1"/>
    <m/>
    <s v="LITORAL"/>
    <s v="NO"/>
    <s v="116039024018-8"/>
    <d v="2017-11-01T00:00:00"/>
    <d v="2019-11-01T00:00:00"/>
    <s v="ALMEJA"/>
    <s v="0250522H"/>
    <x v="0"/>
    <n v="1400"/>
    <n v="0"/>
    <n v="6"/>
    <n v="8400"/>
    <s v="PACIFICO"/>
  </r>
  <r>
    <m/>
    <m/>
    <n v="2612001"/>
    <s v="PUERTO LIBERTAD"/>
    <n v="2611002433"/>
    <x v="12"/>
    <s v="SONORA"/>
    <n v="2612"/>
    <x v="3"/>
    <s v="MENORES"/>
    <s v="BE000147539"/>
    <d v="2019-09-27T00:00:00"/>
    <s v="EN LINEA"/>
    <n v="2612001"/>
    <s v="PUERTO LIBERTAD"/>
    <n v="4"/>
    <s v="SEPTIEMBRE"/>
    <x v="5"/>
    <d v="2019-09-26T00:00:00"/>
    <d v="2019-09-27T00:00:00"/>
    <n v="1"/>
    <n v="2"/>
    <n v="8"/>
    <s v="LITORAL"/>
    <s v="NO"/>
    <n v="126112029009"/>
    <d v="2017-10-13T00:00:00"/>
    <d v="2019-10-13T00:00:00"/>
    <s v="ALMEJA"/>
    <s v="0251421H"/>
    <x v="1"/>
    <n v="45"/>
    <n v="45"/>
    <n v="45"/>
    <n v="2025"/>
    <s v="PACIFICO"/>
  </r>
  <r>
    <m/>
    <m/>
    <n v="2612001"/>
    <s v="PUERTO LIBERTAD"/>
    <n v="2611002433"/>
    <x v="12"/>
    <s v="SONORA"/>
    <n v="2612"/>
    <x v="3"/>
    <s v="MENORES"/>
    <s v="BE000147548"/>
    <d v="2019-09-27T00:00:00"/>
    <s v="EN LINEA"/>
    <n v="2612001"/>
    <s v="PUERTO LIBERTAD"/>
    <n v="2"/>
    <s v="SEPTIEMBRE"/>
    <x v="5"/>
    <d v="2019-09-27T00:00:00"/>
    <d v="2019-09-27T00:00:00"/>
    <n v="0"/>
    <n v="1"/>
    <n v="2"/>
    <s v="LITORAL"/>
    <s v="NO"/>
    <n v="126112029009"/>
    <d v="2017-10-13T00:00:00"/>
    <d v="2019-10-13T00:00:00"/>
    <s v="ALMEJA"/>
    <s v="0251421H"/>
    <x v="1"/>
    <n v="45"/>
    <n v="45"/>
    <n v="45"/>
    <n v="2025"/>
    <s v="PACIFICO"/>
  </r>
  <r>
    <m/>
    <m/>
    <n v="2703039"/>
    <s v="LAGUNA LAS FLORES Y GOLFO DE MEXICO"/>
    <n v="9999999999"/>
    <x v="4"/>
    <s v="SONORA"/>
    <n v="2607"/>
    <x v="1"/>
    <s v="MENORES"/>
    <s v="YH226611"/>
    <d v="2000-10-27T00:00:00"/>
    <s v="OFICINA"/>
    <n v="1300019"/>
    <s v="ALLENDE"/>
    <n v="1"/>
    <s v="OCTUBRE"/>
    <x v="14"/>
    <d v="2366-01-01T00:00:00"/>
    <d v="2366-01-01T00:00:00"/>
    <n v="0"/>
    <n v="1"/>
    <n v="1"/>
    <s v="NO DISPONIBLE"/>
    <s v="NO"/>
    <s v="N/D"/>
    <d v="3070-12-12T00:00:00"/>
    <d v="3070-12-12T00:00:00"/>
    <s v="ALMEJA"/>
    <s v="0251421H"/>
    <x v="1"/>
    <n v="6900"/>
    <n v="6900"/>
    <n v="7"/>
    <n v="48300"/>
    <s v="PACIFICO"/>
  </r>
  <r>
    <m/>
    <m/>
    <n v="2609001"/>
    <s v="SANTA BARBARA"/>
    <n v="2609001173"/>
    <x v="25"/>
    <s v="SONORA"/>
    <n v="2609"/>
    <x v="2"/>
    <s v="MENORES"/>
    <s v="B0218309"/>
    <d v="2007-10-27T00:00:00"/>
    <s v="OFICINA"/>
    <n v="2609001"/>
    <s v="SANTA BARBARA"/>
    <n v="1"/>
    <s v="ENERO"/>
    <x v="16"/>
    <d v="2006-01-09T00:00:00"/>
    <d v="2006-01-10T00:00:00"/>
    <n v="1"/>
    <n v="1"/>
    <n v="1"/>
    <s v="NO DISPONIBLE"/>
    <m/>
    <n v="126000000000"/>
    <d v="2009-07-27T00:00:00"/>
    <d v="2009-07-27T00:00:00"/>
    <s v="ALMEJA"/>
    <s v="0251421H"/>
    <x v="1"/>
    <n v="200"/>
    <n v="200"/>
    <n v="3"/>
    <n v="600"/>
    <s v="PACIFICO"/>
  </r>
  <r>
    <m/>
    <m/>
    <n v="2607002"/>
    <s v="BAHIA SAN JORGE"/>
    <n v="2607000201"/>
    <x v="7"/>
    <s v="SONORA"/>
    <n v="2607"/>
    <x v="1"/>
    <s v="MENORES"/>
    <s v="B0708203"/>
    <d v="2008-10-27T00:00:00"/>
    <s v="OFICINA"/>
    <n v="2607002"/>
    <s v="SAN JORGE"/>
    <n v="1"/>
    <s v="OCTUBRE"/>
    <x v="10"/>
    <d v="2008-10-27T00:00:00"/>
    <d v="2008-10-27T00:00:00"/>
    <n v="0"/>
    <n v="1"/>
    <n v="1"/>
    <s v="NO DISPONIBLE"/>
    <s v="NO"/>
    <m/>
    <d v="2007-06-20T00:00:00"/>
    <d v="2007-06-20T00:00:00"/>
    <s v="ALMEJA"/>
    <s v="0251421H"/>
    <x v="1"/>
    <n v="4610"/>
    <n v="4610"/>
    <n v="28"/>
    <n v="129080"/>
    <s v="PACIFICO"/>
  </r>
  <r>
    <m/>
    <m/>
    <n v="2607001"/>
    <s v="PEÃ‘ASCO"/>
    <n v="2607002348"/>
    <x v="16"/>
    <s v="SONORA"/>
    <n v="2607"/>
    <x v="1"/>
    <s v="MENORES"/>
    <s v="B0451800"/>
    <d v="2008-10-27T00:00:00"/>
    <s v="OFICINA"/>
    <n v="2607015"/>
    <s v="JAGUEY"/>
    <n v="1"/>
    <s v="OCTUBRE"/>
    <x v="10"/>
    <d v="2008-10-24T00:00:00"/>
    <d v="2008-10-27T00:00:00"/>
    <n v="3"/>
    <n v="3"/>
    <n v="3"/>
    <s v="NO DISPONIBLE"/>
    <s v="NO"/>
    <m/>
    <d v="2007-06-20T00:00:00"/>
    <d v="2007-06-20T00:00:00"/>
    <s v="ALMEJA"/>
    <s v="0251421H"/>
    <x v="1"/>
    <n v="400"/>
    <n v="400"/>
    <n v="6"/>
    <n v="2400"/>
    <s v="PACIFICO"/>
  </r>
  <r>
    <m/>
    <m/>
    <n v="2603001"/>
    <s v="GOLFO DE SANTA CLARA"/>
    <n v="2603000585"/>
    <x v="3"/>
    <s v="SONORA"/>
    <n v="2603"/>
    <x v="0"/>
    <s v="MENORES"/>
    <s v="BA724381"/>
    <d v="2015-10-27T00:00:00"/>
    <s v="OFICINA"/>
    <n v="2603005"/>
    <s v="ZONA DE AMORTIGUAMIENTO (GOLFO SANTA CLARA)"/>
    <n v="2"/>
    <s v="OCTUBRE"/>
    <x v="8"/>
    <d v="2015-10-26T00:00:00"/>
    <d v="2015-10-27T00:00:00"/>
    <n v="1"/>
    <n v="2"/>
    <m/>
    <s v="LITORAL"/>
    <s v="NO"/>
    <s v="126039324010-1"/>
    <d v="2013-12-06T00:00:00"/>
    <d v="2015-12-05T00:00:00"/>
    <s v="ALMEJA"/>
    <s v="0250522H"/>
    <x v="0"/>
    <n v="1000"/>
    <n v="0"/>
    <n v="7"/>
    <n v="7000"/>
    <s v="PACIFICO"/>
  </r>
  <r>
    <m/>
    <m/>
    <n v="2603001"/>
    <s v="GOLFO DE SANTA CLARA"/>
    <n v="2603000585"/>
    <x v="3"/>
    <s v="SONORA"/>
    <n v="2603"/>
    <x v="0"/>
    <s v="MENORES"/>
    <s v="BA724381"/>
    <d v="2015-10-27T00:00:00"/>
    <s v="OFICINA"/>
    <n v="2603005"/>
    <s v="ZONA DE AMORTIGUAMIENTO (GOLFO SANTA CLARA)"/>
    <n v="2"/>
    <s v="OCTUBRE"/>
    <x v="8"/>
    <d v="2015-10-26T00:00:00"/>
    <d v="2015-10-27T00:00:00"/>
    <n v="1"/>
    <n v="2"/>
    <m/>
    <s v="LITORAL"/>
    <s v="NO"/>
    <s v="126039324010-1"/>
    <d v="2013-12-06T00:00:00"/>
    <d v="2015-12-05T00:00:00"/>
    <s v="ALMEJA"/>
    <s v="0250522H"/>
    <x v="0"/>
    <n v="1000"/>
    <n v="0"/>
    <n v="7"/>
    <n v="7000"/>
    <s v="PACIFICO"/>
  </r>
  <r>
    <m/>
    <m/>
    <n v="2607014"/>
    <s v="REC PORTUARIO"/>
    <n v="2607002348"/>
    <x v="16"/>
    <s v="SONORA"/>
    <n v="2607"/>
    <x v="1"/>
    <s v="MENORES"/>
    <s v="B0828019"/>
    <d v="2009-11-27T00:00:00"/>
    <s v="OFICINA"/>
    <n v="2607015"/>
    <s v="JAGUEY"/>
    <n v="1"/>
    <s v="NOVIEMBRE"/>
    <x v="7"/>
    <d v="2009-11-25T00:00:00"/>
    <d v="2009-11-27T00:00:00"/>
    <n v="2"/>
    <n v="3"/>
    <n v="3"/>
    <s v="NO DISPONIBLE"/>
    <s v="NO"/>
    <m/>
    <d v="2009-07-27T00:00:00"/>
    <d v="2009-07-27T00:00:00"/>
    <s v="ALMEJA"/>
    <s v="0251421H"/>
    <x v="1"/>
    <n v="700"/>
    <n v="700"/>
    <n v="6"/>
    <n v="4200"/>
    <s v="PACIFICO"/>
  </r>
  <r>
    <m/>
    <m/>
    <n v="2607002"/>
    <s v="BAHIA SAN JORGE"/>
    <n v="2607000201"/>
    <x v="7"/>
    <s v="SONORA"/>
    <n v="2607"/>
    <x v="1"/>
    <s v="MENORES"/>
    <s v="B0828240"/>
    <d v="2009-11-27T00:00:00"/>
    <s v="OFICINA"/>
    <n v="2607002"/>
    <s v="SAN JORGE"/>
    <n v="1"/>
    <s v="NOVIEMBRE"/>
    <x v="7"/>
    <d v="2009-11-26T00:00:00"/>
    <d v="2009-11-27T00:00:00"/>
    <n v="1"/>
    <n v="2"/>
    <n v="2"/>
    <s v="NO DISPONIBLE"/>
    <s v="NO"/>
    <n v="202004"/>
    <d v="2009-07-27T00:00:00"/>
    <d v="2009-07-27T00:00:00"/>
    <s v="ALMEJA"/>
    <s v="0251421H"/>
    <x v="1"/>
    <n v="5068"/>
    <n v="5068"/>
    <n v="30"/>
    <n v="152040"/>
    <s v="PACIFICO"/>
  </r>
  <r>
    <m/>
    <m/>
    <n v="2603001"/>
    <s v="GOLFO DE SANTA CLARA"/>
    <n v="2603003530"/>
    <x v="6"/>
    <s v="SONORA"/>
    <n v="2603"/>
    <x v="0"/>
    <s v="MENORES"/>
    <s v="BA366864"/>
    <d v="2012-11-27T00:00:00"/>
    <s v="OFICINA"/>
    <n v="2603005"/>
    <s v="ZONA DE AMORTIGUAMIENTO (GOLFO SANTA CLARA)"/>
    <n v="1"/>
    <s v="NOVIEMBRE"/>
    <x v="13"/>
    <d v="2012-11-25T00:00:00"/>
    <d v="2012-11-27T00:00:00"/>
    <n v="2"/>
    <n v="3"/>
    <m/>
    <s v="LITORAL"/>
    <s v="NO"/>
    <s v="126039024018-7"/>
    <d v="2011-10-25T00:00:00"/>
    <d v="2013-10-24T00:00:00"/>
    <s v="ALMEJA"/>
    <s v="0250522H"/>
    <x v="0"/>
    <n v="500"/>
    <n v="0"/>
    <n v="5"/>
    <n v="2500"/>
    <s v="PACIFICO"/>
  </r>
  <r>
    <m/>
    <m/>
    <n v="2603001"/>
    <s v="GOLFO DE SANTA CLARA"/>
    <n v="2603000585"/>
    <x v="3"/>
    <s v="SONORA"/>
    <n v="2603"/>
    <x v="0"/>
    <s v="MENORES"/>
    <s v="BA580628"/>
    <d v="2014-11-27T00:00:00"/>
    <s v="OFICINA"/>
    <n v="2603005"/>
    <s v="ZONA DE AMORTIGUAMIENTO (GOLFO SANTA CLARA)"/>
    <n v="2"/>
    <s v="NOVIEMBRE"/>
    <x v="1"/>
    <d v="2014-11-24T00:00:00"/>
    <d v="2014-11-26T00:00:00"/>
    <n v="2"/>
    <n v="3"/>
    <m/>
    <s v="LITORAL"/>
    <s v="NO"/>
    <n v="1260393240101"/>
    <d v="2013-12-06T00:00:00"/>
    <d v="2015-12-05T00:00:00"/>
    <s v="ALMEJA"/>
    <s v="0250522H"/>
    <x v="0"/>
    <n v="2700"/>
    <n v="0"/>
    <n v="10"/>
    <n v="27000"/>
    <s v="PACIFICO"/>
  </r>
  <r>
    <m/>
    <m/>
    <n v="2602003"/>
    <s v="PAREDONCITO"/>
    <n v="2602009405"/>
    <x v="26"/>
    <s v="SONORA"/>
    <n v="2602"/>
    <x v="4"/>
    <s v="MENORES"/>
    <s v="BA419647"/>
    <d v="2014-11-27T00:00:00"/>
    <s v="OFICINA"/>
    <n v="2602014"/>
    <s v="SIARIC A BAHIA DE LOBOS"/>
    <n v="10"/>
    <s v="NOVIEMBRE"/>
    <x v="1"/>
    <d v="2014-11-25T00:00:00"/>
    <d v="2014-11-27T00:00:00"/>
    <n v="2"/>
    <n v="3"/>
    <n v="30"/>
    <s v="BAHIA"/>
    <s v="NO"/>
    <n v="12602104010"/>
    <d v="2014-08-22T00:00:00"/>
    <d v="2018-08-22T00:00:00"/>
    <s v="ALMEJA"/>
    <s v="0251421H"/>
    <x v="1"/>
    <n v="1500"/>
    <n v="1500"/>
    <n v="3"/>
    <n v="4500"/>
    <s v="PACIFICO"/>
  </r>
  <r>
    <m/>
    <m/>
    <n v="2603001"/>
    <s v="GOLFO DE SANTA CLARA"/>
    <n v="2603000585"/>
    <x v="3"/>
    <s v="SONORA"/>
    <n v="2603"/>
    <x v="0"/>
    <s v="MENORES"/>
    <s v="BA580628"/>
    <d v="2014-11-27T00:00:00"/>
    <s v="OFICINA"/>
    <n v="2603005"/>
    <s v="ZONA DE AMORTIGUAMIENTO (GOLFO SANTA CLARA)"/>
    <n v="2"/>
    <s v="NOVIEMBRE"/>
    <x v="1"/>
    <d v="2014-11-24T00:00:00"/>
    <d v="2014-11-26T00:00:00"/>
    <n v="2"/>
    <n v="3"/>
    <m/>
    <s v="LITORAL"/>
    <s v="NO"/>
    <n v="1260393240102"/>
    <d v="2013-12-06T00:00:00"/>
    <d v="2015-12-05T00:00:00"/>
    <s v="ALMEJA"/>
    <s v="0250522H"/>
    <x v="0"/>
    <n v="2100"/>
    <n v="0"/>
    <n v="10"/>
    <n v="21000"/>
    <s v="PACIFICO"/>
  </r>
  <r>
    <m/>
    <m/>
    <n v="2602003"/>
    <s v="PAREDONCITO"/>
    <n v="2602009405"/>
    <x v="26"/>
    <s v="SONORA"/>
    <n v="2602"/>
    <x v="4"/>
    <s v="MENORES"/>
    <s v="BA1121218"/>
    <d v="2017-11-27T00:00:00"/>
    <s v="OFICINA"/>
    <n v="2602014"/>
    <s v="SIARIC A BAHIA DE LOBOS"/>
    <n v="6"/>
    <s v="NOVIEMBRE"/>
    <x v="11"/>
    <d v="2017-11-25T00:00:00"/>
    <d v="2017-11-27T00:00:00"/>
    <n v="2"/>
    <n v="3"/>
    <n v="18"/>
    <s v="BAHIA"/>
    <s v="NO"/>
    <n v="126021024010"/>
    <d v="2014-08-27T00:00:00"/>
    <d v="2018-08-27T00:00:00"/>
    <s v="ALMEJA"/>
    <s v="0251421H"/>
    <x v="1"/>
    <n v="7000"/>
    <n v="7000"/>
    <n v="3"/>
    <n v="21000"/>
    <s v="PACIFICO"/>
  </r>
  <r>
    <m/>
    <m/>
    <n v="2603001"/>
    <s v="GOLFO DE SANTA CLARA"/>
    <n v="2603003530"/>
    <x v="6"/>
    <s v="SONORA"/>
    <n v="2603"/>
    <x v="0"/>
    <s v="MENORES"/>
    <s v="BE000311545"/>
    <d v="2020-11-27T00:00:00"/>
    <s v="EN LINEA"/>
    <n v="2603005"/>
    <s v="ZONA DE AMORTIGUAMIENTO (GOLFO SANTA CLARA)"/>
    <n v="1"/>
    <s v="NOVIEMBRE"/>
    <x v="6"/>
    <d v="2020-11-26T00:00:00"/>
    <d v="2020-11-27T00:00:00"/>
    <n v="1"/>
    <n v="2"/>
    <m/>
    <s v="LITORAL"/>
    <s v="NO"/>
    <s v="126039024018-7"/>
    <d v="2020-09-25T00:00:00"/>
    <d v="2025-09-25T00:00:00"/>
    <s v="ALMEJA"/>
    <s v="0251421H"/>
    <x v="1"/>
    <n v="1000"/>
    <n v="1000"/>
    <n v="7"/>
    <n v="7000"/>
    <s v="PACIFICO"/>
  </r>
  <r>
    <m/>
    <m/>
    <n v="2603001"/>
    <s v="GOLFO DE SANTA CLARA"/>
    <n v="2603003548"/>
    <x v="0"/>
    <s v="SONORA"/>
    <n v="2603"/>
    <x v="0"/>
    <s v="MENORES"/>
    <s v="BA853248"/>
    <d v="2016-12-27T00:00:00"/>
    <s v="OFICINA"/>
    <n v="2603005"/>
    <s v="ZONA DE AMORTIGUAMIENTO (GOLFO SANTA CLARA)"/>
    <n v="1"/>
    <s v="DICIEMBRE"/>
    <x v="2"/>
    <d v="2016-12-24T00:00:00"/>
    <d v="2016-12-27T00:00:00"/>
    <n v="3"/>
    <n v="3"/>
    <m/>
    <s v="LITORAL"/>
    <s v="NO"/>
    <s v="12603924018-8"/>
    <d v="2015-10-25T00:00:00"/>
    <d v="2017-10-25T00:00:00"/>
    <s v="ALMEJA"/>
    <s v="0250522H"/>
    <x v="0"/>
    <n v="2500"/>
    <n v="0"/>
    <n v="5"/>
    <n v="12500"/>
    <s v="PACIFICO"/>
  </r>
  <r>
    <m/>
    <m/>
    <n v="2607011"/>
    <s v="LA PINTA"/>
    <n v="2607602949"/>
    <x v="2"/>
    <s v="SONORA"/>
    <n v="2607"/>
    <x v="1"/>
    <s v="MENORES"/>
    <s v="BE000011535"/>
    <d v="2016-12-27T00:00:00"/>
    <s v="EN LINEA"/>
    <n v="2607010"/>
    <s v="EL DESEMBOQUE"/>
    <n v="1"/>
    <s v="DICIEMBRE"/>
    <x v="2"/>
    <d v="2016-12-25T00:00:00"/>
    <d v="2016-12-27T00:00:00"/>
    <n v="2"/>
    <n v="3"/>
    <n v="3"/>
    <s v="BAHIA"/>
    <s v="NO"/>
    <s v="PPF/DGOPA-002/2015"/>
    <d v="2015-01-13T00:00:00"/>
    <d v="2017-01-19T00:00:00"/>
    <s v="ALMEJA"/>
    <s v="0251421H"/>
    <x v="1"/>
    <n v="500"/>
    <n v="500"/>
    <n v="15"/>
    <n v="7500"/>
    <s v="PACIFICO"/>
  </r>
  <r>
    <m/>
    <m/>
    <n v="2607014"/>
    <s v="REC PORTUARIO"/>
    <n v="2607100654"/>
    <x v="11"/>
    <s v="SONORA"/>
    <n v="2607"/>
    <x v="1"/>
    <s v="MENORES"/>
    <s v="BE000033117"/>
    <d v="2017-12-27T00:00:00"/>
    <s v="EN LINEA"/>
    <n v="2607008"/>
    <s v="LA CHOYA"/>
    <n v="4"/>
    <s v="DICIEMBRE"/>
    <x v="11"/>
    <d v="2017-12-01T00:00:00"/>
    <d v="2017-12-03T00:00:00"/>
    <n v="2"/>
    <n v="3"/>
    <n v="12"/>
    <s v="LITORAL"/>
    <s v="NO"/>
    <n v="126070024037"/>
    <d v="2017-02-09T00:00:00"/>
    <d v="2019-02-09T00:00:00"/>
    <s v="ALMEJA"/>
    <s v="0251421H"/>
    <x v="1"/>
    <n v="5000"/>
    <n v="5000"/>
    <n v="15"/>
    <n v="75000"/>
    <s v="PACIFICO"/>
  </r>
  <r>
    <m/>
    <m/>
    <n v="2607014"/>
    <s v="REC PORTUARIO"/>
    <n v="2607100654"/>
    <x v="11"/>
    <s v="SONORA"/>
    <n v="2607"/>
    <x v="1"/>
    <s v="MENORES"/>
    <s v="BE000033158"/>
    <d v="2017-12-27T00:00:00"/>
    <s v="EN LINEA"/>
    <n v="2607008"/>
    <s v="LA CHOYA"/>
    <n v="4"/>
    <s v="DICIEMBRE"/>
    <x v="11"/>
    <d v="2017-12-15T00:00:00"/>
    <d v="2017-12-17T00:00:00"/>
    <n v="2"/>
    <n v="3"/>
    <n v="12"/>
    <s v="LITORAL"/>
    <s v="NO"/>
    <n v="126070024037"/>
    <d v="2017-02-09T00:00:00"/>
    <d v="2019-02-09T00:00:00"/>
    <s v="ALMEJA"/>
    <s v="0251421H"/>
    <x v="1"/>
    <n v="5000"/>
    <n v="5000"/>
    <n v="15"/>
    <n v="75000"/>
    <s v="PACIFICO"/>
  </r>
  <r>
    <m/>
    <m/>
    <n v="2607014"/>
    <s v="REC PORTUARIO"/>
    <n v="2607100654"/>
    <x v="11"/>
    <s v="SONORA"/>
    <n v="2607"/>
    <x v="1"/>
    <s v="MENORES"/>
    <s v="BE000033152"/>
    <d v="2017-12-27T00:00:00"/>
    <s v="EN LINEA"/>
    <n v="2607008"/>
    <s v="LA CHOYA"/>
    <n v="4"/>
    <s v="DICIEMBRE"/>
    <x v="11"/>
    <d v="2017-12-08T00:00:00"/>
    <d v="2017-12-10T00:00:00"/>
    <n v="2"/>
    <n v="3"/>
    <n v="12"/>
    <s v="LITORAL"/>
    <s v="NO"/>
    <n v="126070024037"/>
    <d v="2017-02-09T00:00:00"/>
    <d v="2019-02-09T00:00:00"/>
    <s v="ALMEJA"/>
    <s v="0251421H"/>
    <x v="1"/>
    <n v="5000"/>
    <n v="5000"/>
    <n v="15"/>
    <n v="75000"/>
    <s v="PACIFICO"/>
  </r>
  <r>
    <m/>
    <m/>
    <n v="2607014"/>
    <s v="REC PORTUARIO"/>
    <n v="2607100654"/>
    <x v="11"/>
    <s v="SONORA"/>
    <n v="2607"/>
    <x v="1"/>
    <s v="MENORES"/>
    <s v="BE000033159"/>
    <d v="2017-12-27T00:00:00"/>
    <s v="EN LINEA"/>
    <n v="2607008"/>
    <s v="LA CHOYA"/>
    <n v="4"/>
    <s v="DICIEMBRE"/>
    <x v="11"/>
    <d v="2017-12-22T00:00:00"/>
    <d v="2017-12-24T00:00:00"/>
    <n v="2"/>
    <n v="3"/>
    <n v="12"/>
    <s v="LITORAL"/>
    <s v="NO"/>
    <n v="126070024037"/>
    <d v="2017-02-09T00:00:00"/>
    <d v="2019-02-09T00:00:00"/>
    <s v="ALMEJA"/>
    <s v="0251421H"/>
    <x v="1"/>
    <n v="5000"/>
    <n v="5000"/>
    <n v="15"/>
    <n v="75000"/>
    <s v="PACIFICO"/>
  </r>
  <r>
    <m/>
    <m/>
    <n v="2603001"/>
    <s v="GOLFO DE SANTA CLARA"/>
    <n v="2603003548"/>
    <x v="0"/>
    <s v="SONORA"/>
    <n v="2603"/>
    <x v="0"/>
    <s v="MENORES"/>
    <s v="BA1317541"/>
    <d v="2018-12-27T00:00:00"/>
    <s v="OFICINA"/>
    <n v="2603005"/>
    <s v="ZONA DE AMORTIGUAMIENTO (GOLFO SANTA CLARA)"/>
    <n v="1"/>
    <s v="DICIEMBRE"/>
    <x v="3"/>
    <d v="2018-12-27T00:00:00"/>
    <d v="2018-12-27T00:00:00"/>
    <n v="0"/>
    <n v="1"/>
    <m/>
    <s v="LITORAL"/>
    <s v="NO"/>
    <n v="1260390240188"/>
    <d v="2017-11-01T00:00:00"/>
    <d v="2019-11-01T00:00:00"/>
    <s v="ALMEJA"/>
    <s v="0250522H"/>
    <x v="0"/>
    <n v="4000"/>
    <n v="0"/>
    <n v="6"/>
    <n v="24000"/>
    <s v="PACIFICO"/>
  </r>
  <r>
    <m/>
    <m/>
    <n v="9999999"/>
    <s v="SITIO EMB DESEM GENERICO"/>
    <n v="2607002348"/>
    <x v="16"/>
    <s v="SONORA"/>
    <n v="2607"/>
    <x v="1"/>
    <s v="MENORES"/>
    <s v="YH071242"/>
    <d v="2005-01-28T00:00:00"/>
    <s v="OFICINA"/>
    <n v="9999999"/>
    <s v="NO DISPONIBLE"/>
    <n v="1"/>
    <s v="ENERO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2000"/>
    <n v="2000"/>
    <n v="6"/>
    <n v="12000"/>
    <s v="PACIFICO"/>
  </r>
  <r>
    <m/>
    <m/>
    <n v="2602014"/>
    <s v="PAREDON COLORADO"/>
    <n v="2602001444"/>
    <x v="20"/>
    <s v="SONORA"/>
    <n v="2602"/>
    <x v="4"/>
    <s v="MENORES"/>
    <s v="B0221916"/>
    <d v="2013-01-28T00:00:00"/>
    <s v="OFICINA"/>
    <n v="2602014"/>
    <s v="SIARIC A BAHIA DE LOBOS"/>
    <n v="10"/>
    <s v="ENERO"/>
    <x v="0"/>
    <d v="2013-01-26T00:00:00"/>
    <d v="2013-01-28T00:00:00"/>
    <n v="2"/>
    <n v="3"/>
    <n v="30"/>
    <s v="BAHIA"/>
    <s v="NO"/>
    <n v="126021024020"/>
    <d v="2012-03-24T00:00:00"/>
    <d v="2014-03-23T00:00:00"/>
    <s v="ALMEJA"/>
    <s v="0251421H"/>
    <x v="1"/>
    <n v="25000"/>
    <n v="25000"/>
    <n v="2"/>
    <n v="50000"/>
    <s v="PACIFICO"/>
  </r>
  <r>
    <m/>
    <m/>
    <n v="2703039"/>
    <s v="LAGUNA LAS FLORES Y GOLFO DE MEXICO"/>
    <n v="2607001951"/>
    <x v="27"/>
    <s v="SONORA"/>
    <n v="2607"/>
    <x v="1"/>
    <s v="MENORES"/>
    <s v="YH186367"/>
    <d v="2000-02-28T00:00:00"/>
    <s v="OFICINA"/>
    <n v="1300019"/>
    <s v="ALLENDE"/>
    <n v="1"/>
    <s v="FEBRERO"/>
    <x v="14"/>
    <d v="2365-02-23T00:00:00"/>
    <d v="2365-02-23T00:00:00"/>
    <n v="0"/>
    <n v="1"/>
    <n v="1"/>
    <s v="NO DISPONIBLE"/>
    <s v="NO"/>
    <s v="N/D"/>
    <d v="3069-07-14T00:00:00"/>
    <d v="3069-07-14T00:00:00"/>
    <s v="ALMEJA"/>
    <s v="0251421H"/>
    <x v="1"/>
    <n v="300"/>
    <n v="300"/>
    <n v="5"/>
    <n v="1500"/>
    <s v="PACIFICO"/>
  </r>
  <r>
    <m/>
    <m/>
    <n v="2703039"/>
    <s v="LAGUNA LAS FLORES Y GOLFO DE MEXICO"/>
    <n v="9999999999"/>
    <x v="4"/>
    <s v="SONORA"/>
    <n v="2609"/>
    <x v="2"/>
    <s v="MENORES"/>
    <s v="YH301910"/>
    <d v="2002-02-28T00:00:00"/>
    <s v="OFICINA"/>
    <n v="1300019"/>
    <s v="ALLENDE"/>
    <n v="1"/>
    <s v="FEBRERO"/>
    <x v="20"/>
    <d v="2401-09-14T00:00:00"/>
    <d v="2401-09-14T00:00:00"/>
    <n v="0"/>
    <n v="1"/>
    <n v="1"/>
    <s v="NO DISPONIBLE"/>
    <s v="NO"/>
    <s v="N/D"/>
    <d v="3229-10-08T00:00:00"/>
    <d v="3229-10-09T00:00:00"/>
    <s v="ALMEJA"/>
    <s v="0251025H"/>
    <x v="3"/>
    <n v="845"/>
    <n v="7605"/>
    <n v="24"/>
    <n v="20280"/>
    <s v="PACIFICO"/>
  </r>
  <r>
    <m/>
    <m/>
    <n v="2703039"/>
    <s v="LAGUNA LAS FLORES Y GOLFO DE MEXICO"/>
    <n v="9999999999"/>
    <x v="4"/>
    <s v="SONORA"/>
    <n v="2609"/>
    <x v="2"/>
    <s v="MENORES"/>
    <s v="YH301910"/>
    <d v="2002-02-28T00:00:00"/>
    <s v="OFICINA"/>
    <n v="1300019"/>
    <s v="ALLENDE"/>
    <n v="1"/>
    <s v="FEBRERO"/>
    <x v="20"/>
    <d v="2401-09-14T00:00:00"/>
    <d v="2401-09-14T00:00:00"/>
    <n v="0"/>
    <n v="1"/>
    <n v="1"/>
    <s v="NO DISPONIBLE"/>
    <s v="NO"/>
    <s v="N/D"/>
    <d v="3229-10-09T00:00:00"/>
    <d v="3229-10-10T00:00:00"/>
    <s v="ALMEJA"/>
    <s v="0251421H"/>
    <x v="1"/>
    <n v="1935"/>
    <n v="1935"/>
    <n v="2"/>
    <n v="3870"/>
    <s v="PACIFICO"/>
  </r>
  <r>
    <m/>
    <m/>
    <n v="2607001"/>
    <s v="PEÃ‘ASCO"/>
    <n v="2607001951"/>
    <x v="27"/>
    <s v="SONORA"/>
    <n v="2607"/>
    <x v="1"/>
    <s v="MENORES"/>
    <s v="BY106620"/>
    <d v="2005-02-28T00:00:00"/>
    <s v="OFICINA"/>
    <n v="2607001"/>
    <s v="PEÃ³ASCO"/>
    <n v="0"/>
    <s v="FEBRERO"/>
    <x v="15"/>
    <d v="2005-02-27T00:00:00"/>
    <d v="2005-02-27T00:00:00"/>
    <n v="0"/>
    <n v="1"/>
    <m/>
    <s v="NO DISPONIBLE"/>
    <s v="NO"/>
    <n v="1260700250"/>
    <d v="2009-07-27T00:00:00"/>
    <d v="2009-07-27T00:00:00"/>
    <s v="ALMEJA"/>
    <s v="0250522H"/>
    <x v="0"/>
    <n v="380"/>
    <n v="0"/>
    <n v="10"/>
    <n v="3800"/>
    <s v="PACIFICO"/>
  </r>
  <r>
    <m/>
    <m/>
    <n v="2609001"/>
    <s v="SANTA BARBARA"/>
    <n v="2609001173"/>
    <x v="25"/>
    <s v="SONORA"/>
    <n v="2609"/>
    <x v="2"/>
    <s v="MENORES"/>
    <s v="B0218331"/>
    <d v="2006-02-28T00:00:00"/>
    <s v="OFICINA"/>
    <n v="2609001"/>
    <s v="SANTA BARBARA"/>
    <n v="1"/>
    <s v="FEBRERO"/>
    <x v="16"/>
    <d v="2006-02-26T00:00:00"/>
    <d v="2006-02-28T00:00:00"/>
    <n v="2"/>
    <n v="3"/>
    <n v="3"/>
    <s v="NO DISPONIBLE"/>
    <m/>
    <n v="126112"/>
    <d v="2009-07-27T00:00:00"/>
    <d v="2009-07-27T00:00:00"/>
    <s v="ALMEJA"/>
    <s v="0251421H"/>
    <x v="1"/>
    <n v="500"/>
    <n v="500"/>
    <n v="5"/>
    <n v="2500"/>
    <s v="PACIFICO"/>
  </r>
  <r>
    <m/>
    <m/>
    <n v="2603001"/>
    <s v="GOLFO DE SANTA CLARA"/>
    <n v="2603000585"/>
    <x v="3"/>
    <s v="SONORA"/>
    <n v="2603"/>
    <x v="0"/>
    <s v="MENORES"/>
    <s v="BA366449"/>
    <d v="2013-02-28T00:00:00"/>
    <s v="OFICINA"/>
    <n v="2603005"/>
    <s v="ZONA DE AMORTIGUAMIENTO (GOLFO SANTA CLARA)"/>
    <n v="17"/>
    <s v="FEBRERO"/>
    <x v="0"/>
    <d v="2013-02-25T00:00:00"/>
    <d v="2013-02-27T00:00:00"/>
    <n v="2"/>
    <n v="3"/>
    <m/>
    <s v="LITORAL"/>
    <s v="NO"/>
    <s v="126039024010-2"/>
    <d v="2012-08-08T00:00:00"/>
    <d v="2013-10-09T00:00:00"/>
    <s v="ALMEJA"/>
    <s v="0250522H"/>
    <x v="0"/>
    <n v="1000"/>
    <n v="0"/>
    <n v="5"/>
    <n v="5000"/>
    <s v="PACIFICO"/>
  </r>
  <r>
    <m/>
    <m/>
    <n v="2603001"/>
    <s v="GOLFO DE SANTA CLARA"/>
    <n v="2603000585"/>
    <x v="3"/>
    <s v="SONORA"/>
    <n v="2603"/>
    <x v="0"/>
    <s v="MENORES"/>
    <s v="BA366449"/>
    <d v="2013-02-28T00:00:00"/>
    <s v="OFICINA"/>
    <n v="2603005"/>
    <s v="ZONA DE AMORTIGUAMIENTO (GOLFO SANTA CLARA)"/>
    <n v="17"/>
    <s v="FEBRERO"/>
    <x v="0"/>
    <d v="2013-02-25T00:00:00"/>
    <d v="2013-02-27T00:00:00"/>
    <n v="2"/>
    <n v="3"/>
    <m/>
    <s v="LITORAL"/>
    <s v="NO"/>
    <s v="126039024010-1"/>
    <d v="2012-08-08T00:00:00"/>
    <d v="2013-10-09T00:00:00"/>
    <s v="ALMEJA"/>
    <s v="0250522H"/>
    <x v="0"/>
    <n v="500"/>
    <n v="0"/>
    <n v="5"/>
    <n v="2500"/>
    <s v="PACIFICO"/>
  </r>
  <r>
    <m/>
    <m/>
    <n v="2603001"/>
    <s v="GOLFO DE SANTA CLARA"/>
    <n v="2603003530"/>
    <x v="6"/>
    <s v="SONORA"/>
    <n v="2603"/>
    <x v="0"/>
    <s v="MENORES"/>
    <s v="BA1117411"/>
    <d v="2018-02-28T00:00:00"/>
    <s v="OFICINA"/>
    <n v="2603005"/>
    <s v="ZONA DE AMORTIGUAMIENTO (GOLFO SANTA CLARA)"/>
    <n v="1"/>
    <s v="FEBRERO"/>
    <x v="3"/>
    <d v="2018-02-28T00:00:00"/>
    <d v="2018-02-28T00:00:00"/>
    <n v="0"/>
    <n v="1"/>
    <m/>
    <s v="LITORAL"/>
    <s v="NO"/>
    <s v="126039024018-7"/>
    <d v="2015-06-12T00:00:00"/>
    <d v="2020-06-12T00:00:00"/>
    <s v="ALMEJA"/>
    <s v="0250522H"/>
    <x v="0"/>
    <n v="300"/>
    <n v="0"/>
    <n v="6"/>
    <n v="1800"/>
    <s v="PACIFICO"/>
  </r>
  <r>
    <m/>
    <m/>
    <n v="2612001"/>
    <s v="PUERTO LIBERTAD"/>
    <n v="2611002433"/>
    <x v="12"/>
    <s v="SONORA"/>
    <n v="2612"/>
    <x v="3"/>
    <s v="MENORES"/>
    <s v="BA1345325"/>
    <d v="2019-02-28T00:00:00"/>
    <s v="OFICINA"/>
    <n v="2612001"/>
    <s v="PUERTO LIBERTAD"/>
    <n v="3"/>
    <s v="FEBRERO"/>
    <x v="5"/>
    <d v="2019-02-27T00:00:00"/>
    <d v="2019-02-28T00:00:00"/>
    <n v="1"/>
    <n v="2"/>
    <n v="6"/>
    <s v="LITORAL"/>
    <s v="NO"/>
    <n v="126112024040"/>
    <d v="2017-10-13T00:00:00"/>
    <d v="2019-10-13T00:00:00"/>
    <s v="ALMEJA"/>
    <s v="0251421H"/>
    <x v="1"/>
    <n v="77"/>
    <n v="77"/>
    <n v="40"/>
    <n v="3080"/>
    <s v="PACIFICO"/>
  </r>
  <r>
    <m/>
    <m/>
    <n v="2612001"/>
    <s v="PUERTO LIBERTAD"/>
    <n v="2611002433"/>
    <x v="12"/>
    <s v="SONORA"/>
    <n v="2612"/>
    <x v="3"/>
    <s v="MENORES"/>
    <s v="BE000205099"/>
    <d v="2020-02-28T00:00:00"/>
    <s v="EN LINEA"/>
    <n v="2612001"/>
    <s v="PUERTO LIBERTAD"/>
    <n v="4"/>
    <s v="FEBRERO"/>
    <x v="6"/>
    <d v="2020-02-26T00:00:00"/>
    <d v="2020-02-28T00:00:00"/>
    <n v="2"/>
    <n v="3"/>
    <n v="12"/>
    <s v="LITORAL"/>
    <s v="NO"/>
    <n v="126112024040"/>
    <d v="2020-01-16T00:00:00"/>
    <d v="2024-01-16T00:00:00"/>
    <s v="ALMEJA"/>
    <s v="0251421H"/>
    <x v="1"/>
    <n v="75"/>
    <n v="75"/>
    <n v="45"/>
    <n v="3375"/>
    <s v="PACIFICO"/>
  </r>
  <r>
    <m/>
    <m/>
    <n v="2603001"/>
    <s v="GOLFO DE SANTA CLARA"/>
    <n v="2603000809"/>
    <x v="35"/>
    <s v="SONORA"/>
    <n v="2603"/>
    <x v="0"/>
    <s v="MENORES"/>
    <s v="BA361913"/>
    <d v="2013-03-28T00:00:00"/>
    <s v="OFICINA"/>
    <n v="2603005"/>
    <s v="ZONA DE AMORTIGUAMIENTO (GOLFO SANTA CLARA)"/>
    <n v="2"/>
    <s v="MARZO"/>
    <x v="0"/>
    <d v="2013-03-25T00:00:00"/>
    <d v="2013-03-27T00:00:00"/>
    <n v="2"/>
    <n v="3"/>
    <m/>
    <s v="LITORAL"/>
    <s v="NO"/>
    <s v="126039024010-4"/>
    <d v="2011-10-10T00:00:00"/>
    <d v="2013-10-09T00:00:00"/>
    <s v="ALMEJA"/>
    <s v="0250522H"/>
    <x v="0"/>
    <n v="1000"/>
    <n v="0"/>
    <n v="7"/>
    <n v="7000"/>
    <s v="PACIFICO"/>
  </r>
  <r>
    <m/>
    <m/>
    <n v="2609006"/>
    <s v="BAHIA YAVAROS"/>
    <n v="2609001215"/>
    <x v="5"/>
    <s v="SONORA"/>
    <n v="2609"/>
    <x v="2"/>
    <s v="MENORES"/>
    <s v="BA1092638"/>
    <d v="2017-03-28T00:00:00"/>
    <s v="OFICINA"/>
    <n v="2609006"/>
    <s v="BAHIA YAVAROS"/>
    <n v="3"/>
    <s v="MARZO"/>
    <x v="11"/>
    <d v="2017-03-26T00:00:00"/>
    <d v="2017-03-28T00:00:00"/>
    <n v="2"/>
    <n v="3"/>
    <n v="9"/>
    <s v="BAHIA"/>
    <s v="NO"/>
    <n v="126096024033"/>
    <d v="2016-03-17T00:00:00"/>
    <d v="2018-03-17T00:00:00"/>
    <s v="ALMEJA"/>
    <s v="0251421H"/>
    <x v="1"/>
    <n v="6000"/>
    <n v="6000"/>
    <n v="9"/>
    <n v="54000"/>
    <s v="PACIFICO"/>
  </r>
  <r>
    <m/>
    <m/>
    <n v="2603001"/>
    <s v="GOLFO DE SANTA CLARA"/>
    <n v="2603000585"/>
    <x v="3"/>
    <s v="SONORA"/>
    <n v="2603"/>
    <x v="0"/>
    <s v="MENORES"/>
    <s v="BA1204875"/>
    <d v="2018-03-28T00:00:00"/>
    <s v="OFICINA"/>
    <n v="2603005"/>
    <s v="ZONA DE AMORTIGUAMIENTO (GOLFO SANTA CLARA)"/>
    <n v="1"/>
    <s v="MARZO"/>
    <x v="3"/>
    <d v="2018-03-28T00:00:00"/>
    <d v="2018-03-28T00:00:00"/>
    <n v="0"/>
    <n v="1"/>
    <m/>
    <s v="LITORAL"/>
    <s v="NO"/>
    <s v="126039024010-1"/>
    <d v="2016-09-01T00:00:00"/>
    <d v="2020-09-01T00:00:00"/>
    <s v="ALMEJA"/>
    <s v="0250522H"/>
    <x v="0"/>
    <n v="350"/>
    <n v="0"/>
    <n v="6.5"/>
    <n v="2275"/>
    <s v="PACIFICO"/>
  </r>
  <r>
    <m/>
    <m/>
    <n v="2603001"/>
    <s v="GOLFO DE SANTA CLARA"/>
    <n v="2603000585"/>
    <x v="3"/>
    <s v="SONORA"/>
    <n v="2603"/>
    <x v="0"/>
    <s v="MENORES"/>
    <s v="BA1204875"/>
    <d v="2018-03-28T00:00:00"/>
    <s v="OFICINA"/>
    <n v="2603005"/>
    <s v="ZONA DE AMORTIGUAMIENTO (GOLFO SANTA CLARA)"/>
    <n v="1"/>
    <s v="MARZO"/>
    <x v="3"/>
    <d v="2018-03-28T00:00:00"/>
    <d v="2018-03-28T00:00:00"/>
    <n v="0"/>
    <n v="1"/>
    <m/>
    <s v="LITORAL"/>
    <s v="NO"/>
    <s v="126039024010-2"/>
    <d v="2016-09-01T00:00:00"/>
    <d v="2020-09-01T00:00:00"/>
    <s v="ALMEJA"/>
    <s v="0250522H"/>
    <x v="0"/>
    <n v="450"/>
    <n v="0"/>
    <n v="6.5"/>
    <n v="2925"/>
    <s v="PACIFICO"/>
  </r>
  <r>
    <m/>
    <m/>
    <n v="2603001"/>
    <s v="GOLFO DE SANTA CLARA"/>
    <n v="2603000585"/>
    <x v="3"/>
    <s v="SONORA"/>
    <n v="2603"/>
    <x v="0"/>
    <s v="MENORES"/>
    <s v="BA1345985"/>
    <d v="2019-03-28T00:00:00"/>
    <s v="OFICINA"/>
    <n v="2603005"/>
    <s v="ZONA DE AMORTIGUAMIENTO (GOLFO SANTA CLARA)"/>
    <n v="2"/>
    <s v="MARZO"/>
    <x v="5"/>
    <d v="2019-03-27T00:00:00"/>
    <d v="2019-03-27T00:00:00"/>
    <n v="0"/>
    <n v="1"/>
    <m/>
    <s v="LITORAL"/>
    <s v="NO"/>
    <n v="1260390240101"/>
    <d v="2016-09-01T00:00:00"/>
    <d v="2020-09-01T00:00:00"/>
    <s v="ALMEJA"/>
    <s v="0250522H"/>
    <x v="0"/>
    <n v="1800"/>
    <n v="0"/>
    <n v="6.5"/>
    <n v="11700"/>
    <s v="PACIFICO"/>
  </r>
  <r>
    <m/>
    <m/>
    <n v="2603001"/>
    <s v="GOLFO DE SANTA CLARA"/>
    <n v="2603000890"/>
    <x v="15"/>
    <s v="SONORA"/>
    <n v="2603"/>
    <x v="0"/>
    <s v="MENORES"/>
    <s v="BA031510"/>
    <d v="2011-04-28T00:00:00"/>
    <s v="OFICINA"/>
    <n v="2603005"/>
    <s v="ZONA DE AMORTIGUAMIENTO (GOLFO SANTA CLARA)"/>
    <n v="3"/>
    <s v="ABRIL"/>
    <x v="18"/>
    <d v="2011-04-28T00:00:00"/>
    <d v="2011-04-28T00:00:00"/>
    <n v="0"/>
    <n v="1"/>
    <m/>
    <s v="LITORAL"/>
    <s v="NO"/>
    <n v="126039635601"/>
    <d v="2010-05-24T00:00:00"/>
    <d v="2012-05-23T00:00:00"/>
    <s v="ALMEJA"/>
    <s v="0250522H"/>
    <x v="0"/>
    <n v="2500"/>
    <n v="0"/>
    <n v="6"/>
    <n v="15000"/>
    <s v="PACIFICO"/>
  </r>
  <r>
    <m/>
    <m/>
    <n v="2603001"/>
    <s v="GOLFO DE SANTA CLARA"/>
    <n v="2603000809"/>
    <x v="35"/>
    <s v="SONORA"/>
    <n v="2603"/>
    <x v="0"/>
    <s v="MENORES"/>
    <s v="BA857203"/>
    <d v="2017-04-28T00:00:00"/>
    <s v="OFICINA"/>
    <n v="2603005"/>
    <s v="ZONA DE AMORTIGUAMIENTO (GOLFO SANTA CLARA)"/>
    <n v="1"/>
    <s v="ABRIL"/>
    <x v="11"/>
    <d v="2017-04-25T00:00:00"/>
    <d v="2017-04-27T00:00:00"/>
    <n v="2"/>
    <n v="3"/>
    <m/>
    <s v="LITORAL"/>
    <s v="NO"/>
    <s v="126039024010-4"/>
    <d v="2015-06-12T00:00:00"/>
    <d v="2020-06-12T00:00:00"/>
    <s v="ALMEJA"/>
    <s v="0250522H"/>
    <x v="0"/>
    <n v="3000"/>
    <n v="0"/>
    <n v="6"/>
    <n v="18000"/>
    <s v="PACIFICO"/>
  </r>
  <r>
    <m/>
    <m/>
    <n v="2603001"/>
    <s v="GOLFO DE SANTA CLARA"/>
    <n v="2603000585"/>
    <x v="3"/>
    <s v="SONORA"/>
    <n v="2603"/>
    <x v="0"/>
    <s v="MENORES"/>
    <s v="BE000227285"/>
    <d v="2020-04-28T00:00:00"/>
    <s v="EN LINEA"/>
    <n v="2603005"/>
    <s v="ZONA DE AMORTIGUAMIENTO (GOLFO SANTA CLARA)"/>
    <n v="1"/>
    <s v="ABRIL"/>
    <x v="6"/>
    <d v="2020-04-28T00:00:00"/>
    <d v="2020-04-28T00:00:00"/>
    <n v="0"/>
    <n v="1"/>
    <m/>
    <s v="LITORAL"/>
    <s v="NO"/>
    <s v="126039024010-1"/>
    <d v="2016-09-01T00:00:00"/>
    <d v="2020-09-01T00:00:00"/>
    <s v="ALMEJA"/>
    <s v="0251421H"/>
    <x v="1"/>
    <n v="1500"/>
    <n v="1500"/>
    <n v="7.5"/>
    <n v="11250"/>
    <s v="PACIFICO"/>
  </r>
  <r>
    <m/>
    <m/>
    <n v="9999999"/>
    <s v="SITIO EMB DESEM GENERICO"/>
    <n v="2603000114"/>
    <x v="9"/>
    <s v="SONORA"/>
    <n v="2603"/>
    <x v="0"/>
    <s v="MENORES"/>
    <s v="YH073245"/>
    <d v="2004-05-28T00:00:00"/>
    <s v="OFICINA"/>
    <n v="9999999"/>
    <s v="NO DISPONIBLE"/>
    <n v="1"/>
    <s v="MAY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400"/>
    <n v="400"/>
    <n v="8"/>
    <n v="3200"/>
    <s v="PACIFICO"/>
  </r>
  <r>
    <m/>
    <m/>
    <n v="2603001"/>
    <s v="GOLFO DE SANTA CLARA"/>
    <n v="2603000890"/>
    <x v="15"/>
    <s v="SONORA"/>
    <n v="2603"/>
    <x v="0"/>
    <s v="MENORES"/>
    <s v="B0224590"/>
    <d v="2007-06-28T00:00:00"/>
    <s v="OFICINA"/>
    <n v="2603001"/>
    <s v="GOLFO DE SANTA CLARA"/>
    <n v="1"/>
    <s v="JUNIO"/>
    <x v="12"/>
    <d v="2007-06-28T00:00:00"/>
    <d v="2007-06-28T00:00:00"/>
    <n v="0"/>
    <n v="1"/>
    <m/>
    <s v="NO DISPONIBLE"/>
    <s v="SÃ"/>
    <n v="126000000000"/>
    <d v="2006-02-28T00:00:00"/>
    <d v="2006-02-28T00:00:00"/>
    <s v="ALMEJA"/>
    <s v="0251421H"/>
    <x v="1"/>
    <n v="3000"/>
    <n v="3000"/>
    <n v="8"/>
    <n v="24000"/>
    <s v="PACIFICO"/>
  </r>
  <r>
    <m/>
    <m/>
    <n v="2607001"/>
    <s v="PEÃ‘ASCO"/>
    <n v="2607001951"/>
    <x v="27"/>
    <s v="SONORA"/>
    <n v="2607"/>
    <x v="1"/>
    <s v="MENORES"/>
    <s v="B0451660"/>
    <d v="2008-06-28T00:00:00"/>
    <s v="OFICINA"/>
    <n v="2607005"/>
    <s v="BAHIA ADAIR"/>
    <n v="1"/>
    <s v="JUNIO"/>
    <x v="10"/>
    <d v="2008-06-27T00:00:00"/>
    <d v="2008-06-27T00:00:00"/>
    <n v="0"/>
    <n v="1"/>
    <n v="1"/>
    <s v="NO DISPONIBLE"/>
    <s v="NO"/>
    <m/>
    <d v="2007-06-20T00:00:00"/>
    <d v="2007-06-20T00:00:00"/>
    <s v="ALMEJA"/>
    <s v="0251421H"/>
    <x v="1"/>
    <n v="2000"/>
    <n v="2000"/>
    <n v="6"/>
    <n v="12000"/>
    <s v="PACIFICO"/>
  </r>
  <r>
    <m/>
    <m/>
    <n v="2607011"/>
    <s v="LA PINTA"/>
    <n v="2607602949"/>
    <x v="2"/>
    <s v="SONORA"/>
    <n v="2607"/>
    <x v="1"/>
    <s v="MENORES"/>
    <s v="BA854219"/>
    <d v="2016-06-28T00:00:00"/>
    <s v="OFICINA"/>
    <n v="2607010"/>
    <s v="EL DESEMBOQUE"/>
    <n v="1"/>
    <s v="JUNIO"/>
    <x v="2"/>
    <d v="2016-06-25T00:00:00"/>
    <d v="2016-06-26T00:00:00"/>
    <n v="1"/>
    <n v="2"/>
    <n v="2"/>
    <s v="LITORAL"/>
    <s v="NO"/>
    <s v="PPF/DGOPA-002/2015"/>
    <d v="2015-01-13T00:00:00"/>
    <d v="2017-01-19T00:00:00"/>
    <s v="ALMEJA"/>
    <s v="0251421H"/>
    <x v="1"/>
    <n v="750"/>
    <n v="750"/>
    <n v="13"/>
    <n v="9750"/>
    <s v="PACIFICO"/>
  </r>
  <r>
    <m/>
    <m/>
    <n v="2603001"/>
    <s v="GOLFO DE SANTA CLARA"/>
    <n v="2603003548"/>
    <x v="0"/>
    <s v="SONORA"/>
    <n v="2603"/>
    <x v="0"/>
    <s v="MENORES"/>
    <s v="BA1205692"/>
    <d v="2018-06-28T00:00:00"/>
    <s v="OFICINA"/>
    <n v="2603005"/>
    <s v="ZONA DE AMORTIGUAMIENTO (GOLFO SANTA CLARA)"/>
    <n v="1"/>
    <s v="JUNIO"/>
    <x v="3"/>
    <d v="2018-06-28T00:00:00"/>
    <d v="2018-06-28T00:00:00"/>
    <n v="0"/>
    <n v="1"/>
    <m/>
    <s v="LITORAL"/>
    <s v="NO"/>
    <n v="1260390240188"/>
    <d v="2017-11-01T00:00:00"/>
    <d v="2019-11-01T00:00:00"/>
    <s v="ALMEJA"/>
    <s v="0250522H"/>
    <x v="0"/>
    <n v="1500"/>
    <n v="0"/>
    <n v="6"/>
    <n v="9000"/>
    <s v="PACIFICO"/>
  </r>
  <r>
    <m/>
    <m/>
    <n v="2607014"/>
    <s v="REC PORTUARIO"/>
    <n v="2607004203"/>
    <x v="30"/>
    <s v="SONORA"/>
    <n v="2607"/>
    <x v="1"/>
    <s v="MENORES"/>
    <s v="BE000117736"/>
    <d v="2019-06-28T00:00:00"/>
    <s v="EN LINEA"/>
    <n v="2607001"/>
    <s v="PEÃ³ASCO"/>
    <n v="5"/>
    <s v="JUNIO"/>
    <x v="5"/>
    <d v="2019-06-25T00:00:00"/>
    <d v="2019-06-27T00:00:00"/>
    <n v="2"/>
    <n v="3"/>
    <n v="15"/>
    <s v="LITORAL"/>
    <s v="NO"/>
    <s v="126070024002-1"/>
    <d v="2017-09-12T00:00:00"/>
    <d v="2019-09-12T00:00:00"/>
    <s v="ALMEJA"/>
    <s v="0251421H"/>
    <x v="1"/>
    <n v="400"/>
    <n v="400"/>
    <n v="8.75"/>
    <n v="3500"/>
    <s v="PACIFICO"/>
  </r>
  <r>
    <m/>
    <m/>
    <n v="2612001"/>
    <s v="PUERTO LIBERTAD"/>
    <n v="2611002433"/>
    <x v="12"/>
    <s v="SONORA"/>
    <n v="2612"/>
    <x v="3"/>
    <s v="MENORES"/>
    <s v="BE000117568"/>
    <d v="2019-06-28T00:00:00"/>
    <s v="EN LINEA"/>
    <n v="2612001"/>
    <s v="PUERTO LIBERTAD"/>
    <n v="3"/>
    <s v="JUNIO"/>
    <x v="5"/>
    <d v="2019-06-26T00:00:00"/>
    <d v="2019-06-28T00:00:00"/>
    <n v="2"/>
    <n v="3"/>
    <n v="9"/>
    <s v="LITORAL"/>
    <s v="NO"/>
    <n v="126112024040"/>
    <d v="2017-10-13T00:00:00"/>
    <d v="2019-10-13T00:00:00"/>
    <s v="ALMEJA"/>
    <s v="0251421H"/>
    <x v="1"/>
    <n v="176"/>
    <n v="176"/>
    <n v="40"/>
    <n v="7040"/>
    <s v="PACIFICO"/>
  </r>
  <r>
    <m/>
    <m/>
    <n v="9999999"/>
    <s v="SITIO EMB DESEM GENERICO"/>
    <n v="2607001951"/>
    <x v="27"/>
    <s v="SONORA"/>
    <n v="2607"/>
    <x v="1"/>
    <s v="MENORES"/>
    <s v="YH071891"/>
    <d v="2004-07-28T00:00:00"/>
    <s v="OFICINA"/>
    <n v="9999999"/>
    <s v="NO DISPONIBLE"/>
    <n v="0"/>
    <s v="JULI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1120"/>
    <n v="0"/>
    <n v="10"/>
    <n v="11200"/>
    <s v="PACIFICO"/>
  </r>
  <r>
    <m/>
    <m/>
    <n v="2607002"/>
    <s v="BAHIA SAN JORGE"/>
    <n v="2607000201"/>
    <x v="7"/>
    <s v="SONORA"/>
    <n v="2607"/>
    <x v="1"/>
    <s v="MENORES"/>
    <s v="B0451793"/>
    <d v="2008-07-28T00:00:00"/>
    <s v="OFICINA"/>
    <n v="2607002"/>
    <s v="SAN JORGE"/>
    <n v="2"/>
    <s v="JULIO"/>
    <x v="10"/>
    <d v="2008-07-26T00:00:00"/>
    <d v="2008-07-28T00:00:00"/>
    <n v="2"/>
    <n v="2"/>
    <n v="4"/>
    <s v="NO DISPONIBLE"/>
    <s v="NO"/>
    <n v="202004"/>
    <d v="2007-06-20T00:00:00"/>
    <d v="2007-06-20T00:00:00"/>
    <s v="ALMEJA"/>
    <s v="0251421H"/>
    <x v="1"/>
    <n v="4126"/>
    <n v="4126"/>
    <n v="24"/>
    <n v="99024"/>
    <s v="PACIFICO"/>
  </r>
  <r>
    <m/>
    <m/>
    <n v="2609006"/>
    <s v="BAHIA YAVAROS"/>
    <n v="2609001215"/>
    <x v="5"/>
    <s v="SONORA"/>
    <n v="2609"/>
    <x v="2"/>
    <s v="MENORES"/>
    <s v="BA852299"/>
    <d v="2016-07-28T00:00:00"/>
    <s v="OFICINA"/>
    <n v="2609006"/>
    <s v="BAHIA YAVAROS"/>
    <n v="3"/>
    <s v="JULIO"/>
    <x v="2"/>
    <d v="2016-07-26T00:00:00"/>
    <d v="2016-07-28T00:00:00"/>
    <n v="2"/>
    <n v="3"/>
    <n v="9"/>
    <s v="BAHIA"/>
    <s v="NO"/>
    <n v="126096024033"/>
    <d v="2016-03-17T00:00:00"/>
    <d v="2018-03-12T00:00:00"/>
    <s v="ALMEJA"/>
    <s v="0251421H"/>
    <x v="1"/>
    <n v="1800"/>
    <n v="1800"/>
    <n v="9"/>
    <n v="1620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7084"/>
    <d v="2020-07-28T00:00:00"/>
    <s v="EN LINEA"/>
    <s v="NULL"/>
    <s v="NULL"/>
    <n v="0"/>
    <s v="JULIO"/>
    <x v="6"/>
    <d v="2020-07-28T00:00:00"/>
    <d v="2020-07-28T00:00:00"/>
    <n v="0"/>
    <n v="0"/>
    <m/>
    <s v="NULL"/>
    <s v="NULL"/>
    <s v="PAF/DGOPA-005/2018"/>
    <d v="2018-01-29T00:00:00"/>
    <d v="2018-01-29T00:00:00"/>
    <s v="ALMEJA"/>
    <s v="0251439H"/>
    <x v="2"/>
    <n v="7"/>
    <n v="7"/>
    <n v="10"/>
    <n v="70"/>
    <s v="PACIFICO"/>
  </r>
  <r>
    <m/>
    <m/>
    <n v="2603001"/>
    <s v="GOLFO DE SANTA CLARA"/>
    <n v="2603000585"/>
    <x v="3"/>
    <s v="SONORA"/>
    <n v="2603"/>
    <x v="0"/>
    <s v="MENORES"/>
    <s v="BE000255401"/>
    <d v="2020-07-28T00:00:00"/>
    <s v="EN LINEA"/>
    <n v="2603005"/>
    <s v="ZONA DE AMORTIGUAMIENTO (GOLFO SANTA CLARA)"/>
    <n v="1"/>
    <s v="JULIO"/>
    <x v="6"/>
    <d v="2020-07-27T00:00:00"/>
    <d v="2020-07-28T00:00:00"/>
    <n v="1"/>
    <n v="2"/>
    <m/>
    <s v="LITORAL"/>
    <s v="NO"/>
    <s v="126039024010-2"/>
    <d v="2016-09-01T00:00:00"/>
    <d v="2020-09-01T00:00:00"/>
    <s v="ALMEJA"/>
    <s v="0251421H"/>
    <x v="1"/>
    <n v="1400"/>
    <n v="1400"/>
    <n v="7.5"/>
    <n v="10500"/>
    <s v="PACIFICO"/>
  </r>
  <r>
    <m/>
    <m/>
    <n v="2607020"/>
    <s v="R. PORTUARIO PCO"/>
    <n v="2607604317"/>
    <x v="24"/>
    <s v="SONORA"/>
    <n v="2607"/>
    <x v="1"/>
    <s v="MENORES"/>
    <s v="BE000255324"/>
    <d v="2020-07-28T00:00:00"/>
    <s v="EN LINEA"/>
    <n v="2607005"/>
    <s v="BAHIA ADAIR"/>
    <n v="1"/>
    <s v="JULIO"/>
    <x v="6"/>
    <d v="2020-07-26T00:00:00"/>
    <d v="2020-07-28T00:00:00"/>
    <n v="2"/>
    <n v="3"/>
    <n v="3"/>
    <s v="LITORAL"/>
    <s v="NO"/>
    <n v="126070024045"/>
    <d v="2019-09-06T00:00:00"/>
    <d v="2021-09-06T00:00:00"/>
    <s v="ALMEJA"/>
    <s v="0251421H"/>
    <x v="1"/>
    <n v="1000"/>
    <n v="1000"/>
    <n v="25"/>
    <n v="25000"/>
    <s v="PACIFICO"/>
  </r>
  <r>
    <m/>
    <m/>
    <n v="2607014"/>
    <s v="REC PORTUARIO"/>
    <n v="2607002348"/>
    <x v="16"/>
    <s v="SONORA"/>
    <n v="2607"/>
    <x v="1"/>
    <s v="MENORES"/>
    <s v="B0827890"/>
    <d v="2009-08-28T00:00:00"/>
    <s v="OFICINA"/>
    <n v="2607001"/>
    <s v="PEÃ³ASCO"/>
    <n v="3"/>
    <s v="AGOSTO"/>
    <x v="7"/>
    <d v="2009-08-26T00:00:00"/>
    <d v="2009-08-28T00:00:00"/>
    <n v="2"/>
    <n v="3"/>
    <n v="9"/>
    <s v="NO DISPONIBLE"/>
    <s v="NO"/>
    <m/>
    <d v="2009-04-10T00:00:00"/>
    <d v="2009-04-10T00:00:00"/>
    <s v="ALMEJA"/>
    <s v="0251421H"/>
    <x v="1"/>
    <n v="400"/>
    <n v="400"/>
    <n v="6"/>
    <n v="2400"/>
    <s v="PACIFICO"/>
  </r>
  <r>
    <m/>
    <m/>
    <n v="2602020"/>
    <s v="BAHIA LOBOS"/>
    <n v="2602000966"/>
    <x v="29"/>
    <s v="SONORA"/>
    <n v="2602"/>
    <x v="4"/>
    <s v="MENORES"/>
    <s v="B0824385"/>
    <d v="2009-08-28T00:00:00"/>
    <s v="OFICINA"/>
    <n v="9999999"/>
    <s v="NO DISPONIBLE"/>
    <n v="3"/>
    <s v="AGOSTO"/>
    <x v="7"/>
    <d v="2009-08-26T00:00:00"/>
    <d v="2009-08-28T00:00:00"/>
    <n v="2"/>
    <n v="3"/>
    <n v="9"/>
    <s v="NO DISPONIBLE"/>
    <s v="NO"/>
    <m/>
    <d v="2009-04-10T00:00:00"/>
    <d v="2009-04-10T00:00:00"/>
    <s v="ALMEJA"/>
    <s v="0251421H"/>
    <x v="1"/>
    <n v="3400"/>
    <n v="3400"/>
    <n v="2"/>
    <n v="6800"/>
    <s v="PACIFICO"/>
  </r>
  <r>
    <m/>
    <m/>
    <n v="2604009"/>
    <s v="BAHIA DE LOBOS"/>
    <n v="2602001444"/>
    <x v="20"/>
    <s v="SONORA"/>
    <n v="2602"/>
    <x v="4"/>
    <s v="MENORES"/>
    <s v="B0231093"/>
    <d v="2012-08-28T00:00:00"/>
    <s v="OFICINA"/>
    <n v="2602014"/>
    <s v="SIARIC A BAHIA DE LOBOS"/>
    <n v="0"/>
    <s v="AGOSTO"/>
    <x v="13"/>
    <d v="2012-08-26T00:00:00"/>
    <d v="2012-08-28T00:00:00"/>
    <n v="2"/>
    <n v="3"/>
    <n v="1"/>
    <s v="BAHIA"/>
    <s v="NO"/>
    <n v="126021024020"/>
    <d v="2012-03-24T00:00:00"/>
    <d v="2014-03-23T00:00:00"/>
    <s v="ALMEJA"/>
    <s v="0251421H"/>
    <x v="1"/>
    <n v="15000"/>
    <n v="15000"/>
    <n v="2"/>
    <n v="30000"/>
    <s v="PACIFICO"/>
  </r>
  <r>
    <m/>
    <m/>
    <n v="2609006"/>
    <s v="BAHIA YAVAROS"/>
    <n v="2609001215"/>
    <x v="5"/>
    <s v="SONORA"/>
    <n v="2609"/>
    <x v="2"/>
    <s v="MENORES"/>
    <s v="BA1316598"/>
    <d v="2018-08-28T00:00:00"/>
    <s v="OFICINA"/>
    <n v="2609006"/>
    <s v="BAHIA YAVAROS"/>
    <n v="3"/>
    <s v="AGOSTO"/>
    <x v="3"/>
    <d v="2018-08-26T00:00:00"/>
    <d v="2018-08-28T00:00:00"/>
    <n v="2"/>
    <n v="3"/>
    <n v="9"/>
    <s v="BAHIA"/>
    <s v="NO"/>
    <n v="126096024033"/>
    <d v="2018-06-19T00:00:00"/>
    <d v="2020-06-19T00:00:00"/>
    <s v="ALMEJA"/>
    <s v="0251421H"/>
    <x v="1"/>
    <n v="900"/>
    <n v="900"/>
    <n v="5"/>
    <n v="4500"/>
    <s v="PACIFICO"/>
  </r>
  <r>
    <m/>
    <m/>
    <n v="2607020"/>
    <s v="R. PORTUARIO PCO"/>
    <n v="2607004203"/>
    <x v="30"/>
    <s v="SONORA"/>
    <n v="2607"/>
    <x v="1"/>
    <s v="MENORES"/>
    <s v="BE000135733"/>
    <d v="2019-08-28T00:00:00"/>
    <s v="EN LINEA"/>
    <n v="2607001"/>
    <s v="PEÃ³ASCO"/>
    <n v="5"/>
    <s v="AGOSTO"/>
    <x v="5"/>
    <d v="2019-08-25T00:00:00"/>
    <d v="2019-08-27T00:00:00"/>
    <n v="2"/>
    <n v="3"/>
    <n v="15"/>
    <s v="LITORAL"/>
    <s v="NO"/>
    <s v="126070024002-1"/>
    <d v="2017-09-12T00:00:00"/>
    <d v="2019-09-12T00:00:00"/>
    <s v="ALMEJA"/>
    <s v="0251421H"/>
    <x v="1"/>
    <n v="1925"/>
    <n v="1925"/>
    <n v="4"/>
    <n v="7700"/>
    <s v="PACIFICO"/>
  </r>
  <r>
    <m/>
    <m/>
    <n v="2603001"/>
    <s v="GOLFO DE SANTA CLARA"/>
    <n v="2603003548"/>
    <x v="0"/>
    <s v="SONORA"/>
    <n v="2603"/>
    <x v="0"/>
    <s v="MENORES"/>
    <s v="BA1347156"/>
    <d v="2019-08-28T00:00:00"/>
    <s v="OFICINA"/>
    <n v="2603005"/>
    <s v="ZONA DE AMORTIGUAMIENTO (GOLFO SANTA CLARA)"/>
    <n v="1"/>
    <s v="AGOSTO"/>
    <x v="5"/>
    <d v="2019-08-28T00:00:00"/>
    <d v="2019-08-28T00:00:00"/>
    <n v="0"/>
    <n v="1"/>
    <m/>
    <s v="LITORAL"/>
    <s v="NO"/>
    <s v="12603902408-8"/>
    <d v="2017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3530"/>
    <x v="6"/>
    <s v="SONORA"/>
    <n v="2603"/>
    <x v="0"/>
    <s v="MENORES"/>
    <s v="BE000267974"/>
    <d v="2020-08-28T00:00:00"/>
    <s v="EN LINEA"/>
    <n v="2603005"/>
    <s v="ZONA DE AMORTIGUAMIENTO (GOLFO SANTA CLARA)"/>
    <n v="1"/>
    <s v="AGOSTO"/>
    <x v="6"/>
    <d v="2020-08-27T00:00:00"/>
    <d v="2020-08-28T00:00:00"/>
    <n v="1"/>
    <n v="2"/>
    <m/>
    <s v="BAHIA"/>
    <s v="NO"/>
    <n v="126047998336"/>
    <d v="2020-07-03T00:00:00"/>
    <d v="2025-07-03T00:00:00"/>
    <s v="ALMEJA"/>
    <s v="0251421H"/>
    <x v="1"/>
    <n v="1000"/>
    <n v="1000"/>
    <n v="7"/>
    <n v="7000"/>
    <s v="PACIFICO"/>
  </r>
  <r>
    <m/>
    <m/>
    <n v="2703039"/>
    <s v="LAGUNA LAS FLORES Y GOLFO DE MEXICO"/>
    <n v="2607002348"/>
    <x v="16"/>
    <s v="SONORA"/>
    <n v="2607"/>
    <x v="1"/>
    <s v="MENORES"/>
    <s v="YH193671"/>
    <d v="2000-09-28T00:00:00"/>
    <s v="OFICINA"/>
    <n v="1300019"/>
    <s v="ALLENDE"/>
    <n v="1"/>
    <s v="SEPTIEMBRE"/>
    <x v="14"/>
    <d v="2365-11-03T00:00:00"/>
    <d v="2365-11-03T00:00:00"/>
    <n v="0"/>
    <n v="1"/>
    <n v="1"/>
    <s v="NO DISPONIBLE"/>
    <s v="NO"/>
    <s v="N/D"/>
    <d v="3070-09-28T00:00:00"/>
    <d v="3070-09-28T00:00:00"/>
    <s v="ALMEJA"/>
    <s v="0251421H"/>
    <x v="1"/>
    <n v="2000"/>
    <n v="2000"/>
    <n v="5"/>
    <n v="10000"/>
    <s v="PACIFICO"/>
  </r>
  <r>
    <m/>
    <m/>
    <n v="2607002"/>
    <s v="BAHIA SAN JORGE"/>
    <n v="2607000201"/>
    <x v="7"/>
    <s v="SONORA"/>
    <n v="2607"/>
    <x v="1"/>
    <s v="MENORES"/>
    <s v="B0827993"/>
    <d v="2009-09-28T00:00:00"/>
    <s v="OFICINA"/>
    <n v="2607002"/>
    <s v="SAN JORGE"/>
    <n v="1"/>
    <s v="SEPTIEMBRE"/>
    <x v="7"/>
    <d v="2009-09-27T00:00:00"/>
    <d v="2009-09-28T00:00:00"/>
    <n v="1"/>
    <n v="2"/>
    <n v="2"/>
    <s v="NO DISPONIBLE"/>
    <s v="NO"/>
    <n v="202004"/>
    <d v="2009-04-10T00:00:00"/>
    <d v="2009-04-10T00:00:00"/>
    <s v="ALMEJA"/>
    <s v="0251421H"/>
    <x v="1"/>
    <n v="4096"/>
    <n v="4096"/>
    <n v="30"/>
    <n v="122880"/>
    <s v="PACIFICO"/>
  </r>
  <r>
    <m/>
    <m/>
    <n v="2607014"/>
    <s v="REC PORTUARIO"/>
    <n v="2607004203"/>
    <x v="30"/>
    <s v="SONORA"/>
    <n v="2607"/>
    <x v="1"/>
    <s v="MENORES"/>
    <s v="BA357571"/>
    <d v="2012-09-28T00:00:00"/>
    <s v="OFICINA"/>
    <n v="2607005"/>
    <s v="BAHIA ADAIR"/>
    <n v="5"/>
    <s v="SEPTIEMBRE"/>
    <x v="13"/>
    <d v="2012-09-26T00:00:00"/>
    <d v="2012-09-28T00:00:00"/>
    <n v="2"/>
    <n v="3"/>
    <n v="15"/>
    <s v="LITORAL"/>
    <s v="NO"/>
    <s v="126070024002-1"/>
    <d v="2011-11-25T00:00:00"/>
    <d v="2013-11-24T00:00:00"/>
    <s v="ALMEJA"/>
    <s v="0251421H"/>
    <x v="1"/>
    <n v="900"/>
    <n v="900"/>
    <n v="6"/>
    <n v="5400"/>
    <s v="PACIFICO"/>
  </r>
  <r>
    <m/>
    <m/>
    <n v="2612001"/>
    <s v="PUERTO LIBERTAD"/>
    <n v="2611002433"/>
    <x v="12"/>
    <s v="SONORA"/>
    <n v="2612"/>
    <x v="3"/>
    <s v="MENORES"/>
    <s v="BA1206097"/>
    <d v="2018-09-28T00:00:00"/>
    <s v="OFICINA"/>
    <n v="2612001"/>
    <s v="PUERTO LIBERTAD"/>
    <n v="4"/>
    <s v="SEPTIEMBRE"/>
    <x v="3"/>
    <d v="2018-09-26T00:00:00"/>
    <d v="2018-09-28T00:00:00"/>
    <n v="2"/>
    <n v="3"/>
    <n v="12"/>
    <s v="LITORAL"/>
    <s v="NO"/>
    <n v="126112024040"/>
    <d v="2017-10-13T00:00:00"/>
    <d v="2019-10-13T00:00:00"/>
    <s v="ALMEJA"/>
    <s v="0251421H"/>
    <x v="1"/>
    <n v="84"/>
    <n v="84"/>
    <n v="40"/>
    <n v="3360"/>
    <s v="PACIFICO"/>
  </r>
  <r>
    <m/>
    <m/>
    <n v="2603001"/>
    <s v="GOLFO DE SANTA CLARA"/>
    <n v="2603003530"/>
    <x v="6"/>
    <s v="SONORA"/>
    <n v="2603"/>
    <x v="0"/>
    <s v="MENORES"/>
    <s v="BE000281904"/>
    <d v="2020-09-28T00:00:00"/>
    <s v="EN LINEA"/>
    <n v="2603005"/>
    <s v="ZONA DE AMORTIGUAMIENTO (GOLFO SANTA CLARA)"/>
    <n v="1"/>
    <s v="SEPTIEMBRE"/>
    <x v="6"/>
    <d v="2020-09-27T00:00:00"/>
    <d v="2020-09-28T00:00:00"/>
    <n v="1"/>
    <n v="2"/>
    <m/>
    <s v="LITORAL"/>
    <s v="NO"/>
    <s v="126039024018-7"/>
    <d v="2015-06-12T00:00:00"/>
    <d v="2020-06-12T00:00:00"/>
    <s v="ALMEJA"/>
    <s v="0251421H"/>
    <x v="1"/>
    <n v="1000"/>
    <n v="1000"/>
    <n v="7"/>
    <n v="7000"/>
    <s v="PACIFICO"/>
  </r>
  <r>
    <m/>
    <m/>
    <n v="2703039"/>
    <s v="LAGUNA LAS FLORES Y GOLFO DE MEXICO"/>
    <n v="2603000296"/>
    <x v="40"/>
    <s v="SONORA"/>
    <n v="2603"/>
    <x v="0"/>
    <s v="MENORES"/>
    <s v="YH299800"/>
    <d v="2001-10-28T00:00:00"/>
    <s v="OFICINA"/>
    <n v="1300019"/>
    <s v="ALLENDE"/>
    <n v="1"/>
    <s v="OCTUBRE"/>
    <x v="4"/>
    <d v="2355-09-28T00:00:00"/>
    <d v="2355-09-28T00:00:00"/>
    <n v="0"/>
    <n v="1"/>
    <m/>
    <s v="NO DISPONIBLE"/>
    <s v="NO"/>
    <s v="N/D"/>
    <d v="3055-05-06T00:00:00"/>
    <d v="3055-05-06T00:00:00"/>
    <s v="ALMEJA"/>
    <s v="0251421H"/>
    <x v="1"/>
    <n v="1000"/>
    <n v="1000"/>
    <n v="6"/>
    <n v="6000"/>
    <s v="PACIFICO"/>
  </r>
  <r>
    <m/>
    <m/>
    <n v="2612001"/>
    <s v="PUERTO LIBERTAD"/>
    <n v="2611002433"/>
    <x v="12"/>
    <s v="SONORA"/>
    <n v="2612"/>
    <x v="3"/>
    <s v="MENORES"/>
    <s v="BE000296987"/>
    <d v="2020-10-28T00:00:00"/>
    <s v="EN LINEA"/>
    <n v="2612001"/>
    <s v="PUERTO LIBERTAD"/>
    <n v="4"/>
    <s v="OCTUBRE"/>
    <x v="6"/>
    <d v="2020-10-26T00:00:00"/>
    <d v="2020-10-28T00:00:00"/>
    <n v="2"/>
    <n v="3"/>
    <n v="12"/>
    <s v="LITORAL"/>
    <s v="NO"/>
    <n v="126112029010"/>
    <d v="2017-09-12T00:00:00"/>
    <d v="2022-09-12T00:00:00"/>
    <s v="ALMEJA"/>
    <s v="0251421H"/>
    <x v="1"/>
    <n v="112"/>
    <n v="112"/>
    <n v="50"/>
    <n v="5600"/>
    <s v="PACIFICO"/>
  </r>
  <r>
    <m/>
    <m/>
    <n v="2703039"/>
    <s v="LAGUNA LAS FLORES Y GOLFO DE MEXICO"/>
    <n v="2607002348"/>
    <x v="16"/>
    <s v="SONORA"/>
    <n v="2607"/>
    <x v="1"/>
    <s v="MENORES"/>
    <s v="YH226616"/>
    <d v="2000-11-28T00:00:00"/>
    <s v="OFICINA"/>
    <n v="1300019"/>
    <s v="ALLENDE"/>
    <n v="1"/>
    <s v="NOVIEMBRE"/>
    <x v="14"/>
    <d v="2366-02-16T00:00:00"/>
    <d v="2366-02-16T00:00:00"/>
    <n v="0"/>
    <n v="1"/>
    <n v="1"/>
    <s v="NO DISPONIBLE"/>
    <s v="NO"/>
    <s v="N/D"/>
    <d v="3071-03-11T00:00:00"/>
    <d v="3071-03-11T00:00:00"/>
    <s v="ALMEJA"/>
    <s v="0251421H"/>
    <x v="1"/>
    <n v="2000"/>
    <n v="2000"/>
    <n v="5"/>
    <n v="10000"/>
    <s v="PACIFICO"/>
  </r>
  <r>
    <m/>
    <m/>
    <n v="2607014"/>
    <s v="REC PORTUARIO"/>
    <n v="2607000201"/>
    <x v="7"/>
    <s v="SONORA"/>
    <n v="2607"/>
    <x v="1"/>
    <s v="MENORES"/>
    <s v="B0708286"/>
    <d v="2008-11-28T00:00:00"/>
    <s v="OFICINA"/>
    <n v="2607002"/>
    <s v="SAN JORGE"/>
    <n v="1"/>
    <s v="NOVIEMBRE"/>
    <x v="10"/>
    <d v="2008-11-28T00:00:00"/>
    <d v="2008-11-28T00:00:00"/>
    <n v="0"/>
    <n v="1"/>
    <n v="1"/>
    <s v="NO DISPONIBLE"/>
    <s v="NO"/>
    <m/>
    <d v="2008-11-01T00:00:00"/>
    <d v="2008-11-01T00:00:00"/>
    <s v="ALMEJA"/>
    <s v="0251421H"/>
    <x v="1"/>
    <n v="2912"/>
    <n v="2912"/>
    <n v="29"/>
    <n v="84448"/>
    <s v="PACIFICO"/>
  </r>
  <r>
    <m/>
    <m/>
    <n v="2609006"/>
    <s v="BAHIA YAVAROS"/>
    <n v="2609001215"/>
    <x v="5"/>
    <s v="SONORA"/>
    <n v="2609"/>
    <x v="2"/>
    <s v="MENORES"/>
    <s v="BA855983"/>
    <d v="2016-11-28T00:00:00"/>
    <s v="OFICINA"/>
    <n v="2609006"/>
    <s v="BAHIA YAVAROS"/>
    <n v="3"/>
    <s v="NOVIEMBRE"/>
    <x v="2"/>
    <d v="2016-11-26T00:00:00"/>
    <d v="2016-11-28T00:00:00"/>
    <n v="2"/>
    <n v="3"/>
    <n v="9"/>
    <s v="BAHIA"/>
    <s v="NO"/>
    <n v="126096024033"/>
    <d v="2016-03-17T00:00:00"/>
    <d v="2018-03-17T00:00:00"/>
    <s v="ALMEJA"/>
    <s v="0251421H"/>
    <x v="1"/>
    <n v="3500"/>
    <n v="3500"/>
    <n v="9"/>
    <n v="31500"/>
    <s v="PACIFICO"/>
  </r>
  <r>
    <m/>
    <m/>
    <n v="2612001"/>
    <s v="PUERTO LIBERTAD"/>
    <n v="2611002433"/>
    <x v="12"/>
    <s v="SONORA"/>
    <n v="2612"/>
    <x v="3"/>
    <s v="MENORES"/>
    <s v="BA1094350"/>
    <d v="2017-11-28T00:00:00"/>
    <s v="OFICINA"/>
    <n v="2612001"/>
    <s v="PUERTO LIBERTAD"/>
    <n v="3"/>
    <s v="NOVIEMBRE"/>
    <x v="11"/>
    <d v="2017-11-26T00:00:00"/>
    <d v="2017-11-28T00:00:00"/>
    <n v="2"/>
    <n v="3"/>
    <n v="9"/>
    <s v="LITORAL"/>
    <s v="NO"/>
    <n v="126112024040"/>
    <d v="2017-10-13T00:00:00"/>
    <d v="2019-10-13T00:00:00"/>
    <s v="ALMEJA"/>
    <s v="0251421H"/>
    <x v="1"/>
    <n v="20"/>
    <n v="20"/>
    <n v="40"/>
    <n v="800"/>
    <s v="PACIFICO"/>
  </r>
  <r>
    <m/>
    <m/>
    <n v="2603001"/>
    <s v="GOLFO DE SANTA CLARA"/>
    <n v="2603003548"/>
    <x v="0"/>
    <s v="SONORA"/>
    <n v="2603"/>
    <x v="0"/>
    <s v="MENORES"/>
    <s v="BA1317526"/>
    <d v="2018-11-28T00:00:00"/>
    <s v="OFICINA"/>
    <n v="2603005"/>
    <s v="ZONA DE AMORTIGUAMIENTO (GOLFO SANTA CLARA)"/>
    <n v="1"/>
    <s v="NOVIEMBRE"/>
    <x v="3"/>
    <d v="2018-11-29T00:00:00"/>
    <d v="2018-11-29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3001"/>
    <s v="GOLFO DE SANTA CLARA"/>
    <n v="2603003548"/>
    <x v="0"/>
    <s v="SONORA"/>
    <n v="2603"/>
    <x v="0"/>
    <s v="MENORES"/>
    <s v="BA1317525"/>
    <d v="2018-11-28T00:00:00"/>
    <s v="OFICINA"/>
    <n v="2603005"/>
    <s v="ZONA DE AMORTIGUAMIENTO (GOLFO SANTA CLARA)"/>
    <n v="1"/>
    <s v="NOVIEMBRE"/>
    <x v="3"/>
    <d v="2018-11-28T00:00:00"/>
    <d v="2018-11-28T00:00:00"/>
    <n v="0"/>
    <n v="1"/>
    <m/>
    <s v="LITORAL"/>
    <s v="NO"/>
    <s v="126039024018-8"/>
    <d v="2017-11-01T00:00:00"/>
    <d v="2019-11-01T00:00:00"/>
    <s v="ALMEJA"/>
    <s v="0250522H"/>
    <x v="0"/>
    <n v="5000"/>
    <n v="0"/>
    <n v="6"/>
    <n v="30000"/>
    <s v="PACIFICO"/>
  </r>
  <r>
    <m/>
    <m/>
    <n v="2607002"/>
    <s v="BAHIA SAN JORGE"/>
    <n v="2607000201"/>
    <x v="7"/>
    <s v="SONORA"/>
    <n v="2607"/>
    <x v="1"/>
    <s v="MENORES"/>
    <s v="B0828353"/>
    <d v="2009-12-28T00:00:00"/>
    <s v="OFICINA"/>
    <n v="2607002"/>
    <s v="SAN JORGE"/>
    <n v="1"/>
    <s v="DICIEMBRE"/>
    <x v="7"/>
    <d v="2009-12-26T00:00:00"/>
    <d v="2009-12-28T00:00:00"/>
    <n v="2"/>
    <n v="3"/>
    <n v="3"/>
    <s v="NO DISPONIBLE"/>
    <s v="NO"/>
    <n v="202004"/>
    <d v="2009-07-27T00:00:00"/>
    <d v="2009-07-27T00:00:00"/>
    <s v="ALMEJA"/>
    <s v="0251421H"/>
    <x v="1"/>
    <n v="4500"/>
    <n v="4500"/>
    <n v="30"/>
    <n v="135000"/>
    <s v="PACIFICO"/>
  </r>
  <r>
    <m/>
    <m/>
    <n v="2603001"/>
    <s v="GOLFO DE SANTA CLARA"/>
    <n v="2603007782"/>
    <x v="34"/>
    <s v="SONORA"/>
    <n v="2603"/>
    <x v="0"/>
    <s v="MENORES"/>
    <s v="BA853249"/>
    <d v="2016-12-28T00:00:00"/>
    <s v="OFICINA"/>
    <n v="2603005"/>
    <s v="ZONA DE AMORTIGUAMIENTO (GOLFO SANTA CLARA)"/>
    <n v="1"/>
    <s v="DICIEMBRE"/>
    <x v="2"/>
    <d v="2016-12-27T00:00:00"/>
    <d v="2016-12-27T00:00:00"/>
    <n v="0"/>
    <n v="1"/>
    <m/>
    <s v="LITORAL"/>
    <s v="NO"/>
    <n v="1260390250001"/>
    <d v="2016-08-31T00:00:00"/>
    <d v="2020-08-31T00:00:00"/>
    <s v="ALMEJA"/>
    <s v="0250522H"/>
    <x v="0"/>
    <n v="700"/>
    <n v="0"/>
    <n v="7"/>
    <n v="4900"/>
    <s v="PACIFICO"/>
  </r>
  <r>
    <m/>
    <m/>
    <n v="2603001"/>
    <s v="GOLFO DE SANTA CLARA"/>
    <n v="2603003548"/>
    <x v="0"/>
    <s v="SONORA"/>
    <n v="2603"/>
    <x v="0"/>
    <s v="MENORES"/>
    <s v="BA1317542"/>
    <d v="2018-12-28T00:00:00"/>
    <s v="OFICINA"/>
    <n v="2603005"/>
    <s v="ZONA DE AMORTIGUAMIENTO (GOLFO SANTA CLARA)"/>
    <n v="1"/>
    <s v="DICIEMBRE"/>
    <x v="3"/>
    <d v="2018-12-28T00:00:00"/>
    <d v="2018-12-28T00:00:00"/>
    <n v="0"/>
    <n v="1"/>
    <m/>
    <s v="LITORAL"/>
    <s v="NO"/>
    <n v="1260390240188"/>
    <d v="2017-11-01T00:00:00"/>
    <d v="2019-11-01T00:00:00"/>
    <s v="ALMEJA"/>
    <s v="0250522H"/>
    <x v="0"/>
    <n v="5000"/>
    <n v="0"/>
    <n v="6"/>
    <n v="30000"/>
    <s v="PACIFICO"/>
  </r>
  <r>
    <m/>
    <m/>
    <n v="2603001"/>
    <s v="GOLFO DE SANTA CLARA"/>
    <n v="2603003548"/>
    <x v="0"/>
    <s v="SONORA"/>
    <n v="2603"/>
    <x v="0"/>
    <s v="MENORES"/>
    <s v="BE000326251"/>
    <d v="2020-12-28T00:00:00"/>
    <s v="EN LINEA"/>
    <n v="2603005"/>
    <s v="ZONA DE AMORTIGUAMIENTO (GOLFO SANTA CLARA)"/>
    <n v="1"/>
    <s v="DICIEMBRE"/>
    <x v="6"/>
    <d v="2020-12-27T00:00:00"/>
    <d v="2020-12-28T00:00:00"/>
    <n v="1"/>
    <n v="2"/>
    <m/>
    <s v="LITORAL"/>
    <s v="NO"/>
    <s v="126039024018-8"/>
    <d v="2020-10-26T00:00:00"/>
    <d v="2025-10-26T00:00:00"/>
    <s v="ALMEJA"/>
    <s v="0251421H"/>
    <x v="1"/>
    <n v="2500"/>
    <n v="2500"/>
    <n v="7"/>
    <n v="17500"/>
    <s v="PACIFICO"/>
  </r>
  <r>
    <m/>
    <m/>
    <n v="2603001"/>
    <s v="GOLFO DE SANTA CLARA"/>
    <n v="2603000585"/>
    <x v="3"/>
    <s v="SONORA"/>
    <n v="2603"/>
    <x v="0"/>
    <s v="MENORES"/>
    <s v="BE000326625"/>
    <d v="2020-12-28T00:00:00"/>
    <s v="EN LINEA"/>
    <n v="2603005"/>
    <s v="ZONA DE AMORTIGUAMIENTO (GOLFO SANTA CLARA)"/>
    <n v="1"/>
    <s v="DICIEMBRE"/>
    <x v="6"/>
    <d v="2020-12-28T00:00:00"/>
    <d v="2020-12-30T00:00:00"/>
    <n v="2"/>
    <n v="3"/>
    <m/>
    <s v="LITORAL"/>
    <s v="NO"/>
    <s v="126039024010-1"/>
    <d v="2020-10-21T00:00:00"/>
    <d v="2025-10-21T00:00:00"/>
    <s v="ALMEJA"/>
    <s v="0251421H"/>
    <x v="1"/>
    <n v="3000"/>
    <n v="3000"/>
    <n v="7.5"/>
    <n v="22500"/>
    <s v="PACIFICO"/>
  </r>
  <r>
    <m/>
    <m/>
    <n v="2607015"/>
    <s v="LA CINITA"/>
    <n v="2607002348"/>
    <x v="16"/>
    <s v="SONORA"/>
    <n v="2607"/>
    <x v="1"/>
    <s v="MENORES"/>
    <s v="B0828275"/>
    <d v="2010-01-29T00:00:00"/>
    <s v="OFICINA"/>
    <n v="2607016"/>
    <s v="LA RINCONADA"/>
    <n v="1"/>
    <s v="ENERO"/>
    <x v="17"/>
    <d v="2010-01-27T00:00:00"/>
    <d v="2010-01-29T00:00:00"/>
    <n v="2"/>
    <n v="3"/>
    <n v="3"/>
    <s v="BAHIA"/>
    <s v="NO"/>
    <n v="126013024006"/>
    <d v="2010-01-27T00:00:00"/>
    <d v="2010-01-29T00:00:00"/>
    <s v="ALMEJA"/>
    <s v="0251421H"/>
    <x v="1"/>
    <n v="350"/>
    <n v="350"/>
    <n v="6"/>
    <n v="2100"/>
    <s v="PACIFICO"/>
  </r>
  <r>
    <m/>
    <m/>
    <n v="2603001"/>
    <s v="GOLFO DE SANTA CLARA"/>
    <n v="2603003548"/>
    <x v="0"/>
    <s v="SONORA"/>
    <n v="2603"/>
    <x v="0"/>
    <s v="MENORES"/>
    <s v="BA1117317"/>
    <d v="2018-01-29T00:00:00"/>
    <s v="OFICINA"/>
    <n v="2603005"/>
    <s v="ZONA DE AMORTIGUAMIENTO (GOLFO SANTA CLARA)"/>
    <n v="1"/>
    <s v="ENERO"/>
    <x v="3"/>
    <d v="2018-01-29T00:00:00"/>
    <d v="2018-01-29T00:00:00"/>
    <n v="0"/>
    <n v="1"/>
    <m/>
    <s v="LITORAL"/>
    <s v="NO"/>
    <s v="126039024018-8"/>
    <d v="2015-11-01T00:00:00"/>
    <d v="2019-11-01T00:00:00"/>
    <s v="ALMEJA"/>
    <s v="0250522H"/>
    <x v="0"/>
    <n v="1000"/>
    <n v="0"/>
    <n v="6"/>
    <n v="6000"/>
    <s v="PACIFICO"/>
  </r>
  <r>
    <m/>
    <m/>
    <n v="2612001"/>
    <s v="PUERTO LIBERTAD"/>
    <n v="2611002433"/>
    <x v="12"/>
    <s v="SONORA"/>
    <n v="2612"/>
    <x v="3"/>
    <s v="MENORES"/>
    <s v="BA1203804"/>
    <d v="2018-01-29T00:00:00"/>
    <s v="OFICINA"/>
    <n v="2612001"/>
    <s v="PUERTO LIBERTAD"/>
    <n v="3"/>
    <s v="ENERO"/>
    <x v="3"/>
    <d v="2018-01-27T00:00:00"/>
    <d v="2018-01-29T00:00:00"/>
    <n v="2"/>
    <n v="3"/>
    <n v="9"/>
    <s v="LITORAL"/>
    <s v="NO"/>
    <n v="126112024040"/>
    <d v="2017-10-13T00:00:00"/>
    <d v="2019-10-13T00:00:00"/>
    <s v="ALMEJA"/>
    <s v="0251421H"/>
    <x v="1"/>
    <n v="86"/>
    <n v="86"/>
    <n v="40"/>
    <n v="3440"/>
    <s v="PACIFICO"/>
  </r>
  <r>
    <m/>
    <m/>
    <n v="2603001"/>
    <s v="GOLFO DE SANTA CLARA"/>
    <n v="2603003548"/>
    <x v="0"/>
    <s v="SONORA"/>
    <n v="2603"/>
    <x v="0"/>
    <s v="MENORES"/>
    <s v="BA1317565"/>
    <d v="2019-01-29T00:00:00"/>
    <s v="OFICINA"/>
    <n v="2603005"/>
    <s v="ZONA DE AMORTIGUAMIENTO (GOLFO SANTA CLARA)"/>
    <n v="1"/>
    <s v="ENERO"/>
    <x v="5"/>
    <d v="2019-01-29T00:00:00"/>
    <d v="2019-01-29T00:00:00"/>
    <n v="0"/>
    <n v="1"/>
    <m/>
    <s v="LITORAL"/>
    <s v="NO"/>
    <s v="126039024018-8"/>
    <d v="2017-11-01T00:00:00"/>
    <d v="2019-11-01T00:00:00"/>
    <s v="ALMEJA"/>
    <s v="0250522H"/>
    <x v="0"/>
    <n v="5000"/>
    <n v="0"/>
    <n v="6"/>
    <n v="30000"/>
    <s v="PACIFICO"/>
  </r>
  <r>
    <m/>
    <m/>
    <n v="2607014"/>
    <s v="REC PORTUARIO"/>
    <n v="2607004203"/>
    <x v="30"/>
    <s v="SONORA"/>
    <n v="2607"/>
    <x v="1"/>
    <s v="MENORES"/>
    <s v="BE000194655"/>
    <d v="2020-01-29T00:00:00"/>
    <s v="EN LINEA"/>
    <n v="2607001"/>
    <s v="PEÃ³ASCO"/>
    <n v="3"/>
    <s v="ENERO"/>
    <x v="6"/>
    <d v="2020-01-26T00:00:00"/>
    <d v="2020-01-28T00:00:00"/>
    <n v="2"/>
    <n v="3"/>
    <n v="9"/>
    <s v="LITORAL"/>
    <s v="NO"/>
    <s v="126070024002-1"/>
    <s v="21/10/0019"/>
    <d v="2021-10-21T00:00:00"/>
    <s v="ALMEJA"/>
    <s v="0251421H"/>
    <x v="1"/>
    <n v="50"/>
    <n v="50"/>
    <n v="4"/>
    <n v="200"/>
    <s v="PACIFICO"/>
  </r>
  <r>
    <m/>
    <m/>
    <n v="2609006"/>
    <s v="BAHIA YAVAROS"/>
    <n v="2609014291"/>
    <x v="48"/>
    <s v="SONORA"/>
    <n v="2609"/>
    <x v="2"/>
    <s v="MENORES"/>
    <s v="BA221016"/>
    <d v="2012-02-29T00:00:00"/>
    <s v="OFICINA"/>
    <n v="2609006"/>
    <s v="BAHIA YAVAROS"/>
    <n v="3"/>
    <s v="FEBRERO"/>
    <x v="13"/>
    <d v="2012-02-27T00:00:00"/>
    <d v="2012-02-29T00:00:00"/>
    <n v="2"/>
    <n v="3"/>
    <n v="9"/>
    <s v="BAHIA"/>
    <s v="NO"/>
    <n v="1260961751894"/>
    <d v="2011-11-15T00:00:00"/>
    <d v="2015-11-14T00:00:00"/>
    <s v="ALMEJA"/>
    <s v="0251421H"/>
    <x v="1"/>
    <n v="450"/>
    <n v="450"/>
    <n v="3"/>
    <n v="1350"/>
    <s v="PACIFICO"/>
  </r>
  <r>
    <m/>
    <m/>
    <n v="2603001"/>
    <s v="GOLFO DE SANTA CLARA"/>
    <n v="2603003555"/>
    <x v="1"/>
    <s v="SONORA"/>
    <n v="2603"/>
    <x v="0"/>
    <s v="MENORES"/>
    <s v="BA724417"/>
    <d v="2016-02-29T00:00:00"/>
    <s v="OFICINA"/>
    <n v="2603005"/>
    <s v="ZONA DE AMORTIGUAMIENTO (GOLFO SANTA CLARA)"/>
    <n v="1"/>
    <s v="FEBRERO"/>
    <x v="2"/>
    <d v="2016-02-25T00:00:00"/>
    <d v="2016-02-28T00:00:00"/>
    <n v="3"/>
    <n v="3"/>
    <m/>
    <s v="LITORAL"/>
    <s v="NO"/>
    <n v="126039024018"/>
    <d v="2011-10-25T00:00:00"/>
    <d v="2015-10-25T00:00:00"/>
    <s v="ALMEJA"/>
    <s v="0250522H"/>
    <x v="0"/>
    <n v="3500"/>
    <n v="0"/>
    <n v="5"/>
    <n v="17500"/>
    <s v="PACIFICO"/>
  </r>
  <r>
    <m/>
    <m/>
    <n v="2607014"/>
    <s v="REC PORTUARIO"/>
    <n v="2607004203"/>
    <x v="30"/>
    <s v="SONORA"/>
    <n v="2607"/>
    <x v="1"/>
    <s v="MENORES"/>
    <s v="B0976635"/>
    <d v="2010-03-29T00:00:00"/>
    <s v="OFICINA"/>
    <n v="2607001"/>
    <s v="PEÃ³ASCO"/>
    <n v="4"/>
    <s v="MARZO"/>
    <x v="17"/>
    <d v="2010-03-27T00:00:00"/>
    <d v="2010-03-29T00:00:00"/>
    <n v="2"/>
    <n v="3"/>
    <n v="12"/>
    <s v="LITORAL"/>
    <s v="NO"/>
    <n v="124912112094327"/>
    <d v="2009-12-28T00:00:00"/>
    <d v="2010-12-29T00:00:00"/>
    <s v="ALMEJA"/>
    <s v="0251421H"/>
    <x v="1"/>
    <n v="4945"/>
    <n v="4945"/>
    <n v="36"/>
    <n v="178020"/>
    <s v="PACIFICO"/>
  </r>
  <r>
    <m/>
    <m/>
    <n v="2603001"/>
    <s v="GOLFO DE SANTA CLARA"/>
    <n v="2603000890"/>
    <x v="15"/>
    <s v="SONORA"/>
    <n v="2603"/>
    <x v="0"/>
    <s v="MENORES"/>
    <s v="BA118336"/>
    <d v="2011-03-29T00:00:00"/>
    <s v="OFICINA"/>
    <n v="2603005"/>
    <s v="ZONA DE AMORTIGUAMIENTO (GOLFO SANTA CLARA)"/>
    <n v="1"/>
    <s v="MARZO"/>
    <x v="18"/>
    <d v="2011-03-27T00:00:00"/>
    <d v="2011-03-28T00:00:00"/>
    <n v="1"/>
    <n v="1"/>
    <m/>
    <s v="LITORAL"/>
    <s v="NO"/>
    <n v="1260396250001"/>
    <d v="2010-11-24T00:00:00"/>
    <d v="2012-11-23T00:00:00"/>
    <s v="ALMEJA"/>
    <s v="0250522H"/>
    <x v="0"/>
    <n v="2500"/>
    <n v="0"/>
    <n v="6"/>
    <n v="15000"/>
    <s v="PACIFICO"/>
  </r>
  <r>
    <m/>
    <m/>
    <n v="2603001"/>
    <s v="GOLFO DE SANTA CLARA"/>
    <n v="2603003555"/>
    <x v="1"/>
    <s v="SONORA"/>
    <n v="2603"/>
    <x v="0"/>
    <s v="MENORES"/>
    <s v="BA853130"/>
    <d v="2016-03-29T00:00:00"/>
    <s v="OFICINA"/>
    <n v="2603005"/>
    <s v="ZONA DE AMORTIGUAMIENTO (GOLFO SANTA CLARA)"/>
    <n v="1"/>
    <s v="MARZO"/>
    <x v="2"/>
    <d v="2016-03-26T00:00:00"/>
    <d v="2016-03-29T00:00:00"/>
    <n v="3"/>
    <n v="3"/>
    <m/>
    <s v="LITORAL"/>
    <s v="NO"/>
    <n v="126039024018"/>
    <d v="2016-06-02T00:00:00"/>
    <d v="2018-06-02T00:00:00"/>
    <s v="ALMEJA"/>
    <s v="0250522H"/>
    <x v="0"/>
    <n v="1500"/>
    <n v="0"/>
    <n v="5"/>
    <n v="7500"/>
    <s v="PACIFICO"/>
  </r>
  <r>
    <m/>
    <m/>
    <n v="2607011"/>
    <s v="LA PINTA"/>
    <n v="2607602949"/>
    <x v="2"/>
    <s v="SONORA"/>
    <n v="2607"/>
    <x v="1"/>
    <s v="MENORES"/>
    <s v="BE000001770"/>
    <d v="2016-03-29T00:00:00"/>
    <s v="EN LINEA"/>
    <n v="2607010"/>
    <s v="EL DESEMBOQUE"/>
    <n v="1"/>
    <s v="MARZO"/>
    <x v="2"/>
    <d v="2016-03-25T00:00:00"/>
    <d v="2016-03-27T00:00:00"/>
    <n v="2"/>
    <n v="3"/>
    <n v="3"/>
    <s v="BAHIA"/>
    <s v="NO"/>
    <s v="PPF/DGOPA-002/2015"/>
    <d v="2015-01-13T00:00:00"/>
    <d v="2017-01-19T00:00:00"/>
    <s v="ALMEJA"/>
    <s v="0251421H"/>
    <x v="1"/>
    <n v="700"/>
    <n v="700"/>
    <n v="13"/>
    <n v="9100"/>
    <s v="PACIFICO"/>
  </r>
  <r>
    <m/>
    <m/>
    <n v="2603001"/>
    <s v="GOLFO DE SANTA CLARA"/>
    <n v="2603000585"/>
    <x v="3"/>
    <s v="SONORA"/>
    <n v="2603"/>
    <x v="0"/>
    <s v="MENORES"/>
    <s v="BA1204912"/>
    <d v="2018-03-29T00:00:00"/>
    <s v="OFICINA"/>
    <n v="2603005"/>
    <s v="ZONA DE AMORTIGUAMIENTO (GOLFO SANTA CLARA)"/>
    <n v="2"/>
    <s v="MARZO"/>
    <x v="3"/>
    <d v="2018-03-29T00:00:00"/>
    <d v="2018-03-29T00:00:00"/>
    <n v="0"/>
    <n v="1"/>
    <m/>
    <s v="LITORAL"/>
    <s v="NO"/>
    <s v="126039024010-1"/>
    <d v="2016-09-01T00:00:00"/>
    <d v="2020-09-01T00:00:00"/>
    <s v="ALMEJA"/>
    <s v="0250522H"/>
    <x v="0"/>
    <n v="200"/>
    <n v="0"/>
    <n v="6.5"/>
    <n v="1300"/>
    <s v="PACIFICO"/>
  </r>
  <r>
    <m/>
    <m/>
    <n v="2603001"/>
    <s v="GOLFO DE SANTA CLARA"/>
    <n v="2603000585"/>
    <x v="3"/>
    <s v="SONORA"/>
    <n v="2603"/>
    <x v="0"/>
    <s v="MENORES"/>
    <s v="BA1204912"/>
    <d v="2018-03-29T00:00:00"/>
    <s v="OFICINA"/>
    <n v="2603005"/>
    <s v="ZONA DE AMORTIGUAMIENTO (GOLFO SANTA CLARA)"/>
    <n v="2"/>
    <s v="MARZO"/>
    <x v="3"/>
    <d v="2018-03-29T00:00:00"/>
    <d v="2018-03-29T00:00:00"/>
    <n v="0"/>
    <n v="1"/>
    <m/>
    <s v="LITORAL"/>
    <s v="NO"/>
    <s v="126039024010-2"/>
    <d v="2016-09-01T00:00:00"/>
    <d v="2020-09-01T00:00:00"/>
    <s v="ALMEJA"/>
    <s v="0250522H"/>
    <x v="0"/>
    <n v="300"/>
    <n v="0"/>
    <n v="6.5"/>
    <n v="1950"/>
    <s v="PACIFICO"/>
  </r>
  <r>
    <m/>
    <m/>
    <n v="2603001"/>
    <s v="GOLFO DE SANTA CLARA"/>
    <n v="2603000585"/>
    <x v="3"/>
    <s v="SONORA"/>
    <n v="2603"/>
    <x v="0"/>
    <s v="MENORES"/>
    <s v="BA1204911"/>
    <d v="2018-03-29T00:00:00"/>
    <s v="OFICINA"/>
    <n v="2603005"/>
    <s v="ZONA DE AMORTIGUAMIENTO (GOLFO SANTA CLARA)"/>
    <n v="2"/>
    <s v="MARZO"/>
    <x v="3"/>
    <d v="2018-03-29T00:00:00"/>
    <d v="2018-03-29T00:00:00"/>
    <n v="0"/>
    <n v="1"/>
    <m/>
    <s v="LITORAL"/>
    <s v="NO"/>
    <s v="126039024010-1"/>
    <d v="2016-09-01T00:00:00"/>
    <d v="2020-09-01T00:00:00"/>
    <s v="ALMEJA"/>
    <s v="0250522H"/>
    <x v="0"/>
    <n v="500"/>
    <n v="0"/>
    <n v="6.5"/>
    <n v="3250"/>
    <s v="PACIFICO"/>
  </r>
  <r>
    <m/>
    <m/>
    <n v="2603001"/>
    <s v="GOLFO DE SANTA CLARA"/>
    <n v="2603000585"/>
    <x v="3"/>
    <s v="SONORA"/>
    <n v="2603"/>
    <x v="0"/>
    <s v="MENORES"/>
    <s v="BA1204911"/>
    <d v="2018-03-29T00:00:00"/>
    <s v="OFICINA"/>
    <n v="2603005"/>
    <s v="ZONA DE AMORTIGUAMIENTO (GOLFO SANTA CLARA)"/>
    <n v="2"/>
    <s v="MARZO"/>
    <x v="3"/>
    <d v="2018-03-29T00:00:00"/>
    <d v="2018-03-29T00:00:00"/>
    <n v="0"/>
    <n v="1"/>
    <m/>
    <s v="LITORAL"/>
    <s v="NO"/>
    <s v="126039024010-2"/>
    <d v="2016-09-01T00:00:00"/>
    <d v="2020-09-01T00:00:00"/>
    <s v="ALMEJA"/>
    <s v="0250522H"/>
    <x v="0"/>
    <n v="300"/>
    <n v="0"/>
    <n v="6.5"/>
    <n v="1950"/>
    <s v="PACIFICO"/>
  </r>
  <r>
    <m/>
    <m/>
    <n v="2603001"/>
    <s v="GOLFO DE SANTA CLARA"/>
    <n v="2603000585"/>
    <x v="3"/>
    <s v="SONORA"/>
    <n v="2603"/>
    <x v="0"/>
    <s v="MENORES"/>
    <s v="BA1204913"/>
    <d v="2018-03-29T00:00:00"/>
    <s v="OFICINA"/>
    <n v="2603005"/>
    <s v="ZONA DE AMORTIGUAMIENTO (GOLFO SANTA CLARA)"/>
    <n v="1"/>
    <s v="MARZO"/>
    <x v="3"/>
    <d v="2018-03-29T00:00:00"/>
    <d v="2018-03-29T00:00:00"/>
    <n v="0"/>
    <n v="1"/>
    <m/>
    <s v="LITORAL"/>
    <s v="NO"/>
    <s v="126039024010-1"/>
    <d v="2016-09-01T00:00:00"/>
    <d v="2020-09-01T00:00:00"/>
    <s v="ALMEJA"/>
    <s v="0250522H"/>
    <x v="0"/>
    <n v="250"/>
    <n v="0"/>
    <n v="6.5"/>
    <n v="1625"/>
    <s v="PACIFICO"/>
  </r>
  <r>
    <m/>
    <m/>
    <n v="2603001"/>
    <s v="GOLFO DE SANTA CLARA"/>
    <n v="2603000585"/>
    <x v="3"/>
    <s v="SONORA"/>
    <n v="2603"/>
    <x v="0"/>
    <s v="MENORES"/>
    <s v="BA1204913"/>
    <d v="2018-03-29T00:00:00"/>
    <s v="OFICINA"/>
    <n v="2603005"/>
    <s v="ZONA DE AMORTIGUAMIENTO (GOLFO SANTA CLARA)"/>
    <n v="1"/>
    <s v="MARZO"/>
    <x v="3"/>
    <d v="2018-03-29T00:00:00"/>
    <d v="2018-03-29T00:00:00"/>
    <n v="0"/>
    <n v="1"/>
    <m/>
    <s v="LITORAL"/>
    <s v="NO"/>
    <s v="126039024010-2"/>
    <d v="2016-09-01T00:00:00"/>
    <d v="2020-09-07T00:00:00"/>
    <s v="ALMEJA"/>
    <s v="0250522H"/>
    <x v="0"/>
    <n v="550"/>
    <n v="0"/>
    <n v="6.5"/>
    <n v="3575"/>
    <s v="PACIFICO"/>
  </r>
  <r>
    <m/>
    <m/>
    <n v="2603001"/>
    <s v="GOLFO DE SANTA CLARA"/>
    <n v="2603000809"/>
    <x v="35"/>
    <s v="SONORA"/>
    <n v="2603"/>
    <x v="0"/>
    <s v="MENORES"/>
    <s v="BA361851"/>
    <d v="2013-04-29T00:00:00"/>
    <s v="OFICINA"/>
    <n v="2603005"/>
    <s v="ZONA DE AMORTIGUAMIENTO (GOLFO SANTA CLARA)"/>
    <n v="2"/>
    <s v="ABRIL"/>
    <x v="0"/>
    <d v="2013-04-26T00:00:00"/>
    <d v="2013-04-28T00:00:00"/>
    <n v="2"/>
    <n v="3"/>
    <m/>
    <s v="LITORAL"/>
    <s v="NO"/>
    <s v="126039024010-4"/>
    <d v="2011-10-10T00:00:00"/>
    <d v="2013-10-09T00:00:00"/>
    <s v="ALMEJA"/>
    <s v="0250522H"/>
    <x v="0"/>
    <n v="450"/>
    <n v="0"/>
    <n v="6"/>
    <n v="2700"/>
    <s v="PACIFICO"/>
  </r>
  <r>
    <m/>
    <m/>
    <n v="2603001"/>
    <s v="GOLFO DE SANTA CLARA"/>
    <n v="2603003555"/>
    <x v="1"/>
    <s v="SONORA"/>
    <n v="2603"/>
    <x v="0"/>
    <s v="MENORES"/>
    <s v="BA361907"/>
    <d v="2013-04-29T00:00:00"/>
    <s v="OFICINA"/>
    <n v="2603005"/>
    <s v="ZONA DE AMORTIGUAMIENTO (GOLFO SANTA CLARA)"/>
    <n v="1"/>
    <s v="ABRIL"/>
    <x v="0"/>
    <d v="2013-04-26T00:00:00"/>
    <d v="2013-04-28T00:00:00"/>
    <n v="2"/>
    <n v="3"/>
    <m/>
    <s v="LITORAL"/>
    <s v="NO"/>
    <s v="126039024018-1"/>
    <d v="2011-10-25T00:00:00"/>
    <d v="2015-10-24T00:00:00"/>
    <s v="ALMEJA"/>
    <s v="0250522H"/>
    <x v="0"/>
    <n v="1690"/>
    <n v="0"/>
    <n v="5"/>
    <n v="8450"/>
    <s v="PACIFICO"/>
  </r>
  <r>
    <m/>
    <m/>
    <n v="2602014"/>
    <s v="PAREDON COLORADO"/>
    <n v="2602001444"/>
    <x v="20"/>
    <s v="SONORA"/>
    <n v="2602"/>
    <x v="4"/>
    <s v="MENORES"/>
    <s v="B0358036"/>
    <d v="2013-04-29T00:00:00"/>
    <s v="OFICINA"/>
    <n v="2602014"/>
    <s v="SIARIC A BAHIA DE LOBOS"/>
    <n v="10"/>
    <s v="ABRIL"/>
    <x v="0"/>
    <d v="2013-04-27T00:00:00"/>
    <d v="2013-04-29T00:00:00"/>
    <n v="2"/>
    <n v="3"/>
    <n v="30"/>
    <s v="BAHIA"/>
    <s v="NO"/>
    <n v="12602102420"/>
    <d v="2012-03-24T00:00:00"/>
    <d v="2014-03-23T00:00:00"/>
    <s v="ALMEJA"/>
    <s v="0251421H"/>
    <x v="1"/>
    <n v="25000"/>
    <n v="25000"/>
    <n v="2"/>
    <n v="50000"/>
    <s v="PACIFICO"/>
  </r>
  <r>
    <m/>
    <m/>
    <n v="2603001"/>
    <s v="GOLFO DE SANTA CLARA"/>
    <n v="2603000585"/>
    <x v="3"/>
    <s v="SONORA"/>
    <n v="2603"/>
    <x v="0"/>
    <s v="MENORES"/>
    <s v="BA415908"/>
    <d v="2014-04-29T00:00:00"/>
    <s v="OFICINA"/>
    <n v="2603005"/>
    <s v="ZONA DE AMORTIGUAMIENTO (GOLFO SANTA CLARA)"/>
    <n v="4"/>
    <s v="ABRIL"/>
    <x v="1"/>
    <d v="2014-04-26T00:00:00"/>
    <d v="2014-04-28T00:00:00"/>
    <n v="2"/>
    <n v="3"/>
    <m/>
    <s v="LITORAL"/>
    <s v="NO"/>
    <n v="1260393240101"/>
    <d v="2013-12-06T00:00:00"/>
    <d v="2015-12-05T00:00:00"/>
    <s v="ALMEJA"/>
    <s v="0250522H"/>
    <x v="0"/>
    <n v="135"/>
    <n v="0"/>
    <n v="10"/>
    <n v="1350"/>
    <s v="PACIFICO"/>
  </r>
  <r>
    <m/>
    <m/>
    <n v="2603001"/>
    <s v="GOLFO DE SANTA CLARA"/>
    <n v="2603000585"/>
    <x v="3"/>
    <s v="SONORA"/>
    <n v="2603"/>
    <x v="0"/>
    <s v="MENORES"/>
    <s v="BA415908"/>
    <d v="2014-04-29T00:00:00"/>
    <s v="OFICINA"/>
    <n v="2603005"/>
    <s v="ZONA DE AMORTIGUAMIENTO (GOLFO SANTA CLARA)"/>
    <n v="4"/>
    <s v="ABRIL"/>
    <x v="1"/>
    <d v="2014-04-26T00:00:00"/>
    <d v="2014-04-28T00:00:00"/>
    <n v="2"/>
    <n v="3"/>
    <m/>
    <s v="LITORAL"/>
    <s v="NO"/>
    <n v="1260393240102"/>
    <d v="2013-12-06T00:00:00"/>
    <d v="2015-12-05T00:00:00"/>
    <s v="ALMEJA"/>
    <s v="0250522H"/>
    <x v="0"/>
    <n v="137"/>
    <n v="0"/>
    <n v="10"/>
    <n v="1370"/>
    <s v="PACIFICO"/>
  </r>
  <r>
    <m/>
    <m/>
    <n v="2603001"/>
    <s v="GOLFO DE SANTA CLARA"/>
    <n v="2603000585"/>
    <x v="3"/>
    <s v="SONORA"/>
    <n v="2603"/>
    <x v="0"/>
    <s v="MENORES"/>
    <s v="BA724276"/>
    <d v="2015-04-29T00:00:00"/>
    <s v="OFICINA"/>
    <n v="2603005"/>
    <s v="ZONA DE AMORTIGUAMIENTO (GOLFO SANTA CLARA)"/>
    <n v="1"/>
    <s v="ABRIL"/>
    <x v="8"/>
    <d v="2015-04-25T00:00:00"/>
    <d v="2015-04-28T00:00:00"/>
    <n v="3"/>
    <n v="3"/>
    <m/>
    <s v="LITORAL"/>
    <s v="NO"/>
    <n v="1260393240101"/>
    <d v="2013-12-06T00:00:00"/>
    <d v="2015-12-05T00:00:00"/>
    <s v="ALMEJA"/>
    <s v="0250522H"/>
    <x v="0"/>
    <n v="3000"/>
    <n v="0"/>
    <n v="7"/>
    <n v="21000"/>
    <s v="PACIFICO"/>
  </r>
  <r>
    <m/>
    <m/>
    <n v="2607001"/>
    <s v="PEÃ‘ASCO"/>
    <n v="2607603582"/>
    <x v="13"/>
    <s v="SONORA"/>
    <n v="2607"/>
    <x v="1"/>
    <s v="MENORES"/>
    <n v="1346150"/>
    <d v="2019-04-29T00:00:00"/>
    <s v="OFICINA"/>
    <n v="2607005"/>
    <s v="BAHIA ADAIR"/>
    <n v="0"/>
    <s v="ABRIL"/>
    <x v="5"/>
    <d v="2019-04-26T00:00:00"/>
    <d v="2019-04-28T00:00:00"/>
    <n v="2"/>
    <n v="3"/>
    <n v="1"/>
    <s v="BAHIA"/>
    <s v="NO"/>
    <n v="126070025037"/>
    <d v="2017-09-19T00:00:00"/>
    <d v="2019-09-19T00:00:00"/>
    <s v="ALMEJA"/>
    <s v="0251421H"/>
    <x v="1"/>
    <n v="1000"/>
    <n v="1000"/>
    <n v="6"/>
    <n v="6000"/>
    <s v="PACIFICO"/>
  </r>
  <r>
    <m/>
    <m/>
    <n v="2607014"/>
    <s v="REC PORTUARIO"/>
    <n v="2607603582"/>
    <x v="13"/>
    <s v="SONORA"/>
    <n v="2607"/>
    <x v="1"/>
    <s v="MENORES"/>
    <s v="BA1346150"/>
    <d v="2019-04-29T00:00:00"/>
    <s v="OFICINA"/>
    <n v="2607005"/>
    <s v="BAHIA ADAIR"/>
    <n v="4"/>
    <s v="ABRIL"/>
    <x v="5"/>
    <d v="2019-04-26T00:00:00"/>
    <d v="2019-04-28T00:00:00"/>
    <n v="2"/>
    <n v="3"/>
    <n v="12"/>
    <s v="BAHIA"/>
    <s v="NO"/>
    <n v="1260700025037"/>
    <d v="2017-09-19T00:00:00"/>
    <d v="2019-09-19T00:00:00"/>
    <s v="ALMEJA"/>
    <s v="0251421H"/>
    <x v="1"/>
    <n v="1000"/>
    <n v="1000"/>
    <n v="6"/>
    <n v="6000"/>
    <s v="PACIFICO"/>
  </r>
  <r>
    <m/>
    <m/>
    <n v="2603001"/>
    <s v="GOLFO DE SANTA CLARA"/>
    <n v="2603000585"/>
    <x v="3"/>
    <s v="SONORA"/>
    <n v="2603"/>
    <x v="0"/>
    <s v="MENORES"/>
    <s v="BE000227667"/>
    <d v="2020-04-29T00:00:00"/>
    <s v="EN LINEA"/>
    <n v="2603005"/>
    <s v="ZONA DE AMORTIGUAMIENTO (GOLFO SANTA CLARA)"/>
    <n v="1"/>
    <s v="ABRIL"/>
    <x v="6"/>
    <d v="2020-04-29T00:00:00"/>
    <d v="2020-04-29T00:00:00"/>
    <n v="0"/>
    <n v="1"/>
    <m/>
    <s v="LITORAL"/>
    <s v="NO"/>
    <s v="126039024010-2"/>
    <d v="2016-09-01T00:00:00"/>
    <d v="2020-09-01T00:00:00"/>
    <s v="ALMEJA"/>
    <s v="0251421H"/>
    <x v="1"/>
    <n v="1000"/>
    <n v="1000"/>
    <n v="7.5"/>
    <n v="7500"/>
    <s v="PACIFICO"/>
  </r>
  <r>
    <m/>
    <m/>
    <n v="9999999"/>
    <s v="SITIO EMB DESEM GENERICO"/>
    <n v="2607001951"/>
    <x v="27"/>
    <s v="SONORA"/>
    <n v="2607"/>
    <x v="1"/>
    <s v="MENORES"/>
    <s v="YH071866"/>
    <d v="2004-05-29T00:00:00"/>
    <s v="OFICINA"/>
    <n v="9999999"/>
    <s v="NO DISPONIBLE"/>
    <n v="0"/>
    <s v="MAYO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2380"/>
    <n v="0"/>
    <n v="10"/>
    <n v="23800"/>
    <s v="PACIFICO"/>
  </r>
  <r>
    <m/>
    <m/>
    <n v="2607002"/>
    <s v="BAHIA SAN JORGE"/>
    <n v="2607000201"/>
    <x v="7"/>
    <s v="SONORA"/>
    <n v="2607"/>
    <x v="1"/>
    <s v="MENORES"/>
    <s v="B0708684"/>
    <d v="2009-05-29T00:00:00"/>
    <s v="OFICINA"/>
    <n v="2607002"/>
    <s v="SAN JORGE"/>
    <n v="1"/>
    <s v="MAYO"/>
    <x v="7"/>
    <d v="2009-05-29T00:00:00"/>
    <d v="2009-05-29T00:00:00"/>
    <n v="0"/>
    <n v="1"/>
    <n v="1"/>
    <s v="NO DISPONIBLE"/>
    <s v="NO"/>
    <m/>
    <d v="2009-04-10T00:00:00"/>
    <d v="2009-04-10T00:00:00"/>
    <s v="ALMEJA"/>
    <s v="0251421H"/>
    <x v="1"/>
    <n v="3397"/>
    <n v="3397"/>
    <n v="30"/>
    <n v="101910"/>
    <s v="PACIFICO"/>
  </r>
  <r>
    <m/>
    <m/>
    <n v="2607014"/>
    <s v="REC PORTUARIO"/>
    <n v="2607002348"/>
    <x v="16"/>
    <s v="SONORA"/>
    <n v="2607"/>
    <x v="1"/>
    <s v="MENORES"/>
    <s v="B0708687"/>
    <d v="2009-05-29T00:00:00"/>
    <s v="OFICINA"/>
    <n v="2607015"/>
    <s v="JAGUEY"/>
    <n v="1"/>
    <s v="MAYO"/>
    <x v="7"/>
    <d v="2009-05-26T00:00:00"/>
    <d v="2009-05-29T00:00:00"/>
    <n v="3"/>
    <n v="3"/>
    <n v="3"/>
    <s v="NO DISPONIBLE"/>
    <s v="NO"/>
    <m/>
    <d v="2009-04-10T00:00:00"/>
    <d v="2009-04-10T00:00:00"/>
    <s v="ALMEJA"/>
    <s v="0251421H"/>
    <x v="1"/>
    <n v="700"/>
    <n v="700"/>
    <n v="6"/>
    <n v="4200"/>
    <s v="PACIFICO"/>
  </r>
  <r>
    <m/>
    <m/>
    <n v="2603001"/>
    <s v="GOLFO DE SANTA CLARA"/>
    <n v="2603003555"/>
    <x v="1"/>
    <s v="SONORA"/>
    <n v="2603"/>
    <x v="0"/>
    <s v="MENORES"/>
    <s v="BA361847"/>
    <d v="2013-05-29T00:00:00"/>
    <s v="OFICINA"/>
    <n v="2603005"/>
    <s v="ZONA DE AMORTIGUAMIENTO (GOLFO SANTA CLARA)"/>
    <n v="1"/>
    <s v="MAYO"/>
    <x v="0"/>
    <d v="2013-05-26T00:00:00"/>
    <d v="2013-05-28T00:00:00"/>
    <n v="2"/>
    <n v="3"/>
    <m/>
    <s v="LITORAL"/>
    <s v="NO"/>
    <s v="126039024018-1"/>
    <d v="2011-10-25T00:00:00"/>
    <d v="2015-10-24T00:00:00"/>
    <s v="ALMEJA"/>
    <s v="0251421H"/>
    <x v="1"/>
    <n v="2100"/>
    <n v="2100"/>
    <n v="8"/>
    <n v="16800"/>
    <s v="PACIFICO"/>
  </r>
  <r>
    <m/>
    <m/>
    <n v="2603001"/>
    <s v="GOLFO DE SANTA CLARA"/>
    <n v="2603003548"/>
    <x v="0"/>
    <s v="SONORA"/>
    <n v="2603"/>
    <x v="0"/>
    <s v="MENORES"/>
    <s v="BA1205376"/>
    <d v="2018-05-29T00:00:00"/>
    <s v="OFICINA"/>
    <n v="2603005"/>
    <s v="ZONA DE AMORTIGUAMIENTO (GOLFO SANTA CLARA)"/>
    <n v="1"/>
    <s v="MAYO"/>
    <x v="3"/>
    <d v="2018-05-29T00:00:00"/>
    <d v="2018-05-29T00:00:00"/>
    <n v="0"/>
    <n v="1"/>
    <m/>
    <s v="LITORAL"/>
    <s v="NO"/>
    <s v="126039024018-8"/>
    <d v="2017-11-01T00:00:00"/>
    <d v="2019-11-01T00:00:00"/>
    <s v="ALMEJA"/>
    <s v="0250522H"/>
    <x v="0"/>
    <n v="2000"/>
    <n v="0"/>
    <n v="6"/>
    <n v="12000"/>
    <s v="PACIFICO"/>
  </r>
  <r>
    <m/>
    <m/>
    <n v="2603001"/>
    <s v="GOLFO DE SANTA CLARA"/>
    <n v="2603000585"/>
    <x v="3"/>
    <s v="SONORA"/>
    <n v="2603"/>
    <x v="0"/>
    <s v="MENORES"/>
    <s v="BA1205375"/>
    <d v="2018-05-29T00:00:00"/>
    <s v="OFICINA"/>
    <n v="2603005"/>
    <s v="ZONA DE AMORTIGUAMIENTO (GOLFO SANTA CLARA)"/>
    <n v="2"/>
    <s v="MAYO"/>
    <x v="3"/>
    <d v="2018-05-28T00:00:00"/>
    <d v="2018-05-29T00:00:00"/>
    <n v="1"/>
    <n v="1"/>
    <m/>
    <s v="LITORAL"/>
    <s v="NO"/>
    <s v="126039024010-1"/>
    <d v="2016-09-01T00:00:00"/>
    <d v="2020-09-01T00:00:00"/>
    <s v="ALMEJA"/>
    <s v="0250522H"/>
    <x v="0"/>
    <n v="1000"/>
    <n v="0"/>
    <n v="6.5"/>
    <n v="6500"/>
    <s v="PACIFICO"/>
  </r>
  <r>
    <m/>
    <m/>
    <n v="2603001"/>
    <s v="GOLFO DE SANTA CLARA"/>
    <n v="2603000585"/>
    <x v="3"/>
    <s v="SONORA"/>
    <n v="2603"/>
    <x v="0"/>
    <s v="MENORES"/>
    <s v="BA1205375"/>
    <d v="2018-05-29T00:00:00"/>
    <s v="OFICINA"/>
    <n v="2603005"/>
    <s v="ZONA DE AMORTIGUAMIENTO (GOLFO SANTA CLARA)"/>
    <n v="2"/>
    <s v="MAYO"/>
    <x v="3"/>
    <d v="2018-05-28T00:00:00"/>
    <d v="2018-05-29T00:00:00"/>
    <n v="1"/>
    <n v="1"/>
    <m/>
    <s v="LITORAL"/>
    <s v="NO"/>
    <s v="126039024010-2"/>
    <d v="2016-09-01T00:00:00"/>
    <d v="2020-09-01T00:00:00"/>
    <s v="ALMEJA"/>
    <s v="0250522H"/>
    <x v="0"/>
    <n v="1000"/>
    <n v="0"/>
    <n v="6.5"/>
    <n v="6500"/>
    <s v="PACIFICO"/>
  </r>
  <r>
    <m/>
    <m/>
    <n v="2603001"/>
    <s v="GOLFO DE SANTA CLARA"/>
    <n v="2603003548"/>
    <x v="0"/>
    <s v="SONORA"/>
    <n v="2603"/>
    <x v="0"/>
    <s v="MENORES"/>
    <s v="BA1346505"/>
    <d v="2019-05-29T00:00:00"/>
    <s v="OFICINA"/>
    <n v="2603005"/>
    <s v="ZONA DE AMORTIGUAMIENTO (GOLFO SANTA CLARA)"/>
    <n v="1"/>
    <s v="MAYO"/>
    <x v="5"/>
    <d v="2019-05-29T00:00:00"/>
    <d v="2019-05-29T00:00:00"/>
    <n v="0"/>
    <n v="1"/>
    <m/>
    <s v="LITORAL"/>
    <s v="NO"/>
    <n v="1260390240188"/>
    <d v="2017-11-01T00:00:00"/>
    <d v="2019-11-01T00:00:00"/>
    <s v="ALMEJA"/>
    <s v="0250522H"/>
    <x v="0"/>
    <n v="2000"/>
    <n v="0"/>
    <n v="6"/>
    <n v="12000"/>
    <s v="PACIFICO"/>
  </r>
  <r>
    <m/>
    <m/>
    <n v="2604086"/>
    <s v="BAHIA LOBOS"/>
    <n v="2604001863"/>
    <x v="23"/>
    <s v="SONORA"/>
    <n v="2604"/>
    <x v="5"/>
    <s v="MENORES"/>
    <s v="BE000236326"/>
    <d v="2020-05-29T00:00:00"/>
    <s v="EN LINEA"/>
    <n v="2604023"/>
    <s v="CAMAPOCHI"/>
    <n v="4"/>
    <s v="MAYO"/>
    <x v="6"/>
    <d v="2020-05-27T00:00:00"/>
    <d v="2020-05-27T00:00:00"/>
    <n v="0"/>
    <n v="1"/>
    <n v="4"/>
    <s v="AGUAS CONTINENTALES"/>
    <s v="NO"/>
    <n v="126047024050"/>
    <d v="2019-12-19T00:00:00"/>
    <d v="2021-12-19T00:00:00"/>
    <s v="ALMEJA"/>
    <s v="0251421H"/>
    <x v="1"/>
    <n v="3000"/>
    <n v="3000"/>
    <n v="4"/>
    <n v="12000"/>
    <s v="PACIFICO"/>
  </r>
  <r>
    <m/>
    <m/>
    <n v="2607014"/>
    <s v="REC PORTUARIO"/>
    <n v="2607002348"/>
    <x v="16"/>
    <s v="SONORA"/>
    <n v="2607"/>
    <x v="1"/>
    <s v="MENORES"/>
    <s v="B0708774"/>
    <d v="2009-06-29T00:00:00"/>
    <s v="OFICINA"/>
    <n v="2607015"/>
    <s v="JAGUEY"/>
    <n v="1"/>
    <s v="JUNIO"/>
    <x v="7"/>
    <d v="2009-06-26T00:00:00"/>
    <d v="2009-06-29T00:00:00"/>
    <n v="3"/>
    <n v="3"/>
    <n v="3"/>
    <s v="NO DISPONIBLE"/>
    <s v="NO"/>
    <m/>
    <d v="2009-04-10T00:00:00"/>
    <d v="2009-04-10T00:00:00"/>
    <s v="ALMEJA"/>
    <s v="0251421H"/>
    <x v="1"/>
    <n v="800"/>
    <n v="800"/>
    <n v="6"/>
    <n v="4800"/>
    <s v="PACIFICO"/>
  </r>
  <r>
    <m/>
    <m/>
    <n v="2607002"/>
    <s v="BAHIA SAN JORGE"/>
    <n v="2607000201"/>
    <x v="7"/>
    <s v="SONORA"/>
    <n v="2607"/>
    <x v="1"/>
    <s v="MENORES"/>
    <s v="B0708769"/>
    <d v="2009-06-29T00:00:00"/>
    <s v="OFICINA"/>
    <n v="2607002"/>
    <s v="SAN JORGE"/>
    <n v="1"/>
    <s v="JUNIO"/>
    <x v="7"/>
    <d v="2009-06-29T00:00:00"/>
    <d v="2009-06-29T00:00:00"/>
    <n v="0"/>
    <n v="1"/>
    <n v="1"/>
    <s v="NO DISPONIBLE"/>
    <s v="NO"/>
    <n v="2022004"/>
    <d v="2009-04-10T00:00:00"/>
    <d v="2009-04-10T00:00:00"/>
    <s v="ALMEJA"/>
    <s v="0251421H"/>
    <x v="1"/>
    <n v="3923"/>
    <n v="3923"/>
    <n v="30"/>
    <n v="117690"/>
    <s v="PACIFICO"/>
  </r>
  <r>
    <m/>
    <m/>
    <n v="2607015"/>
    <s v="LA CINITA"/>
    <n v="2607002348"/>
    <x v="16"/>
    <s v="SONORA"/>
    <n v="2607"/>
    <x v="1"/>
    <s v="MENORES"/>
    <s v="B0976662"/>
    <d v="2010-06-29T00:00:00"/>
    <s v="OFICINA"/>
    <n v="2607010"/>
    <s v="EL DESEMBOQUE"/>
    <n v="1"/>
    <s v="JUNIO"/>
    <x v="17"/>
    <d v="2010-06-27T00:00:00"/>
    <d v="2010-06-29T00:00:00"/>
    <n v="2"/>
    <n v="3"/>
    <n v="3"/>
    <s v="LITORAL"/>
    <s v="NO"/>
    <n v="126013024006"/>
    <d v="2010-05-06T00:00:00"/>
    <d v="2012-05-06T00:00:00"/>
    <s v="ALMEJA"/>
    <s v="0251421H"/>
    <x v="1"/>
    <n v="600"/>
    <n v="600"/>
    <n v="6"/>
    <n v="3600"/>
    <s v="PACIFICO"/>
  </r>
  <r>
    <m/>
    <m/>
    <n v="2603001"/>
    <s v="GOLFO DE SANTA CLARA"/>
    <n v="2603000585"/>
    <x v="3"/>
    <s v="SONORA"/>
    <n v="2603"/>
    <x v="0"/>
    <s v="MENORES"/>
    <s v="BA1205700"/>
    <d v="2018-06-29T00:00:00"/>
    <s v="OFICINA"/>
    <n v="2603005"/>
    <s v="ZONA DE AMORTIGUAMIENTO (GOLFO SANTA CLARA)"/>
    <n v="2"/>
    <s v="JUNIO"/>
    <x v="3"/>
    <d v="2018-06-28T00:00:00"/>
    <d v="2018-06-29T00:00:00"/>
    <n v="1"/>
    <n v="1"/>
    <m/>
    <s v="LITORAL"/>
    <s v="NO"/>
    <n v="1260390240101"/>
    <d v="2016-09-01T00:00:00"/>
    <d v="2020-09-01T00:00:00"/>
    <s v="ALMEJA"/>
    <s v="0250522H"/>
    <x v="0"/>
    <n v="500"/>
    <n v="0"/>
    <n v="6.5"/>
    <n v="3250"/>
    <s v="PACIFICO"/>
  </r>
  <r>
    <m/>
    <m/>
    <n v="2602003"/>
    <s v="PAREDONCITO"/>
    <n v="2602009405"/>
    <x v="26"/>
    <s v="SONORA"/>
    <n v="2602"/>
    <x v="4"/>
    <s v="MENORES"/>
    <s v="BA1121642"/>
    <d v="2018-06-29T00:00:00"/>
    <s v="OFICINA"/>
    <n v="2602014"/>
    <s v="SIARIC A BAHIA DE LOBOS"/>
    <n v="6"/>
    <s v="JUNIO"/>
    <x v="3"/>
    <d v="2018-06-27T00:00:00"/>
    <d v="2018-06-29T00:00:00"/>
    <n v="2"/>
    <n v="3"/>
    <n v="18"/>
    <s v="BAHIA"/>
    <s v="NO"/>
    <n v="126021024010"/>
    <d v="2014-08-22T00:00:00"/>
    <d v="2018-08-22T00:00:00"/>
    <s v="ALMEJA"/>
    <s v="0251421H"/>
    <x v="1"/>
    <n v="3500"/>
    <n v="3500"/>
    <n v="3"/>
    <n v="10500"/>
    <s v="PACIFICO"/>
  </r>
  <r>
    <m/>
    <m/>
    <n v="2602003"/>
    <s v="PAREDONCITO"/>
    <n v="2602009405"/>
    <x v="26"/>
    <s v="SONORA"/>
    <n v="2602"/>
    <x v="4"/>
    <s v="MENORES"/>
    <s v="BA728957"/>
    <d v="2016-07-29T00:00:00"/>
    <s v="OFICINA"/>
    <n v="2602014"/>
    <s v="SIARIC A BAHIA DE LOBOS"/>
    <n v="10"/>
    <s v="JULIO"/>
    <x v="2"/>
    <d v="2016-07-27T00:00:00"/>
    <d v="2016-07-29T00:00:00"/>
    <n v="2"/>
    <n v="3"/>
    <n v="30"/>
    <s v="BAHIA"/>
    <s v="NO"/>
    <n v="126021024010"/>
    <d v="2014-08-22T00:00:00"/>
    <d v="2018-08-22T00:00:00"/>
    <s v="ALMEJA"/>
    <s v="0251421H"/>
    <x v="1"/>
    <n v="25000"/>
    <n v="25000"/>
    <n v="3"/>
    <n v="75000"/>
    <s v="PACIFICO"/>
  </r>
  <r>
    <m/>
    <m/>
    <n v="2607020"/>
    <s v="R. PORTUARIO PCO"/>
    <n v="2607004203"/>
    <x v="30"/>
    <s v="SONORA"/>
    <n v="2607"/>
    <x v="1"/>
    <s v="MENORES"/>
    <s v="BE000125760"/>
    <d v="2019-07-29T00:00:00"/>
    <s v="EN LINEA"/>
    <n v="2607001"/>
    <s v="PEÃ³ASCO"/>
    <n v="5"/>
    <s v="JULIO"/>
    <x v="5"/>
    <d v="2019-07-26T00:00:00"/>
    <d v="2019-07-28T00:00:00"/>
    <n v="2"/>
    <n v="3"/>
    <n v="15"/>
    <s v="LITORAL"/>
    <s v="NO"/>
    <s v="126070024002-1"/>
    <d v="2017-09-12T00:00:00"/>
    <d v="2019-09-12T00:00:00"/>
    <s v="ALMEJA"/>
    <s v="0251421H"/>
    <x v="1"/>
    <n v="1700"/>
    <n v="1700"/>
    <n v="8.6999999999999993"/>
    <n v="14790"/>
    <s v="PACIFICO"/>
  </r>
  <r>
    <m/>
    <m/>
    <n v="2603001"/>
    <s v="GOLFO DE SANTA CLARA"/>
    <n v="2604001574"/>
    <x v="28"/>
    <s v="SONORA"/>
    <n v="2603"/>
    <x v="0"/>
    <s v="MENORES"/>
    <s v="B0224425"/>
    <d v="2007-08-29T00:00:00"/>
    <s v="OFICINA"/>
    <n v="2603001"/>
    <s v="GOLFO DE SANTA CLARA"/>
    <n v="1"/>
    <s v="AGOSTO"/>
    <x v="12"/>
    <d v="2007-08-27T00:00:00"/>
    <d v="2007-08-29T00:00:00"/>
    <n v="2"/>
    <n v="3"/>
    <m/>
    <s v="NO DISPONIBLE"/>
    <s v="SÃ"/>
    <n v="126000000000"/>
    <d v="2007-06-20T00:00:00"/>
    <d v="2007-06-20T00:00:00"/>
    <s v="ALMEJA"/>
    <s v="0251421H"/>
    <x v="1"/>
    <n v="10000"/>
    <n v="10000"/>
    <n v="8"/>
    <n v="80000"/>
    <s v="PACIFICO"/>
  </r>
  <r>
    <m/>
    <m/>
    <n v="2607002"/>
    <s v="BAHIA SAN JORGE"/>
    <n v="2607000201"/>
    <x v="7"/>
    <s v="SONORA"/>
    <n v="2607"/>
    <x v="1"/>
    <s v="MENORES"/>
    <s v="B0708022"/>
    <d v="2008-08-29T00:00:00"/>
    <s v="OFICINA"/>
    <n v="308074"/>
    <s v="ESTERO SAN JORGE"/>
    <n v="1"/>
    <s v="AGOSTO"/>
    <x v="10"/>
    <d v="2008-08-29T00:00:00"/>
    <d v="2008-08-29T00:00:00"/>
    <n v="0"/>
    <n v="1"/>
    <n v="1"/>
    <s v="NO DISPONIBLE"/>
    <s v="NO"/>
    <m/>
    <d v="2007-06-20T00:00:00"/>
    <d v="2007-06-20T00:00:00"/>
    <s v="ALMEJA"/>
    <s v="0251421H"/>
    <x v="1"/>
    <n v="3980"/>
    <n v="3980"/>
    <n v="24"/>
    <n v="95520"/>
    <s v="PACIFICO"/>
  </r>
  <r>
    <m/>
    <m/>
    <n v="2607002"/>
    <s v="BAHIA SAN JORGE"/>
    <n v="2607000201"/>
    <x v="7"/>
    <s v="SONORA"/>
    <n v="2607"/>
    <x v="1"/>
    <s v="MENORES"/>
    <s v="B0827891"/>
    <d v="2009-08-29T00:00:00"/>
    <s v="OFICINA"/>
    <n v="2607002"/>
    <s v="SAN JORGE"/>
    <n v="2"/>
    <s v="AGOSTO"/>
    <x v="7"/>
    <d v="2009-08-28T00:00:00"/>
    <d v="2009-08-29T00:00:00"/>
    <n v="1"/>
    <n v="2"/>
    <n v="4"/>
    <s v="NO DISPONIBLE"/>
    <s v="NO"/>
    <n v="20204"/>
    <d v="2009-04-10T00:00:00"/>
    <d v="2009-04-10T00:00:00"/>
    <s v="ALMEJA"/>
    <s v="0251421H"/>
    <x v="1"/>
    <n v="3611"/>
    <n v="3611"/>
    <n v="30"/>
    <n v="108330"/>
    <s v="PACIFICO"/>
  </r>
  <r>
    <m/>
    <m/>
    <n v="2603001"/>
    <s v="GOLFO DE SANTA CLARA"/>
    <n v="2603000890"/>
    <x v="15"/>
    <s v="SONORA"/>
    <n v="2603"/>
    <x v="0"/>
    <s v="MENORES"/>
    <s v="BA116313"/>
    <d v="2011-08-29T00:00:00"/>
    <s v="OFICINA"/>
    <n v="2603005"/>
    <s v="ZONA DE AMORTIGUAMIENTO (GOLFO SANTA CLARA)"/>
    <n v="1"/>
    <s v="AGOSTO"/>
    <x v="18"/>
    <d v="2011-08-27T00:00:00"/>
    <d v="2011-08-28T00:00:00"/>
    <n v="1"/>
    <n v="2"/>
    <m/>
    <s v="LITORAL"/>
    <s v="NO"/>
    <n v="1260996250001"/>
    <d v="2010-05-24T00:00:00"/>
    <d v="2012-05-23T00:00:00"/>
    <s v="ALMEJA"/>
    <s v="0250522H"/>
    <x v="0"/>
    <n v="4500"/>
    <n v="0"/>
    <n v="6"/>
    <n v="27000"/>
    <s v="PACIFICO"/>
  </r>
  <r>
    <m/>
    <m/>
    <n v="2603001"/>
    <s v="GOLFO DE SANTA CLARA"/>
    <n v="2603001120"/>
    <x v="10"/>
    <s v="SONORA"/>
    <n v="2603"/>
    <x v="0"/>
    <s v="MENORES"/>
    <s v="BA365047"/>
    <d v="2013-08-29T00:00:00"/>
    <s v="OFICINA"/>
    <n v="2603005"/>
    <s v="ZONA DE AMORTIGUAMIENTO (GOLFO SANTA CLARA)"/>
    <n v="2"/>
    <s v="AGOSTO"/>
    <x v="0"/>
    <d v="2013-08-26T00:00:00"/>
    <d v="2013-08-28T00:00:00"/>
    <n v="2"/>
    <n v="3"/>
    <m/>
    <s v="LITORAL"/>
    <s v="NO"/>
    <n v="1260390240103"/>
    <d v="2011-10-10T00:00:00"/>
    <d v="2013-10-09T00:00:00"/>
    <s v="ALMEJA"/>
    <s v="0251421H"/>
    <x v="1"/>
    <n v="350"/>
    <n v="350"/>
    <n v="5"/>
    <n v="1750"/>
    <s v="PACIFICO"/>
  </r>
  <r>
    <m/>
    <m/>
    <n v="2609006"/>
    <s v="BAHIA YAVAROS"/>
    <n v="2609014663"/>
    <x v="18"/>
    <s v="SONORA"/>
    <n v="2609"/>
    <x v="2"/>
    <s v="MENORES"/>
    <s v="BA356729"/>
    <d v="2013-08-29T00:00:00"/>
    <s v="OFICINA"/>
    <n v="2609006"/>
    <s v="BAHIA YAVAROS"/>
    <n v="1"/>
    <s v="AGOSTO"/>
    <x v="0"/>
    <d v="2013-08-27T00:00:00"/>
    <d v="2013-08-29T00:00:00"/>
    <n v="2"/>
    <n v="3"/>
    <n v="3"/>
    <s v="BAHIA"/>
    <s v="NO"/>
    <s v="126096024034-1"/>
    <d v="2011-11-15T00:00:00"/>
    <d v="2013-11-14T00:00:00"/>
    <s v="ALMEJA"/>
    <s v="0251421H"/>
    <x v="1"/>
    <n v="920"/>
    <n v="920"/>
    <n v="3"/>
    <n v="2760"/>
    <s v="PACIFICO"/>
  </r>
  <r>
    <m/>
    <m/>
    <n v="2602003"/>
    <s v="PAREDONCITO"/>
    <n v="2602009405"/>
    <x v="26"/>
    <s v="SONORA"/>
    <n v="2602"/>
    <x v="4"/>
    <s v="MENORES"/>
    <s v="BA727668"/>
    <d v="2015-08-29T00:00:00"/>
    <s v="OFICINA"/>
    <n v="2602014"/>
    <s v="SIARIC A BAHIA DE LOBOS"/>
    <n v="5"/>
    <s v="AGOSTO"/>
    <x v="8"/>
    <d v="2015-08-27T00:00:00"/>
    <d v="2015-08-29T00:00:00"/>
    <n v="2"/>
    <n v="3"/>
    <n v="15"/>
    <s v="BAHIA"/>
    <s v="NO"/>
    <n v="126021024010"/>
    <d v="2014-08-22T00:00:00"/>
    <d v="2018-08-22T00:00:00"/>
    <s v="ALMEJA"/>
    <s v="0251421H"/>
    <x v="1"/>
    <n v="3000"/>
    <n v="3000"/>
    <n v="3"/>
    <n v="9000"/>
    <s v="PACIFICO"/>
  </r>
  <r>
    <m/>
    <m/>
    <n v="2602014"/>
    <s v="PAREDON COLORADO"/>
    <n v="2602001444"/>
    <x v="20"/>
    <s v="SONORA"/>
    <n v="2602"/>
    <x v="4"/>
    <s v="MENORES"/>
    <s v="BA1118181"/>
    <d v="2017-08-29T00:00:00"/>
    <s v="OFICINA"/>
    <n v="2602014"/>
    <s v="SIARIC A BAHIA DE LOBOS"/>
    <n v="6"/>
    <s v="AGOSTO"/>
    <x v="11"/>
    <d v="2017-08-27T00:00:00"/>
    <d v="2017-08-29T00:00:00"/>
    <n v="2"/>
    <n v="3"/>
    <n v="18"/>
    <s v="BAHIA"/>
    <s v="NO"/>
    <n v="126021024020"/>
    <d v="2016-11-09T00:00:00"/>
    <d v="2018-11-09T00:00:00"/>
    <s v="ALMEJA"/>
    <s v="0251421H"/>
    <x v="1"/>
    <n v="20000"/>
    <n v="20000"/>
    <n v="2"/>
    <n v="40000"/>
    <s v="PACIFICO"/>
  </r>
  <r>
    <m/>
    <m/>
    <s v="NULL"/>
    <s v="NULL"/>
    <n v="2607602949"/>
    <x v="2"/>
    <s v="SONORA"/>
    <n v="2607"/>
    <x v="1"/>
    <s v="COSECHA"/>
    <s v="C0173186"/>
    <d v="2017-08-29T00:00:00"/>
    <s v="OFICINA"/>
    <s v="NULL"/>
    <s v="NULL"/>
    <n v="0"/>
    <s v="AGOSTO"/>
    <x v="11"/>
    <d v="2017-08-29T00:00:00"/>
    <d v="2017-08-29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30"/>
    <n v="30000"/>
    <s v="PACIFICO"/>
  </r>
  <r>
    <m/>
    <m/>
    <n v="2607001"/>
    <s v="PEÃ‘ASCO"/>
    <n v="2607004005"/>
    <x v="21"/>
    <s v="SONORA"/>
    <n v="2607"/>
    <x v="1"/>
    <s v="MENORES"/>
    <s v="BA1317446"/>
    <d v="2018-08-29T00:00:00"/>
    <s v="OFICINA"/>
    <n v="2607014"/>
    <s v="LA PINTA"/>
    <n v="4"/>
    <s v="AGOSTO"/>
    <x v="3"/>
    <d v="2018-08-29T00:00:00"/>
    <d v="2018-08-29T00:00:00"/>
    <n v="0"/>
    <n v="1"/>
    <n v="4"/>
    <s v="LITORAL"/>
    <s v="NO"/>
    <n v="126070024043"/>
    <d v="2017-05-08T00:00:00"/>
    <d v="2019-05-08T00:00:00"/>
    <s v="ALMEJA"/>
    <s v="0251421H"/>
    <x v="1"/>
    <n v="300"/>
    <n v="300"/>
    <n v="15"/>
    <n v="4500"/>
    <s v="PACIFICO"/>
  </r>
  <r>
    <m/>
    <m/>
    <n v="2603001"/>
    <s v="GOLFO DE SANTA CLARA"/>
    <n v="2603003548"/>
    <x v="0"/>
    <s v="SONORA"/>
    <n v="2603"/>
    <x v="0"/>
    <s v="MENORES"/>
    <s v="BA1316369"/>
    <d v="2018-08-29T00:00:00"/>
    <s v="OFICINA"/>
    <n v="2603005"/>
    <s v="ZONA DE AMORTIGUAMIENTO (GOLFO SANTA CLARA)"/>
    <n v="1"/>
    <s v="AGOSTO"/>
    <x v="3"/>
    <d v="2018-08-29T00:00:00"/>
    <d v="2018-08-29T00:00:00"/>
    <n v="0"/>
    <n v="1"/>
    <m/>
    <s v="LITORAL"/>
    <s v="NO"/>
    <s v="126039024018-8"/>
    <d v="2017-11-01T00:00:00"/>
    <d v="2019-11-01T00:00:00"/>
    <s v="ALMEJA"/>
    <s v="0250522H"/>
    <x v="0"/>
    <n v="4000"/>
    <n v="0"/>
    <n v="6"/>
    <n v="24000"/>
    <s v="PACIFICO"/>
  </r>
  <r>
    <m/>
    <m/>
    <n v="2612001"/>
    <s v="PUERTO LIBERTAD"/>
    <n v="2611002433"/>
    <x v="12"/>
    <s v="SONORA"/>
    <n v="2612"/>
    <x v="3"/>
    <s v="MENORES"/>
    <s v="BE000136258"/>
    <d v="2019-08-29T00:00:00"/>
    <s v="EN LINEA"/>
    <n v="2612001"/>
    <s v="PUERTO LIBERTAD"/>
    <n v="4"/>
    <s v="AGOSTO"/>
    <x v="5"/>
    <d v="2019-08-27T00:00:00"/>
    <d v="2019-08-29T00:00:00"/>
    <n v="2"/>
    <n v="3"/>
    <n v="12"/>
    <s v="LITORAL"/>
    <s v="NO"/>
    <n v="126112024040"/>
    <d v="2017-10-13T00:00:00"/>
    <d v="2019-10-13T00:00:00"/>
    <s v="ALMEJA"/>
    <s v="0251421H"/>
    <x v="1"/>
    <n v="90"/>
    <n v="90"/>
    <n v="40"/>
    <n v="3600"/>
    <s v="PACIFICO"/>
  </r>
  <r>
    <m/>
    <m/>
    <n v="2603001"/>
    <s v="GOLFO DE SANTA CLARA"/>
    <n v="2603003548"/>
    <x v="0"/>
    <s v="SONORA"/>
    <n v="2603"/>
    <x v="0"/>
    <s v="MENORES"/>
    <s v="BA1347157"/>
    <d v="2019-08-29T00:00:00"/>
    <s v="OFICINA"/>
    <n v="2603005"/>
    <s v="ZONA DE AMORTIGUAMIENTO (GOLFO SANTA CLARA)"/>
    <n v="1"/>
    <s v="AGOSTO"/>
    <x v="5"/>
    <d v="2019-08-29T00:00:00"/>
    <d v="2019-08-29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n v="26120923"/>
    <s v="SOCIEDAD ACUICOLA GOLPAC S.C. DE R.L. DE C.V."/>
    <s v="NULL"/>
    <s v="NULL"/>
    <n v="2607602949"/>
    <x v="2"/>
    <s v="SONORA"/>
    <n v="2607"/>
    <x v="1"/>
    <s v="COSECHA"/>
    <s v="CE000028798"/>
    <d v="2020-08-29T00:00:00"/>
    <s v="EN LINEA"/>
    <s v="NULL"/>
    <s v="NULL"/>
    <n v="0"/>
    <s v="AGOSTO"/>
    <x v="6"/>
    <d v="2020-08-29T00:00:00"/>
    <d v="2020-08-29T00:00:00"/>
    <n v="0"/>
    <n v="0"/>
    <m/>
    <s v="NULL"/>
    <s v="NULL"/>
    <s v="PAF/DGOPA-005/2018"/>
    <d v="2018-01-29T00:00:00"/>
    <d v="2018-01-29T00:00:00"/>
    <s v="ALMEJA"/>
    <s v="0251439H"/>
    <x v="2"/>
    <n v="80"/>
    <n v="80"/>
    <n v="30"/>
    <n v="2400"/>
    <s v="PACIFICO"/>
  </r>
  <r>
    <m/>
    <m/>
    <n v="2703039"/>
    <s v="LAGUNA LAS FLORES Y GOLFO DE MEXICO"/>
    <n v="2607003288"/>
    <x v="17"/>
    <s v="SONORA"/>
    <n v="2607"/>
    <x v="1"/>
    <s v="MENORES"/>
    <s v="YH193177"/>
    <d v="2000-09-29T00:00:00"/>
    <s v="OFICINA"/>
    <n v="1300019"/>
    <s v="ALLENDE"/>
    <n v="1"/>
    <s v="SEPTIEMBRE"/>
    <x v="14"/>
    <d v="2365-10-18T00:00:00"/>
    <d v="2365-10-18T00:00:00"/>
    <n v="0"/>
    <n v="1"/>
    <n v="1"/>
    <s v="NO DISPONIBLE"/>
    <s v="NO"/>
    <s v="N/D"/>
    <d v="3070-10-05T00:00:00"/>
    <d v="3070-10-05T00:00:00"/>
    <s v="ALMEJA"/>
    <s v="0251421H"/>
    <x v="1"/>
    <n v="10000"/>
    <n v="10000"/>
    <n v="7"/>
    <n v="70000"/>
    <s v="PACIFICO"/>
  </r>
  <r>
    <m/>
    <m/>
    <n v="2703039"/>
    <s v="LAGUNA LAS FLORES Y GOLFO DE MEXICO"/>
    <n v="2603000296"/>
    <x v="40"/>
    <s v="SONORA"/>
    <n v="2603"/>
    <x v="0"/>
    <s v="MENORES"/>
    <s v="YH299738"/>
    <d v="2001-09-29T00:00:00"/>
    <s v="OFICINA"/>
    <n v="1300019"/>
    <s v="ALLENDE"/>
    <n v="1"/>
    <s v="SEPTIEMBRE"/>
    <x v="4"/>
    <d v="2355-07-27T00:00:00"/>
    <d v="2355-07-27T00:00:00"/>
    <n v="0"/>
    <n v="1"/>
    <m/>
    <s v="NO DISPONIBLE"/>
    <s v="NO"/>
    <s v="N/D"/>
    <d v="3054-11-23T00:00:00"/>
    <d v="3054-11-23T00:00:00"/>
    <s v="ALMEJA"/>
    <s v="0251421H"/>
    <x v="1"/>
    <n v="800"/>
    <n v="800"/>
    <n v="6"/>
    <n v="4800"/>
    <s v="PACIFICO"/>
  </r>
  <r>
    <m/>
    <m/>
    <n v="9999999"/>
    <s v="SITIO EMB DESEM GENERICO"/>
    <n v="2603000114"/>
    <x v="9"/>
    <s v="SONORA"/>
    <n v="2603"/>
    <x v="0"/>
    <s v="MENORES"/>
    <s v="YH071759"/>
    <d v="2004-09-29T00:00:00"/>
    <s v="OFICINA"/>
    <n v="9999999"/>
    <s v="NO DISPONIBLE"/>
    <n v="1"/>
    <s v="SEPTIEMBRE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1421H"/>
    <x v="1"/>
    <n v="2110"/>
    <n v="2110"/>
    <n v="10"/>
    <n v="21100"/>
    <s v="PACIFICO"/>
  </r>
  <r>
    <m/>
    <m/>
    <n v="2607014"/>
    <s v="REC PORTUARIO"/>
    <n v="2607002348"/>
    <x v="16"/>
    <s v="SONORA"/>
    <n v="2607"/>
    <x v="1"/>
    <s v="MENORES"/>
    <s v="BY110240"/>
    <d v="2006-09-29T00:00:00"/>
    <s v="OFICINA"/>
    <n v="202007"/>
    <s v="LA RINCONADA (BAHIA DEL ROSARIO)"/>
    <n v="1"/>
    <s v="SEPTIEMBRE"/>
    <x v="16"/>
    <d v="2006-09-27T00:00:00"/>
    <d v="2006-09-29T00:00:00"/>
    <n v="2"/>
    <n v="3"/>
    <n v="3"/>
    <s v="NO DISPONIBLE"/>
    <s v="SÃ"/>
    <n v="126000000000"/>
    <d v="2009-07-27T00:00:00"/>
    <d v="2009-07-27T00:00:00"/>
    <s v="ALMEJA"/>
    <s v="0251421H"/>
    <x v="1"/>
    <n v="1000"/>
    <n v="1000"/>
    <n v="6"/>
    <n v="6000"/>
    <s v="PACIFICO"/>
  </r>
  <r>
    <m/>
    <m/>
    <n v="2607002"/>
    <s v="BAHIA SAN JORGE"/>
    <n v="2607000201"/>
    <x v="7"/>
    <s v="SONORA"/>
    <n v="2607"/>
    <x v="1"/>
    <s v="MENORES"/>
    <s v="B0708119"/>
    <d v="2008-09-29T00:00:00"/>
    <s v="OFICINA"/>
    <n v="2607002"/>
    <s v="SAN JORGE"/>
    <n v="1"/>
    <s v="SEPTIEMBRE"/>
    <x v="10"/>
    <d v="2008-09-29T00:00:00"/>
    <d v="2008-09-29T00:00:00"/>
    <n v="0"/>
    <n v="1"/>
    <n v="1"/>
    <s v="NO DISPONIBLE"/>
    <s v="NO"/>
    <n v="202004"/>
    <d v="2007-06-20T00:00:00"/>
    <d v="2007-06-20T00:00:00"/>
    <s v="ALMEJA"/>
    <s v="0251421H"/>
    <x v="1"/>
    <n v="3180"/>
    <n v="3180"/>
    <n v="24"/>
    <n v="76320"/>
    <s v="PACIFICO"/>
  </r>
  <r>
    <m/>
    <m/>
    <n v="2603001"/>
    <s v="GOLFO DE SANTA CLARA"/>
    <n v="2603003548"/>
    <x v="0"/>
    <s v="SONORA"/>
    <n v="2603"/>
    <x v="0"/>
    <s v="MENORES"/>
    <s v="BA1117244"/>
    <d v="2017-09-29T00:00:00"/>
    <s v="OFICINA"/>
    <n v="2603005"/>
    <s v="ZONA DE AMORTIGUAMIENTO (GOLFO SANTA CLARA)"/>
    <n v="1"/>
    <s v="SEPTIEMBRE"/>
    <x v="11"/>
    <d v="2017-09-29T00:00:00"/>
    <d v="2017-09-29T00:00:00"/>
    <n v="0"/>
    <n v="1"/>
    <m/>
    <s v="LITORAL"/>
    <s v="NO"/>
    <s v="126039024018-8"/>
    <d v="2015-10-25T00:00:00"/>
    <d v="2017-10-25T00:00:00"/>
    <s v="ALMEJA"/>
    <s v="0250522H"/>
    <x v="0"/>
    <n v="1000"/>
    <n v="0"/>
    <n v="6"/>
    <n v="6000"/>
    <s v="PACIFICO"/>
  </r>
  <r>
    <m/>
    <m/>
    <n v="2603001"/>
    <s v="GOLFO DE SANTA CLARA"/>
    <n v="2603000809"/>
    <x v="35"/>
    <s v="SONORA"/>
    <n v="2603"/>
    <x v="0"/>
    <s v="MENORES"/>
    <s v="BA1316389"/>
    <d v="2018-09-29T00:00:00"/>
    <s v="OFICINA"/>
    <n v="2603005"/>
    <s v="ZONA DE AMORTIGUAMIENTO (GOLFO SANTA CLARA)"/>
    <n v="1"/>
    <s v="SEPTIEMBRE"/>
    <x v="3"/>
    <d v="2018-09-27T00:00:00"/>
    <d v="2018-09-28T00:00:00"/>
    <n v="1"/>
    <n v="2"/>
    <m/>
    <s v="LITORAL"/>
    <s v="NO"/>
    <s v="126039024010-4"/>
    <d v="2015-06-12T00:00:00"/>
    <d v="2020-06-12T00:00:00"/>
    <s v="ALMEJA"/>
    <s v="0250522H"/>
    <x v="0"/>
    <n v="4000"/>
    <n v="0"/>
    <n v="6"/>
    <n v="24000"/>
    <s v="PACIFICO"/>
  </r>
  <r>
    <m/>
    <m/>
    <n v="2603001"/>
    <s v="GOLFO DE SANTA CLARA"/>
    <n v="2603000890"/>
    <x v="15"/>
    <s v="SONORA"/>
    <n v="2603"/>
    <x v="0"/>
    <s v="MENORES"/>
    <s v="BY224847"/>
    <d v="2007-10-29T00:00:00"/>
    <s v="OFICINA"/>
    <n v="2603001"/>
    <s v="GOLFO DE SANTA CLARA"/>
    <n v="1"/>
    <s v="OCTUBRE"/>
    <x v="12"/>
    <d v="2007-10-26T00:00:00"/>
    <d v="2007-10-29T00:00:00"/>
    <n v="3"/>
    <n v="3"/>
    <m/>
    <s v="NO DISPONIBLE"/>
    <s v="SÃ"/>
    <n v="126000000000"/>
    <d v="2006-02-28T00:00:00"/>
    <d v="2006-02-28T00:00:00"/>
    <s v="ALMEJA"/>
    <s v="0251421H"/>
    <x v="1"/>
    <n v="2500"/>
    <n v="2500"/>
    <n v="8"/>
    <n v="20000"/>
    <s v="PACIFICO"/>
  </r>
  <r>
    <m/>
    <m/>
    <n v="2603001"/>
    <s v="GOLFO DE SANTA CLARA"/>
    <n v="2603003530"/>
    <x v="6"/>
    <s v="SONORA"/>
    <n v="2603"/>
    <x v="0"/>
    <s v="MENORES"/>
    <s v="BA1317510"/>
    <d v="2018-10-29T00:00:00"/>
    <s v="OFICINA"/>
    <n v="2603005"/>
    <s v="ZONA DE AMORTIGUAMIENTO (GOLFO SANTA CLARA)"/>
    <n v="1"/>
    <s v="OCTUBRE"/>
    <x v="3"/>
    <d v="2018-10-28T00:00:00"/>
    <d v="2018-10-29T00:00:00"/>
    <n v="1"/>
    <n v="2"/>
    <m/>
    <s v="LITORAL"/>
    <s v="NO"/>
    <s v="126039024018-7"/>
    <d v="2015-06-12T00:00:00"/>
    <d v="2020-06-12T00:00:00"/>
    <s v="ALMEJA"/>
    <s v="0250522H"/>
    <x v="0"/>
    <n v="2000"/>
    <n v="0"/>
    <n v="7.5"/>
    <n v="15000"/>
    <s v="PACIFICO"/>
  </r>
  <r>
    <m/>
    <m/>
    <n v="2612001"/>
    <s v="PUERTO LIBERTAD"/>
    <n v="2611002433"/>
    <x v="12"/>
    <s v="SONORA"/>
    <n v="2612"/>
    <x v="3"/>
    <s v="MENORES"/>
    <s v="BA1318271"/>
    <d v="2018-10-29T00:00:00"/>
    <s v="OFICINA"/>
    <n v="2612001"/>
    <s v="PUERTO LIBERTAD"/>
    <n v="3"/>
    <s v="OCTUBRE"/>
    <x v="3"/>
    <d v="2018-10-27T00:00:00"/>
    <d v="2018-10-29T00:00:00"/>
    <n v="2"/>
    <n v="3"/>
    <n v="9"/>
    <s v="LITORAL"/>
    <s v="NO"/>
    <n v="126112024040"/>
    <d v="2017-10-13T00:00:00"/>
    <d v="2019-10-13T00:00:00"/>
    <s v="ALMEJA"/>
    <s v="0251421H"/>
    <x v="1"/>
    <n v="410"/>
    <n v="410"/>
    <n v="40"/>
    <n v="16400"/>
    <s v="PACIFICO"/>
  </r>
  <r>
    <m/>
    <m/>
    <n v="2603001"/>
    <s v="GOLFO DE SANTA CLARA"/>
    <n v="2603007782"/>
    <x v="34"/>
    <s v="SONORA"/>
    <n v="2603"/>
    <x v="0"/>
    <s v="MENORES"/>
    <s v="BA366948"/>
    <d v="2012-11-29T00:00:00"/>
    <s v="OFICINA"/>
    <n v="2603005"/>
    <s v="ZONA DE AMORTIGUAMIENTO (GOLFO SANTA CLARA)"/>
    <n v="1"/>
    <s v="NOVIEMBRE"/>
    <x v="13"/>
    <d v="2012-11-26T00:00:00"/>
    <d v="2012-11-28T00:00:00"/>
    <n v="2"/>
    <n v="3"/>
    <m/>
    <s v="LITORAL"/>
    <s v="NO"/>
    <n v="1260390250001"/>
    <d v="2011-12-07T00:00:00"/>
    <d v="2013-12-06T00:00:00"/>
    <s v="ALMEJA"/>
    <s v="0250522H"/>
    <x v="0"/>
    <n v="300"/>
    <n v="0"/>
    <n v="7"/>
    <n v="2100"/>
    <s v="PACIFICO"/>
  </r>
  <r>
    <m/>
    <m/>
    <n v="2607017"/>
    <s v="PRESA CUAUHTEMOC"/>
    <n v="2607602949"/>
    <x v="2"/>
    <s v="SONORA"/>
    <n v="2607"/>
    <x v="1"/>
    <s v="MENORES"/>
    <s v="BA855705"/>
    <d v="2016-11-29T00:00:00"/>
    <s v="OFICINA"/>
    <n v="2607010"/>
    <s v="EL DESEMBOQUE"/>
    <n v="1"/>
    <s v="NOVIEMBRE"/>
    <x v="2"/>
    <d v="2016-11-26T00:00:00"/>
    <d v="2016-11-29T00:00:00"/>
    <n v="3"/>
    <n v="4"/>
    <n v="4"/>
    <s v="LITORAL"/>
    <s v="NO"/>
    <s v="PPF/DGOPA-002/2015"/>
    <d v="2015-01-13T00:00:00"/>
    <d v="2017-01-19T00:00:00"/>
    <s v="ALMEJA"/>
    <s v="0251421H"/>
    <x v="1"/>
    <n v="1000"/>
    <n v="1000"/>
    <n v="13"/>
    <n v="13000"/>
    <s v="PACIFICO"/>
  </r>
  <r>
    <m/>
    <m/>
    <n v="2603001"/>
    <s v="GOLFO DE SANTA CLARA"/>
    <n v="2603007782"/>
    <x v="34"/>
    <s v="SONORA"/>
    <n v="2603"/>
    <x v="0"/>
    <s v="MENORES"/>
    <s v="BA853224"/>
    <d v="2016-11-29T00:00:00"/>
    <s v="OFICINA"/>
    <n v="2603005"/>
    <s v="ZONA DE AMORTIGUAMIENTO (GOLFO SANTA CLARA)"/>
    <n v="1"/>
    <s v="NOVIEMBRE"/>
    <x v="2"/>
    <d v="2016-11-28T00:00:00"/>
    <d v="2016-11-28T00:00:00"/>
    <n v="0"/>
    <n v="1"/>
    <m/>
    <s v="LITORAL"/>
    <s v="NO"/>
    <n v="1260390250001"/>
    <d v="2016-08-31T00:00:00"/>
    <d v="2020-08-31T00:00:00"/>
    <s v="ALMEJA"/>
    <s v="0250522H"/>
    <x v="0"/>
    <n v="600"/>
    <n v="0"/>
    <n v="8"/>
    <n v="4800"/>
    <s v="PACIFICO"/>
  </r>
  <r>
    <m/>
    <m/>
    <n v="2607001"/>
    <s v="PEÃ‘ASCO"/>
    <n v="2607603988"/>
    <x v="39"/>
    <s v="SONORA"/>
    <n v="2607"/>
    <x v="1"/>
    <s v="MENORES"/>
    <s v="BA1202026"/>
    <d v="2017-11-29T00:00:00"/>
    <s v="OFICINA"/>
    <n v="2607001"/>
    <s v="PEÃ³ASCO"/>
    <n v="1"/>
    <s v="DICIEMBRE"/>
    <x v="11"/>
    <d v="2017-11-26T00:00:00"/>
    <d v="2017-11-28T00:00:00"/>
    <n v="2"/>
    <n v="3"/>
    <n v="3"/>
    <s v="LITORAL"/>
    <s v="NO"/>
    <n v="126070024038"/>
    <d v="2017-06-14T00:00:00"/>
    <d v="2019-06-14T00:00:00"/>
    <s v="ALMEJA"/>
    <s v="0251421H"/>
    <x v="1"/>
    <n v="150"/>
    <n v="150"/>
    <n v="30"/>
    <n v="4500"/>
    <s v="PACIFICO"/>
  </r>
  <r>
    <m/>
    <m/>
    <n v="2612001"/>
    <s v="PUERTO LIBERTAD"/>
    <n v="2611002433"/>
    <x v="12"/>
    <s v="SONORA"/>
    <n v="2612"/>
    <x v="3"/>
    <s v="MENORES"/>
    <s v="BA1318296"/>
    <d v="2018-11-29T00:00:00"/>
    <s v="OFICINA"/>
    <n v="2612001"/>
    <s v="PUERTO LIBERTAD"/>
    <n v="3"/>
    <s v="NOVIEMBRE"/>
    <x v="3"/>
    <d v="2018-11-27T00:00:00"/>
    <d v="2018-11-29T00:00:00"/>
    <n v="2"/>
    <n v="3"/>
    <n v="9"/>
    <s v="LITORAL"/>
    <s v="NO"/>
    <n v="126112024040"/>
    <d v="2017-10-13T00:00:00"/>
    <d v="2019-10-13T00:00:00"/>
    <s v="ALMEJA"/>
    <s v="0251421H"/>
    <x v="1"/>
    <n v="280"/>
    <n v="280"/>
    <n v="40"/>
    <n v="11200"/>
    <s v="PACIFICO"/>
  </r>
  <r>
    <m/>
    <m/>
    <n v="2607014"/>
    <s v="REC PORTUARIO"/>
    <n v="2607100654"/>
    <x v="11"/>
    <s v="SONORA"/>
    <n v="2607"/>
    <x v="1"/>
    <s v="MENORES"/>
    <s v="BE000083081"/>
    <d v="2018-11-29T00:00:00"/>
    <s v="EN LINEA"/>
    <n v="2607014"/>
    <s v="LA PINTA"/>
    <n v="4"/>
    <s v="NOVIEMBRE"/>
    <x v="3"/>
    <d v="2018-11-26T00:00:00"/>
    <d v="2018-11-28T00:00:00"/>
    <n v="2"/>
    <n v="3"/>
    <n v="12"/>
    <s v="LITORAL"/>
    <s v="NO"/>
    <n v="126070024037"/>
    <d v="2019-02-09T00:00:00"/>
    <d v="2019-02-09T00:00:00"/>
    <s v="ALMEJA"/>
    <s v="0251421H"/>
    <x v="1"/>
    <n v="160"/>
    <n v="160"/>
    <n v="20"/>
    <n v="3200"/>
    <s v="PACIFICO"/>
  </r>
  <r>
    <m/>
    <m/>
    <n v="2607014"/>
    <s v="REC PORTUARIO"/>
    <n v="2607002348"/>
    <x v="16"/>
    <s v="SONORA"/>
    <n v="2607"/>
    <x v="1"/>
    <s v="MENORES"/>
    <s v="B0708304"/>
    <d v="2008-12-29T00:00:00"/>
    <s v="OFICINA"/>
    <n v="2607015"/>
    <s v="JAGUEY"/>
    <n v="1"/>
    <s v="DICIEMBRE"/>
    <x v="10"/>
    <d v="2008-12-26T00:00:00"/>
    <d v="2008-12-29T00:00:00"/>
    <n v="3"/>
    <n v="3"/>
    <n v="3"/>
    <s v="NO DISPONIBLE"/>
    <s v="NO"/>
    <m/>
    <d v="2008-11-01T00:00:00"/>
    <d v="2008-11-01T00:00:00"/>
    <s v="ALMEJA"/>
    <s v="0251421H"/>
    <x v="1"/>
    <n v="350"/>
    <n v="350"/>
    <n v="6"/>
    <n v="2100"/>
    <s v="PACIFICO"/>
  </r>
  <r>
    <m/>
    <m/>
    <n v="2607002"/>
    <s v="BAHIA SAN JORGE"/>
    <n v="2607000201"/>
    <x v="7"/>
    <s v="SONORA"/>
    <n v="2607"/>
    <x v="1"/>
    <s v="MENORES"/>
    <s v="B0708348"/>
    <d v="2008-12-29T00:00:00"/>
    <s v="OFICINA"/>
    <n v="2607002"/>
    <s v="SAN JORGE"/>
    <n v="1"/>
    <s v="DICIEMBRE"/>
    <x v="10"/>
    <d v="2008-12-29T00:00:00"/>
    <d v="2008-12-29T00:00:00"/>
    <n v="0"/>
    <n v="1"/>
    <n v="1"/>
    <s v="NO DISPONIBLE"/>
    <s v="NO"/>
    <m/>
    <d v="2008-11-01T00:00:00"/>
    <d v="2008-11-01T00:00:00"/>
    <s v="ALMEJA"/>
    <s v="0251421H"/>
    <x v="1"/>
    <n v="3203"/>
    <n v="3203"/>
    <n v="29"/>
    <n v="92887"/>
    <s v="PACIFICO"/>
  </r>
  <r>
    <m/>
    <m/>
    <n v="2603001"/>
    <s v="GOLFO DE SANTA CLARA"/>
    <n v="2603003548"/>
    <x v="0"/>
    <s v="SONORA"/>
    <n v="2603"/>
    <x v="0"/>
    <s v="MENORES"/>
    <s v="BA853250"/>
    <d v="2016-12-29T00:00:00"/>
    <s v="OFICINA"/>
    <n v="2603005"/>
    <s v="ZONA DE AMORTIGUAMIENTO (GOLFO SANTA CLARA)"/>
    <n v="1"/>
    <s v="DICIEMBRE"/>
    <x v="2"/>
    <d v="2016-12-26T00:00:00"/>
    <d v="2016-12-29T00:00:00"/>
    <n v="3"/>
    <n v="3"/>
    <m/>
    <s v="LITORAL"/>
    <s v="NO"/>
    <s v="12603924018-8"/>
    <d v="2015-10-25T00:00:00"/>
    <d v="2017-10-25T00:00:00"/>
    <s v="ALMEJA"/>
    <s v="0250522H"/>
    <x v="0"/>
    <n v="2000"/>
    <n v="0"/>
    <n v="5"/>
    <n v="10000"/>
    <s v="PACIFICO"/>
  </r>
  <r>
    <m/>
    <m/>
    <n v="2612001"/>
    <s v="PUERTO LIBERTAD"/>
    <n v="2611002433"/>
    <x v="12"/>
    <s v="SONORA"/>
    <n v="2612"/>
    <x v="3"/>
    <s v="MENORES"/>
    <s v="BA1094381"/>
    <d v="2017-12-29T00:00:00"/>
    <s v="OFICINA"/>
    <n v="2612001"/>
    <s v="PUERTO LIBERTAD"/>
    <n v="3"/>
    <s v="DICIEMBRE"/>
    <x v="11"/>
    <d v="2017-12-27T00:00:00"/>
    <d v="2017-12-29T00:00:00"/>
    <n v="2"/>
    <n v="3"/>
    <n v="9"/>
    <s v="LITORAL"/>
    <s v="NO"/>
    <n v="126112024040"/>
    <d v="2017-10-13T00:00:00"/>
    <d v="2019-10-13T00:00:00"/>
    <s v="ALMEJA"/>
    <s v="0251421H"/>
    <x v="1"/>
    <n v="77"/>
    <n v="77"/>
    <n v="45"/>
    <n v="3465"/>
    <s v="PACIFICO"/>
  </r>
  <r>
    <m/>
    <m/>
    <n v="2607001"/>
    <s v="PEÃ‘ASCO"/>
    <n v="2607004005"/>
    <x v="21"/>
    <s v="SONORA"/>
    <n v="2607"/>
    <x v="1"/>
    <s v="MENORES"/>
    <s v="BA1344655"/>
    <d v="2018-12-29T00:00:00"/>
    <s v="OFICINA"/>
    <n v="2607001"/>
    <s v="PEÃ³ASCO"/>
    <n v="4"/>
    <s v="DICIEMBRE"/>
    <x v="3"/>
    <d v="2018-12-26T00:00:00"/>
    <d v="2018-12-28T00:00:00"/>
    <n v="2"/>
    <n v="3"/>
    <n v="12"/>
    <s v="LITORAL"/>
    <s v="NO"/>
    <n v="126070024043"/>
    <d v="2017-05-08T00:00:00"/>
    <d v="2019-05-08T00:00:00"/>
    <s v="ALMEJA"/>
    <s v="0251421H"/>
    <x v="1"/>
    <n v="2520"/>
    <n v="2520"/>
    <n v="15"/>
    <n v="37800"/>
    <s v="PACIFICO"/>
  </r>
  <r>
    <m/>
    <m/>
    <n v="2603001"/>
    <s v="GOLFO DE SANTA CLARA"/>
    <n v="2603000585"/>
    <x v="3"/>
    <s v="SONORA"/>
    <n v="2603"/>
    <x v="0"/>
    <s v="MENORES"/>
    <s v="BE000327124"/>
    <d v="2020-12-29T00:00:00"/>
    <s v="EN LINEA"/>
    <n v="2603005"/>
    <s v="ZONA DE AMORTIGUAMIENTO (GOLFO SANTA CLARA)"/>
    <n v="1"/>
    <s v="DICIEMBRE"/>
    <x v="6"/>
    <d v="2020-12-29T00:00:00"/>
    <d v="2020-12-29T00:00:00"/>
    <n v="0"/>
    <n v="1"/>
    <m/>
    <s v="LITORAL"/>
    <s v="NO"/>
    <s v="126039024010-1"/>
    <d v="2020-10-21T00:00:00"/>
    <d v="2025-10-21T00:00:00"/>
    <s v="ALMEJA"/>
    <s v="0251421H"/>
    <x v="1"/>
    <n v="1000"/>
    <n v="1000"/>
    <n v="7.5"/>
    <n v="7500"/>
    <s v="PACIFICO"/>
  </r>
  <r>
    <m/>
    <m/>
    <n v="2607002"/>
    <s v="BAHIA SAN JORGE"/>
    <n v="2607000201"/>
    <x v="7"/>
    <s v="SONORA"/>
    <n v="2607"/>
    <x v="1"/>
    <s v="MENORES"/>
    <s v="B0708506"/>
    <d v="2009-01-30T00:00:00"/>
    <s v="OFICINA"/>
    <n v="2607002"/>
    <s v="SAN JORGE"/>
    <n v="1"/>
    <s v="ENERO"/>
    <x v="7"/>
    <d v="2009-01-30T00:00:00"/>
    <d v="2009-01-30T00:00:00"/>
    <n v="0"/>
    <n v="1"/>
    <n v="1"/>
    <s v="NO DISPONIBLE"/>
    <s v="NO"/>
    <m/>
    <d v="2009-04-10T00:00:00"/>
    <d v="2009-04-10T00:00:00"/>
    <s v="ALMEJA"/>
    <s v="0251421H"/>
    <x v="1"/>
    <n v="4203"/>
    <n v="4203"/>
    <n v="29"/>
    <n v="121887"/>
    <s v="PACIFICO"/>
  </r>
  <r>
    <m/>
    <m/>
    <n v="2607014"/>
    <s v="REC PORTUARIO"/>
    <n v="2607002348"/>
    <x v="16"/>
    <s v="SONORA"/>
    <n v="2607"/>
    <x v="1"/>
    <s v="MENORES"/>
    <s v="B0708400"/>
    <d v="2009-01-30T00:00:00"/>
    <s v="OFICINA"/>
    <n v="2607015"/>
    <s v="JAGUEY"/>
    <n v="3"/>
    <s v="ENERO"/>
    <x v="7"/>
    <d v="2009-01-30T00:00:00"/>
    <d v="2009-01-30T00:00:00"/>
    <n v="0"/>
    <n v="1"/>
    <n v="3"/>
    <s v="NO DISPONIBLE"/>
    <s v="NO"/>
    <m/>
    <d v="2009-04-10T00:00:00"/>
    <d v="2009-04-10T00:00:00"/>
    <s v="ALMEJA"/>
    <s v="0251421H"/>
    <x v="1"/>
    <n v="450"/>
    <n v="450"/>
    <n v="6"/>
    <n v="2700"/>
    <s v="PACIFICO"/>
  </r>
  <r>
    <m/>
    <m/>
    <n v="2603001"/>
    <s v="GOLFO DE SANTA CLARA"/>
    <n v="2603003555"/>
    <x v="1"/>
    <s v="SONORA"/>
    <n v="2603"/>
    <x v="0"/>
    <s v="MENORES"/>
    <s v="BA366510"/>
    <d v="2013-01-30T00:00:00"/>
    <s v="OFICINA"/>
    <n v="2603005"/>
    <s v="ZONA DE AMORTIGUAMIENTO (GOLFO SANTA CLARA)"/>
    <n v="1"/>
    <s v="ENERO"/>
    <x v="0"/>
    <d v="2013-01-28T00:00:00"/>
    <d v="2013-01-30T00:00:00"/>
    <n v="2"/>
    <n v="3"/>
    <m/>
    <s v="LITORAL"/>
    <s v="NO"/>
    <s v="126039024018-1"/>
    <d v="2011-10-25T00:00:00"/>
    <d v="2015-10-24T00:00:00"/>
    <s v="ALMEJA"/>
    <s v="0250522H"/>
    <x v="0"/>
    <n v="1630"/>
    <n v="0"/>
    <n v="8"/>
    <n v="13040"/>
    <s v="PACIFICO"/>
  </r>
  <r>
    <m/>
    <m/>
    <n v="2603001"/>
    <s v="GOLFO DE SANTA CLARA"/>
    <n v="2603003555"/>
    <x v="1"/>
    <s v="SONORA"/>
    <n v="2603"/>
    <x v="0"/>
    <s v="MENORES"/>
    <s v="BA412097"/>
    <d v="2014-01-30T00:00:00"/>
    <s v="OFICINA"/>
    <n v="2603005"/>
    <s v="ZONA DE AMORTIGUAMIENTO (GOLFO SANTA CLARA)"/>
    <n v="1"/>
    <s v="ENERO"/>
    <x v="1"/>
    <d v="2014-01-27T00:00:00"/>
    <d v="2014-01-29T00:00:00"/>
    <n v="2"/>
    <n v="3"/>
    <m/>
    <s v="LITORAL"/>
    <s v="NO"/>
    <n v="126039024018"/>
    <d v="2013-10-25T00:00:00"/>
    <d v="2015-10-24T00:00:00"/>
    <s v="ALMEJA"/>
    <s v="0250522H"/>
    <x v="0"/>
    <n v="3500"/>
    <n v="0"/>
    <n v="8"/>
    <n v="28000"/>
    <s v="PACIFICO"/>
  </r>
  <r>
    <m/>
    <m/>
    <n v="2603001"/>
    <s v="GOLFO DE SANTA CLARA"/>
    <n v="2603003555"/>
    <x v="1"/>
    <s v="SONORA"/>
    <n v="2603"/>
    <x v="0"/>
    <s v="MENORES"/>
    <s v="BA724416"/>
    <d v="2016-01-30T00:00:00"/>
    <s v="OFICINA"/>
    <n v="2603005"/>
    <s v="ZONA DE AMORTIGUAMIENTO (GOLFO SANTA CLARA)"/>
    <n v="1"/>
    <s v="ENERO"/>
    <x v="2"/>
    <d v="2016-01-27T00:00:00"/>
    <d v="2016-01-29T00:00:00"/>
    <n v="2"/>
    <n v="3"/>
    <m/>
    <s v="LITORAL"/>
    <s v="NO"/>
    <n v="126039024018"/>
    <d v="2011-10-25T00:00:00"/>
    <d v="2015-10-24T00:00:00"/>
    <s v="ALMEJA"/>
    <s v="0250522H"/>
    <x v="0"/>
    <n v="3500"/>
    <n v="0"/>
    <n v="5"/>
    <n v="17500"/>
    <s v="PACIFICO"/>
  </r>
  <r>
    <m/>
    <m/>
    <s v="NULL"/>
    <s v="NULL"/>
    <n v="2607602949"/>
    <x v="2"/>
    <s v="SONORA"/>
    <n v="2607"/>
    <x v="1"/>
    <s v="COSECHA"/>
    <s v="C0173034"/>
    <d v="2017-01-30T00:00:00"/>
    <s v="OFICINA"/>
    <s v="NULL"/>
    <s v="NULL"/>
    <n v="0"/>
    <s v="ENERO"/>
    <x v="11"/>
    <d v="2017-01-30T00:00:00"/>
    <d v="2017-01-30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15"/>
    <n v="15000"/>
    <s v="PACIFICO"/>
  </r>
  <r>
    <m/>
    <m/>
    <n v="2603001"/>
    <s v="GOLFO DE SANTA CLARA"/>
    <n v="2603003530"/>
    <x v="6"/>
    <s v="SONORA"/>
    <n v="2603"/>
    <x v="0"/>
    <s v="MENORES"/>
    <s v="BA1117316"/>
    <d v="2018-01-30T00:00:00"/>
    <s v="OFICINA"/>
    <n v="2603005"/>
    <s v="ZONA DE AMORTIGUAMIENTO (GOLFO SANTA CLARA)"/>
    <n v="1"/>
    <s v="ENERO"/>
    <x v="3"/>
    <d v="2018-01-30T00:00:00"/>
    <d v="2018-01-31T00:00:00"/>
    <n v="1"/>
    <n v="1"/>
    <m/>
    <s v="LITORAL"/>
    <s v="NO"/>
    <s v="126039024018-7"/>
    <d v="2015-06-12T00:00:00"/>
    <d v="2020-06-12T00:00:00"/>
    <s v="ALMEJA"/>
    <s v="0250522H"/>
    <x v="0"/>
    <n v="1000"/>
    <n v="0"/>
    <n v="6.5"/>
    <n v="6500"/>
    <s v="PACIFICO"/>
  </r>
  <r>
    <m/>
    <m/>
    <n v="2603001"/>
    <s v="GOLFO DE SANTA CLARA"/>
    <n v="2603003548"/>
    <x v="0"/>
    <s v="SONORA"/>
    <n v="2603"/>
    <x v="0"/>
    <s v="MENORES"/>
    <s v="BA1117318"/>
    <d v="2018-01-30T00:00:00"/>
    <s v="OFICINA"/>
    <n v="2603005"/>
    <s v="ZONA DE AMORTIGUAMIENTO (GOLFO SANTA CLARA)"/>
    <n v="1"/>
    <s v="ENERO"/>
    <x v="3"/>
    <d v="2018-01-30T00:00:00"/>
    <d v="2018-01-30T00:00:00"/>
    <n v="0"/>
    <n v="1"/>
    <m/>
    <s v="LITORAL"/>
    <s v="NO"/>
    <s v="12603902418-8"/>
    <d v="2015-01-11T00:00:00"/>
    <d v="2019-11-01T00:00:00"/>
    <s v="ALMEJA"/>
    <s v="0250522H"/>
    <x v="0"/>
    <n v="3500"/>
    <n v="0"/>
    <n v="6"/>
    <n v="21000"/>
    <s v="PACIFICO"/>
  </r>
  <r>
    <m/>
    <m/>
    <s v="NULL"/>
    <s v="NULL"/>
    <n v="2607602949"/>
    <x v="2"/>
    <s v="SONORA"/>
    <n v="2607"/>
    <x v="1"/>
    <s v="COSECHA"/>
    <s v="C0173736"/>
    <d v="2018-01-30T00:00:00"/>
    <s v="OFICINA"/>
    <s v="NULL"/>
    <s v="NULL"/>
    <n v="0"/>
    <s v="ENERO"/>
    <x v="3"/>
    <d v="2018-01-30T00:00:00"/>
    <d v="2018-01-30T00:00:00"/>
    <n v="0"/>
    <n v="0"/>
    <m/>
    <s v="NULL"/>
    <s v="NULL"/>
    <s v="PAFDGOPA0392015"/>
    <d v="2015-03-30T00:00:00"/>
    <d v="2015-03-30T00:00:00"/>
    <s v="ALMEJA"/>
    <s v="0251439H"/>
    <x v="2"/>
    <n v="200"/>
    <n v="200"/>
    <n v="20"/>
    <n v="4000"/>
    <s v="PACIFICO"/>
  </r>
  <r>
    <m/>
    <m/>
    <n v="2603001"/>
    <s v="GOLFO DE SANTA CLARA"/>
    <n v="2603000809"/>
    <x v="35"/>
    <s v="SONORA"/>
    <n v="2603"/>
    <x v="0"/>
    <s v="MENORES"/>
    <s v="BA1317580"/>
    <d v="2019-01-30T00:00:00"/>
    <s v="OFICINA"/>
    <n v="2603005"/>
    <s v="ZONA DE AMORTIGUAMIENTO (GOLFO SANTA CLARA)"/>
    <n v="1"/>
    <s v="ENERO"/>
    <x v="5"/>
    <d v="2019-01-29T00:00:00"/>
    <d v="2019-01-30T00:00:00"/>
    <n v="1"/>
    <n v="1"/>
    <m/>
    <s v="LITORAL"/>
    <s v="NO"/>
    <s v="126039024010-4"/>
    <d v="2015-06-12T00:00:00"/>
    <d v="2020-06-12T00:00:00"/>
    <s v="ALMEJA"/>
    <s v="0250522H"/>
    <x v="0"/>
    <n v="4000"/>
    <n v="0"/>
    <n v="6"/>
    <n v="24000"/>
    <s v="PACIFICO"/>
  </r>
  <r>
    <m/>
    <m/>
    <n v="2603001"/>
    <s v="GOLFO DE SANTA CLARA"/>
    <n v="2603003548"/>
    <x v="0"/>
    <s v="SONORA"/>
    <n v="2603"/>
    <x v="0"/>
    <s v="MENORES"/>
    <s v="BA1317566"/>
    <d v="2019-01-30T00:00:00"/>
    <s v="OFICINA"/>
    <n v="2603005"/>
    <s v="ZONA DE AMORTIGUAMIENTO (GOLFO SANTA CLARA)"/>
    <n v="1"/>
    <s v="ENERO"/>
    <x v="5"/>
    <d v="2019-01-30T00:00:00"/>
    <d v="2019-01-30T00:00:00"/>
    <n v="0"/>
    <n v="1"/>
    <m/>
    <s v="LITORAL"/>
    <s v="NO"/>
    <s v="126039024018-8"/>
    <d v="2017-11-01T00:00:00"/>
    <d v="2019-11-01T00:00:00"/>
    <s v="ALMEJA"/>
    <s v="0250522H"/>
    <x v="0"/>
    <n v="1000"/>
    <n v="0"/>
    <n v="6"/>
    <n v="6000"/>
    <s v="PACIFICO"/>
  </r>
  <r>
    <m/>
    <m/>
    <n v="2604009"/>
    <s v="BAHIA DE LOBOS"/>
    <n v="2604001863"/>
    <x v="23"/>
    <s v="SONORA"/>
    <n v="2604"/>
    <x v="5"/>
    <s v="MENORES"/>
    <s v="BE000195350"/>
    <d v="2020-01-30T00:00:00"/>
    <s v="EN LINEA"/>
    <n v="2604023"/>
    <s v="CAMAPOCHI"/>
    <n v="1"/>
    <s v="ENERO"/>
    <x v="6"/>
    <d v="2020-01-27T00:00:00"/>
    <d v="2020-01-27T00:00:00"/>
    <n v="0"/>
    <n v="1"/>
    <n v="1"/>
    <s v="AGUAS CONTINENTALES"/>
    <s v="NO"/>
    <n v="126047024050"/>
    <d v="2019-12-19T00:00:00"/>
    <d v="2021-12-19T00:00:00"/>
    <s v="ALMEJA"/>
    <s v="0251421H"/>
    <x v="1"/>
    <n v="500"/>
    <n v="500"/>
    <n v="5"/>
    <n v="2500"/>
    <s v="PACIFICO"/>
  </r>
  <r>
    <m/>
    <m/>
    <n v="2603001"/>
    <s v="GOLFO DE SANTA CLARA"/>
    <n v="2604001574"/>
    <x v="28"/>
    <s v="SONORA"/>
    <n v="2603"/>
    <x v="0"/>
    <s v="MENORES"/>
    <s v="B0454311"/>
    <d v="2008-03-30T00:00:00"/>
    <s v="OFICINA"/>
    <n v="2603001"/>
    <s v="GOLFO DE SANTA CLARA"/>
    <n v="1"/>
    <s v="MARZO"/>
    <x v="10"/>
    <d v="2008-03-28T00:00:00"/>
    <d v="2008-03-30T00:00:00"/>
    <n v="2"/>
    <n v="3"/>
    <m/>
    <s v="NO DISPONIBLE"/>
    <s v="NO"/>
    <m/>
    <d v="2007-06-20T00:00:00"/>
    <d v="2007-06-20T00:00:00"/>
    <s v="ALMEJA"/>
    <s v="0251421H"/>
    <x v="1"/>
    <n v="4500"/>
    <n v="4500"/>
    <n v="8"/>
    <n v="36000"/>
    <s v="PACIFICO"/>
  </r>
  <r>
    <m/>
    <m/>
    <n v="2607002"/>
    <s v="BAHIA SAN JORGE"/>
    <n v="2607000201"/>
    <x v="7"/>
    <s v="SONORA"/>
    <n v="2607"/>
    <x v="1"/>
    <s v="MENORES"/>
    <s v="B0708600"/>
    <d v="2009-03-30T00:00:00"/>
    <s v="OFICINA"/>
    <n v="2607002"/>
    <s v="SAN JORGE"/>
    <n v="1"/>
    <s v="MARZO"/>
    <x v="7"/>
    <d v="2009-03-30T00:00:00"/>
    <d v="2009-03-30T00:00:00"/>
    <n v="0"/>
    <n v="1"/>
    <n v="1"/>
    <s v="NO DISPONIBLE"/>
    <s v="NO"/>
    <m/>
    <d v="2009-04-10T00:00:00"/>
    <d v="2009-04-10T00:00:00"/>
    <s v="ALMEJA"/>
    <s v="0251421H"/>
    <x v="1"/>
    <n v="4087"/>
    <n v="4087"/>
    <n v="30"/>
    <n v="122610"/>
    <s v="PACIFICO"/>
  </r>
  <r>
    <m/>
    <m/>
    <n v="2603001"/>
    <s v="GOLFO DE SANTA CLARA"/>
    <n v="2603003555"/>
    <x v="1"/>
    <s v="SONORA"/>
    <n v="2603"/>
    <x v="0"/>
    <s v="MENORES"/>
    <s v="BA416098"/>
    <d v="2015-03-30T00:00:00"/>
    <s v="OFICINA"/>
    <n v="2603005"/>
    <s v="ZONA DE AMORTIGUAMIENTO (GOLFO SANTA CLARA)"/>
    <n v="1"/>
    <s v="MARZO"/>
    <x v="8"/>
    <d v="2015-03-27T00:00:00"/>
    <d v="2015-03-29T00:00:00"/>
    <n v="2"/>
    <n v="3"/>
    <m/>
    <s v="LITORAL"/>
    <s v="NO"/>
    <s v="126039024018-11"/>
    <d v="2014-08-05T00:00:00"/>
    <d v="2016-08-08T00:00:00"/>
    <s v="ALMEJA"/>
    <s v="0250522H"/>
    <x v="0"/>
    <n v="1800"/>
    <n v="0"/>
    <n v="5"/>
    <n v="9000"/>
    <s v="PACIFICO"/>
  </r>
  <r>
    <m/>
    <m/>
    <n v="2603001"/>
    <s v="GOLFO DE SANTA CLARA"/>
    <n v="2603003548"/>
    <x v="0"/>
    <s v="SONORA"/>
    <n v="2603"/>
    <x v="0"/>
    <s v="MENORES"/>
    <s v="BA1204969"/>
    <d v="2018-03-30T00:00:00"/>
    <s v="OFICINA"/>
    <n v="2603005"/>
    <s v="ZONA DE AMORTIGUAMIENTO (GOLFO SANTA CLARA)"/>
    <n v="1"/>
    <s v="MARZO"/>
    <x v="3"/>
    <d v="2018-03-30T00:00:00"/>
    <d v="2018-03-30T00:00:00"/>
    <n v="0"/>
    <n v="1"/>
    <m/>
    <s v="LITORAL"/>
    <s v="NO"/>
    <s v="126034024018-8"/>
    <d v="2017-11-01T00:00:00"/>
    <d v="2019-11-01T00:00:00"/>
    <s v="ALMEJA"/>
    <s v="0250522H"/>
    <x v="0"/>
    <n v="7000"/>
    <n v="0"/>
    <n v="6"/>
    <n v="42000"/>
    <s v="PACIFICO"/>
  </r>
  <r>
    <m/>
    <m/>
    <n v="2703039"/>
    <s v="LAGUNA LAS FLORES Y GOLFO DE MEXICO"/>
    <n v="2603000114"/>
    <x v="9"/>
    <s v="SONORA"/>
    <n v="2603"/>
    <x v="0"/>
    <s v="MENORES"/>
    <s v="YH384461"/>
    <d v="2003-04-30T00:00:00"/>
    <s v="OFICINA"/>
    <n v="1300019"/>
    <s v="ALLENDE"/>
    <n v="1"/>
    <s v="ABRIL"/>
    <x v="19"/>
    <d v="2388-07-04T00:00:00"/>
    <d v="2388-07-04T00:00:00"/>
    <n v="0"/>
    <n v="1"/>
    <m/>
    <s v="NO DISPONIBLE"/>
    <s v="NO"/>
    <s v="N/D"/>
    <d v="3206-12-03T00:00:00"/>
    <d v="3206-12-04T00:00:00"/>
    <s v="ALMEJA"/>
    <s v="0251421H"/>
    <x v="1"/>
    <n v="316"/>
    <n v="316"/>
    <n v="12"/>
    <n v="3792"/>
    <s v="PACIFICO"/>
  </r>
  <r>
    <m/>
    <m/>
    <n v="2607002"/>
    <s v="BAHIA SAN JORGE"/>
    <n v="2607000201"/>
    <x v="7"/>
    <s v="SONORA"/>
    <n v="2607"/>
    <x v="1"/>
    <s v="MENORES"/>
    <s v="B0708653"/>
    <d v="2009-04-30T00:00:00"/>
    <s v="OFICINA"/>
    <n v="2607002"/>
    <s v="SAN JORGE"/>
    <n v="1"/>
    <s v="ABRIL"/>
    <x v="7"/>
    <d v="2009-04-30T00:00:00"/>
    <d v="2009-04-30T00:00:00"/>
    <n v="0"/>
    <n v="1"/>
    <n v="1"/>
    <s v="NO DISPONIBLE"/>
    <s v="NO"/>
    <m/>
    <d v="2009-04-10T00:00:00"/>
    <d v="2009-04-10T00:00:00"/>
    <s v="ALMEJA"/>
    <s v="0251421H"/>
    <x v="1"/>
    <n v="4193"/>
    <n v="4193"/>
    <n v="30"/>
    <n v="125790"/>
    <s v="PACIFICO"/>
  </r>
  <r>
    <m/>
    <m/>
    <n v="2607002"/>
    <s v="BAHIA SAN JORGE"/>
    <n v="2607000201"/>
    <x v="7"/>
    <s v="SONORA"/>
    <n v="2607"/>
    <x v="1"/>
    <s v="MENORES"/>
    <s v="B0708654"/>
    <d v="2009-04-30T00:00:00"/>
    <s v="OFICINA"/>
    <n v="2607002"/>
    <s v="SAN JORGE"/>
    <n v="1"/>
    <s v="ABRIL"/>
    <x v="7"/>
    <d v="2009-04-30T00:00:00"/>
    <d v="2009-04-30T00:00:00"/>
    <n v="0"/>
    <n v="1"/>
    <n v="1"/>
    <s v="NO DISPONIBLE"/>
    <s v="NO"/>
    <m/>
    <d v="2009-04-10T00:00:00"/>
    <d v="2009-04-10T00:00:00"/>
    <s v="ALMEJA"/>
    <s v="0251421H"/>
    <x v="1"/>
    <n v="3847"/>
    <n v="3847"/>
    <n v="30"/>
    <n v="115410"/>
    <s v="PACIFICO"/>
  </r>
  <r>
    <m/>
    <m/>
    <n v="2604009"/>
    <s v="BAHIA DE LOBOS"/>
    <n v="2602001444"/>
    <x v="20"/>
    <s v="SONORA"/>
    <n v="2602"/>
    <x v="4"/>
    <s v="MENORES"/>
    <s v="B0230433"/>
    <d v="2012-04-30T00:00:00"/>
    <s v="OFICINA"/>
    <n v="2602014"/>
    <s v="SIARIC A BAHIA DE LOBOS"/>
    <n v="0"/>
    <s v="ABRIL"/>
    <x v="13"/>
    <d v="2012-04-28T00:00:00"/>
    <d v="2012-04-30T00:00:00"/>
    <n v="2"/>
    <n v="3"/>
    <n v="1"/>
    <s v="BAHIA"/>
    <s v="NO"/>
    <n v="126021024020"/>
    <d v="2012-03-24T00:00:00"/>
    <d v="2014-03-23T00:00:00"/>
    <s v="ALMEJA"/>
    <s v="0251421H"/>
    <x v="1"/>
    <n v="5500"/>
    <n v="5500"/>
    <n v="2"/>
    <n v="11000"/>
    <s v="PACIFICO"/>
  </r>
  <r>
    <m/>
    <m/>
    <n v="2603001"/>
    <s v="GOLFO DE SANTA CLARA"/>
    <n v="2603000585"/>
    <x v="3"/>
    <s v="SONORA"/>
    <n v="2603"/>
    <x v="0"/>
    <s v="MENORES"/>
    <s v="BA724195"/>
    <d v="2015-04-30T00:00:00"/>
    <s v="OFICINA"/>
    <n v="2603005"/>
    <s v="ZONA DE AMORTIGUAMIENTO (GOLFO SANTA CLARA)"/>
    <n v="2"/>
    <s v="ABRIL"/>
    <x v="8"/>
    <d v="2015-04-27T00:00:00"/>
    <d v="2015-04-29T00:00:00"/>
    <n v="2"/>
    <n v="3"/>
    <m/>
    <s v="LITORAL"/>
    <s v="NO"/>
    <s v="126039024010-2"/>
    <d v="2013-12-06T00:00:00"/>
    <d v="2015-12-05T00:00:00"/>
    <s v="ALMEJA"/>
    <s v="0250522H"/>
    <x v="0"/>
    <n v="4500"/>
    <n v="0"/>
    <n v="7"/>
    <n v="31500"/>
    <s v="PACIFICO"/>
  </r>
  <r>
    <m/>
    <m/>
    <n v="2603001"/>
    <s v="GOLFO DE SANTA CLARA"/>
    <n v="2603000585"/>
    <x v="3"/>
    <s v="SONORA"/>
    <n v="2603"/>
    <x v="0"/>
    <s v="MENORES"/>
    <s v="BA724195"/>
    <d v="2015-04-30T00:00:00"/>
    <s v="OFICINA"/>
    <n v="2603005"/>
    <s v="ZONA DE AMORTIGUAMIENTO (GOLFO SANTA CLARA)"/>
    <n v="2"/>
    <s v="ABRIL"/>
    <x v="8"/>
    <d v="2015-04-27T00:00:00"/>
    <d v="2015-04-29T00:00:00"/>
    <n v="2"/>
    <n v="3"/>
    <m/>
    <s v="LITORAL"/>
    <s v="NO"/>
    <s v="126039024010-1"/>
    <d v="2013-12-06T00:00:00"/>
    <d v="2015-12-05T00:00:00"/>
    <s v="ALMEJA"/>
    <s v="0250522H"/>
    <x v="0"/>
    <n v="4500"/>
    <n v="0"/>
    <n v="7"/>
    <n v="31500"/>
    <s v="PACIFICO"/>
  </r>
  <r>
    <m/>
    <m/>
    <n v="2603001"/>
    <s v="GOLFO DE SANTA CLARA"/>
    <n v="2603003548"/>
    <x v="0"/>
    <s v="SONORA"/>
    <n v="2603"/>
    <x v="0"/>
    <s v="MENORES"/>
    <s v="BA1205344"/>
    <d v="2018-04-30T00:00:00"/>
    <s v="OFICINA"/>
    <n v="2603005"/>
    <s v="ZONA DE AMORTIGUAMIENTO (GOLFO SANTA CLARA)"/>
    <n v="1"/>
    <s v="ABRIL"/>
    <x v="3"/>
    <d v="2018-04-30T00:00:00"/>
    <d v="2018-04-30T00:00:00"/>
    <n v="0"/>
    <n v="1"/>
    <m/>
    <s v="LITORAL"/>
    <s v="NO"/>
    <s v="126039024018-8"/>
    <d v="2017-11-01T00:00:00"/>
    <d v="2019-11-01T00:00:00"/>
    <s v="ALMEJA"/>
    <s v="0250522H"/>
    <x v="0"/>
    <n v="6000"/>
    <n v="0"/>
    <n v="6"/>
    <n v="36000"/>
    <s v="PACIFICO"/>
  </r>
  <r>
    <n v="26120212"/>
    <s v="SCPP EJIDAL BAHIA SAN JORGE, SCL"/>
    <s v="NULL"/>
    <s v="NULL"/>
    <n v="2607000201"/>
    <x v="7"/>
    <s v="SONORA"/>
    <n v="2607"/>
    <x v="1"/>
    <s v="COSECHA"/>
    <s v="C0173778"/>
    <d v="2018-04-30T00:00:00"/>
    <s v="OFICINA"/>
    <s v="NULL"/>
    <s v="NULL"/>
    <n v="0"/>
    <s v="ABRIL"/>
    <x v="3"/>
    <d v="2018-04-30T00:00:00"/>
    <d v="2018-04-30T00:00:00"/>
    <n v="0"/>
    <n v="0"/>
    <m/>
    <s v="NULL"/>
    <s v="NULL"/>
    <s v="PAF/DGOPA-168/2015"/>
    <d v="2018-12-09T00:00:00"/>
    <d v="2018-12-09T00:00:00"/>
    <s v="ALMEJA"/>
    <s v="0251439H"/>
    <x v="2"/>
    <n v="1333"/>
    <n v="1333"/>
    <n v="50"/>
    <n v="66650"/>
    <s v="PACIFICO"/>
  </r>
  <r>
    <m/>
    <m/>
    <s v="NULL"/>
    <s v="NULL"/>
    <n v="2607602949"/>
    <x v="2"/>
    <s v="SONORA"/>
    <n v="2607"/>
    <x v="1"/>
    <s v="COSECHA"/>
    <s v="C0173803"/>
    <d v="2018-04-30T00:00:00"/>
    <s v="OFICINA"/>
    <s v="NULL"/>
    <s v="NULL"/>
    <n v="0"/>
    <s v="ABRIL"/>
    <x v="3"/>
    <d v="2018-04-30T00:00:00"/>
    <d v="2018-04-30T00:00:00"/>
    <n v="0"/>
    <n v="0"/>
    <m/>
    <s v="NULL"/>
    <s v="NULL"/>
    <s v="PAF/DGOPA-005/2018"/>
    <d v="2018-01-29T00:00:00"/>
    <d v="2018-01-29T00:00:00"/>
    <s v="ALMEJA"/>
    <s v="0251439H"/>
    <x v="2"/>
    <n v="510"/>
    <n v="510"/>
    <n v="25"/>
    <n v="12750"/>
    <s v="PACIFICO"/>
  </r>
  <r>
    <m/>
    <m/>
    <n v="2607014"/>
    <s v="REC PORTUARIO"/>
    <n v="2607100654"/>
    <x v="11"/>
    <s v="SONORA"/>
    <n v="2607"/>
    <x v="1"/>
    <s v="MENORES"/>
    <s v="BE000045619"/>
    <d v="2018-04-30T00:00:00"/>
    <s v="EN LINEA"/>
    <n v="2607014"/>
    <s v="LA PINTA"/>
    <n v="4"/>
    <s v="ABRIL"/>
    <x v="3"/>
    <d v="2018-04-20T00:00:00"/>
    <d v="2018-04-22T00:00:00"/>
    <n v="2"/>
    <n v="3"/>
    <n v="12"/>
    <s v="LITORAL"/>
    <s v="NO"/>
    <n v="126070024037"/>
    <d v="2017-02-09T00:00:00"/>
    <d v="2019-02-09T00:00:00"/>
    <s v="ALMEJA"/>
    <s v="0251421H"/>
    <x v="1"/>
    <n v="540"/>
    <n v="540"/>
    <n v="10"/>
    <n v="5400"/>
    <s v="PACIFICO"/>
  </r>
  <r>
    <m/>
    <m/>
    <n v="2602048"/>
    <s v="PAREDON COLORADO"/>
    <n v="2602000966"/>
    <x v="29"/>
    <s v="SONORA"/>
    <n v="2602"/>
    <x v="4"/>
    <s v="MENORES"/>
    <s v="B0709711"/>
    <d v="2008-05-30T00:00:00"/>
    <s v="OFICINA"/>
    <n v="2604028"/>
    <s v="CERRO LAS CALAVERAS"/>
    <n v="1"/>
    <s v="MAYO"/>
    <x v="10"/>
    <d v="2008-05-28T00:00:00"/>
    <d v="2008-05-30T00:00:00"/>
    <n v="2"/>
    <n v="3"/>
    <n v="3"/>
    <s v="NO DISPONIBLE"/>
    <s v="NO"/>
    <m/>
    <d v="2007-06-20T00:00:00"/>
    <d v="2007-06-20T00:00:00"/>
    <s v="ALMEJA"/>
    <s v="0251421H"/>
    <x v="1"/>
    <n v="5500"/>
    <n v="5500"/>
    <n v="2"/>
    <n v="11000"/>
    <s v="PACIFICO"/>
  </r>
  <r>
    <m/>
    <m/>
    <n v="2607014"/>
    <s v="REC PORTUARIO"/>
    <n v="2607002348"/>
    <x v="16"/>
    <s v="SONORA"/>
    <n v="2607"/>
    <x v="1"/>
    <s v="MENORES"/>
    <s v="B0451637"/>
    <d v="2008-05-30T00:00:00"/>
    <s v="OFICINA"/>
    <n v="2607006"/>
    <s v="LAS CUEVITAS"/>
    <n v="1"/>
    <s v="MAYO"/>
    <x v="10"/>
    <d v="2008-05-27T00:00:00"/>
    <d v="2008-05-30T00:00:00"/>
    <n v="3"/>
    <n v="3"/>
    <n v="3"/>
    <s v="NO DISPONIBLE"/>
    <s v="NO"/>
    <m/>
    <d v="2007-06-20T00:00:00"/>
    <d v="2007-06-20T00:00:00"/>
    <s v="ALMEJA"/>
    <s v="0251421H"/>
    <x v="1"/>
    <n v="100"/>
    <n v="100"/>
    <n v="6"/>
    <n v="600"/>
    <s v="PACIFICO"/>
  </r>
  <r>
    <m/>
    <m/>
    <n v="2603001"/>
    <s v="GOLFO DE SANTA CLARA"/>
    <n v="2603003548"/>
    <x v="0"/>
    <s v="SONORA"/>
    <n v="2603"/>
    <x v="0"/>
    <s v="MENORES"/>
    <s v="BA364937"/>
    <d v="2013-05-30T00:00:00"/>
    <s v="OFICINA"/>
    <n v="2603005"/>
    <s v="ZONA DE AMORTIGUAMIENTO (GOLFO SANTA CLARA)"/>
    <n v="1"/>
    <s v="MAYO"/>
    <x v="0"/>
    <d v="2013-05-27T00:00:00"/>
    <d v="2013-05-30T00:00:00"/>
    <n v="3"/>
    <n v="3"/>
    <m/>
    <s v="LITORAL"/>
    <s v="NO"/>
    <s v="12603924018-8"/>
    <d v="2011-10-24T00:00:00"/>
    <d v="2013-10-23T00:00:00"/>
    <s v="ALMEJA"/>
    <s v="0251421H"/>
    <x v="1"/>
    <n v="4000"/>
    <n v="4000"/>
    <n v="4"/>
    <n v="16000"/>
    <s v="PACIFICO"/>
  </r>
  <r>
    <m/>
    <m/>
    <n v="2609006"/>
    <s v="BAHIA YAVAROS"/>
    <n v="2609001215"/>
    <x v="5"/>
    <s v="SONORA"/>
    <n v="2609"/>
    <x v="2"/>
    <s v="MENORES"/>
    <s v="BA1092971"/>
    <d v="2017-05-30T00:00:00"/>
    <s v="OFICINA"/>
    <n v="2609006"/>
    <s v="BAHIA YAVAROS"/>
    <n v="3"/>
    <s v="MAYO"/>
    <x v="11"/>
    <d v="2017-05-28T00:00:00"/>
    <d v="2017-05-30T00:00:00"/>
    <n v="2"/>
    <n v="3"/>
    <n v="9"/>
    <s v="BAHIA"/>
    <s v="NO"/>
    <n v="126096024033"/>
    <d v="2016-03-17T00:00:00"/>
    <d v="2018-03-17T00:00:00"/>
    <s v="ALMEJA"/>
    <s v="0251421H"/>
    <x v="1"/>
    <n v="1200"/>
    <n v="1200"/>
    <n v="9"/>
    <n v="10800"/>
    <s v="PACIFICO"/>
  </r>
  <r>
    <m/>
    <m/>
    <n v="2612001"/>
    <s v="PUERTO LIBERTAD"/>
    <n v="2611002433"/>
    <x v="12"/>
    <s v="SONORA"/>
    <n v="2612"/>
    <x v="3"/>
    <s v="MENORES"/>
    <s v="BE000111850"/>
    <d v="2019-05-30T00:00:00"/>
    <s v="EN LINEA"/>
    <n v="2612001"/>
    <s v="PUERTO LIBERTAD"/>
    <n v="3"/>
    <s v="MAYO"/>
    <x v="5"/>
    <d v="2019-05-28T00:00:00"/>
    <d v="2019-05-30T00:00:00"/>
    <n v="2"/>
    <n v="3"/>
    <n v="9"/>
    <s v="LITORAL"/>
    <s v="NO"/>
    <n v="126112024040"/>
    <d v="2017-10-13T00:00:00"/>
    <d v="2019-10-13T00:00:00"/>
    <s v="ALMEJA"/>
    <s v="0251421H"/>
    <x v="1"/>
    <n v="90"/>
    <n v="90"/>
    <n v="40"/>
    <n v="3600"/>
    <s v="PACIFICO"/>
  </r>
  <r>
    <m/>
    <m/>
    <n v="2603001"/>
    <s v="GOLFO DE SANTA CLARA"/>
    <n v="2603003548"/>
    <x v="0"/>
    <s v="SONORA"/>
    <n v="2603"/>
    <x v="0"/>
    <s v="MENORES"/>
    <s v="BA1346506"/>
    <d v="2019-05-30T00:00:00"/>
    <s v="OFICINA"/>
    <n v="2603005"/>
    <s v="ZONA DE AMORTIGUAMIENTO (GOLFO SANTA CLARA)"/>
    <n v="1"/>
    <s v="MAYO"/>
    <x v="5"/>
    <d v="2019-05-30T00:00:00"/>
    <d v="2019-05-30T00:00:00"/>
    <n v="0"/>
    <n v="1"/>
    <m/>
    <s v="LITORAL"/>
    <s v="NO"/>
    <n v="1260390240188"/>
    <d v="2017-11-01T00:00:00"/>
    <d v="2019-11-01T00:00:00"/>
    <s v="ALMEJA"/>
    <s v="0250522H"/>
    <x v="0"/>
    <n v="2000"/>
    <n v="0"/>
    <n v="6"/>
    <n v="12000"/>
    <s v="PACIFICO"/>
  </r>
  <r>
    <m/>
    <m/>
    <n v="2607002"/>
    <s v="BAHIA SAN JORGE"/>
    <n v="2607000201"/>
    <x v="7"/>
    <s v="SONORA"/>
    <n v="2607"/>
    <x v="1"/>
    <s v="MENORES"/>
    <s v="B0451706"/>
    <d v="2008-06-30T00:00:00"/>
    <s v="OFICINA"/>
    <n v="2607002"/>
    <s v="SAN JORGE"/>
    <n v="1"/>
    <s v="JUNIO"/>
    <x v="10"/>
    <d v="2008-06-30T00:00:00"/>
    <d v="2008-06-30T00:00:00"/>
    <n v="0"/>
    <n v="1"/>
    <n v="1"/>
    <s v="NO DISPONIBLE"/>
    <s v="NO"/>
    <m/>
    <d v="2007-06-20T00:00:00"/>
    <d v="2007-06-20T00:00:00"/>
    <s v="ALMEJA"/>
    <s v="0251421H"/>
    <x v="1"/>
    <n v="4328"/>
    <n v="4328"/>
    <n v="24"/>
    <n v="103872"/>
    <s v="PACIFICO"/>
  </r>
  <r>
    <m/>
    <m/>
    <n v="2603001"/>
    <s v="GOLFO DE SANTA CLARA"/>
    <n v="2603000809"/>
    <x v="35"/>
    <s v="SONORA"/>
    <n v="2603"/>
    <x v="0"/>
    <s v="MENORES"/>
    <s v="BA1095426"/>
    <d v="2017-06-30T00:00:00"/>
    <s v="OFICINA"/>
    <n v="2603005"/>
    <s v="ZONA DE AMORTIGUAMIENTO (GOLFO SANTA CLARA)"/>
    <n v="1"/>
    <s v="JUNIO"/>
    <x v="11"/>
    <d v="2017-06-27T00:00:00"/>
    <d v="2017-06-29T00:00:00"/>
    <n v="2"/>
    <n v="3"/>
    <m/>
    <s v="LITORAL"/>
    <s v="NO"/>
    <s v="126039024010-4"/>
    <d v="2015-06-12T00:00:00"/>
    <d v="2020-06-12T00:00:00"/>
    <s v="ALMEJA"/>
    <s v="0250522H"/>
    <x v="0"/>
    <n v="5000"/>
    <n v="0"/>
    <n v="6"/>
    <n v="30000"/>
    <s v="PACIFICO"/>
  </r>
  <r>
    <m/>
    <m/>
    <n v="2607014"/>
    <s v="REC PORTUARIO"/>
    <n v="2607100654"/>
    <x v="11"/>
    <s v="SONORA"/>
    <n v="2612"/>
    <x v="3"/>
    <s v="MENORES"/>
    <s v="BE000018060"/>
    <d v="2017-06-30T00:00:00"/>
    <s v="EN LINEA"/>
    <n v="2607008"/>
    <s v="LA CHOYA"/>
    <n v="4"/>
    <s v="JUNIO"/>
    <x v="11"/>
    <d v="2017-06-26T00:00:00"/>
    <d v="2017-06-28T00:00:00"/>
    <n v="2"/>
    <n v="3"/>
    <n v="12"/>
    <s v="LITORAL"/>
    <s v="NO"/>
    <n v="126070024037"/>
    <d v="2017-02-09T00:00:00"/>
    <d v="2019-02-09T00:00:00"/>
    <s v="ALMEJA"/>
    <s v="0251421H"/>
    <x v="1"/>
    <n v="3000"/>
    <n v="3000"/>
    <n v="20"/>
    <n v="60000"/>
    <s v="PACIFICO"/>
  </r>
  <r>
    <m/>
    <m/>
    <n v="2603001"/>
    <s v="GOLFO DE SANTA CLARA"/>
    <n v="2603000585"/>
    <x v="3"/>
    <s v="SONORA"/>
    <n v="2603"/>
    <x v="0"/>
    <s v="MENORES"/>
    <s v="BE000245755"/>
    <d v="2020-06-30T00:00:00"/>
    <s v="EN LINEA"/>
    <n v="2603008"/>
    <s v="ZONA DE AMORTIGUAMIENTO"/>
    <n v="1"/>
    <s v="JUNIO"/>
    <x v="6"/>
    <d v="2020-06-30T00:00:00"/>
    <d v="2020-06-30T00:00:00"/>
    <n v="0"/>
    <n v="1"/>
    <m/>
    <s v="LITORAL"/>
    <s v="NO"/>
    <s v="126039024010-2"/>
    <d v="2016-09-01T00:00:00"/>
    <d v="2020-09-01T00:00:00"/>
    <s v="ALMEJA"/>
    <s v="0251421H"/>
    <x v="1"/>
    <n v="1700"/>
    <n v="1700"/>
    <n v="7.5"/>
    <n v="12750"/>
    <s v="PACIFICO"/>
  </r>
  <r>
    <m/>
    <m/>
    <n v="2603001"/>
    <s v="GOLFO DE SANTA CLARA"/>
    <n v="2603000585"/>
    <x v="3"/>
    <s v="SONORA"/>
    <n v="2603"/>
    <x v="0"/>
    <s v="MENORES"/>
    <s v="BA365008"/>
    <d v="2013-07-30T00:00:00"/>
    <s v="OFICINA"/>
    <n v="2603005"/>
    <s v="ZONA DE AMORTIGUAMIENTO (GOLFO SANTA CLARA)"/>
    <n v="3"/>
    <s v="JULIO"/>
    <x v="0"/>
    <d v="2013-07-27T00:00:00"/>
    <d v="2013-07-29T00:00:00"/>
    <n v="2"/>
    <n v="3"/>
    <m/>
    <s v="LITORAL"/>
    <s v="NO"/>
    <s v="126039024010-2"/>
    <d v="2012-08-08T00:00:00"/>
    <d v="2013-10-09T00:00:00"/>
    <s v="ALMEJA"/>
    <s v="0251421H"/>
    <x v="1"/>
    <n v="700"/>
    <n v="700"/>
    <n v="5"/>
    <n v="3500"/>
    <s v="PACIFICO"/>
  </r>
  <r>
    <m/>
    <m/>
    <n v="2603001"/>
    <s v="GOLFO DE SANTA CLARA"/>
    <n v="2603000585"/>
    <x v="3"/>
    <s v="SONORA"/>
    <n v="2603"/>
    <x v="0"/>
    <s v="MENORES"/>
    <s v="BA365008"/>
    <d v="2013-07-30T00:00:00"/>
    <s v="OFICINA"/>
    <n v="2603005"/>
    <s v="ZONA DE AMORTIGUAMIENTO (GOLFO SANTA CLARA)"/>
    <n v="3"/>
    <s v="JULIO"/>
    <x v="0"/>
    <d v="2013-07-27T00:00:00"/>
    <d v="2013-07-29T00:00:00"/>
    <n v="2"/>
    <n v="3"/>
    <m/>
    <s v="LITORAL"/>
    <s v="NO"/>
    <s v="126039024010-1"/>
    <d v="2012-08-08T00:00:00"/>
    <d v="2013-10-09T00:00:00"/>
    <s v="ALMEJA"/>
    <s v="0251421H"/>
    <x v="1"/>
    <n v="700"/>
    <n v="700"/>
    <n v="5"/>
    <n v="3500"/>
    <s v="PACIFICO"/>
  </r>
  <r>
    <m/>
    <m/>
    <n v="2603001"/>
    <s v="GOLFO DE SANTA CLARA"/>
    <n v="2603000804"/>
    <x v="49"/>
    <s v="SONORA"/>
    <n v="2603"/>
    <x v="0"/>
    <s v="MENORES"/>
    <s v="BA364607"/>
    <d v="2013-07-30T00:00:00"/>
    <s v="OFICINA"/>
    <n v="2603005"/>
    <s v="ZONA DE AMORTIGUAMIENTO (GOLFO SANTA CLARA)"/>
    <n v="2"/>
    <s v="JULIO"/>
    <x v="0"/>
    <d v="2013-07-27T00:00:00"/>
    <d v="2013-07-29T00:00:00"/>
    <n v="2"/>
    <n v="3"/>
    <m/>
    <s v="LITORAL"/>
    <s v="NO"/>
    <s v="126039024010-4"/>
    <d v="2011-10-10T00:00:00"/>
    <d v="2013-10-09T00:00:00"/>
    <s v="ALMEJA"/>
    <s v="0251421H"/>
    <x v="1"/>
    <n v="1000"/>
    <n v="1000"/>
    <n v="6"/>
    <n v="6000"/>
    <s v="PACIFICO"/>
  </r>
  <r>
    <m/>
    <m/>
    <n v="2603001"/>
    <s v="GOLFO DE SANTA CLARA"/>
    <n v="2603003530"/>
    <x v="6"/>
    <s v="SONORA"/>
    <n v="2603"/>
    <x v="0"/>
    <s v="MENORES"/>
    <s v="BA364608"/>
    <d v="2013-07-30T00:00:00"/>
    <s v="OFICINA"/>
    <n v="2603005"/>
    <s v="ZONA DE AMORTIGUAMIENTO (GOLFO SANTA CLARA)"/>
    <n v="1"/>
    <s v="JULIO"/>
    <x v="0"/>
    <d v="2013-07-28T00:00:00"/>
    <d v="2013-07-29T00:00:00"/>
    <n v="1"/>
    <n v="2"/>
    <m/>
    <s v="LITORAL"/>
    <s v="NO"/>
    <s v="126039024018-7"/>
    <d v="2011-10-25T00:00:00"/>
    <d v="2013-10-24T00:00:00"/>
    <s v="ALMEJA"/>
    <s v="0251421H"/>
    <x v="1"/>
    <n v="3000"/>
    <n v="3000"/>
    <n v="5"/>
    <n v="15000"/>
    <s v="PACIFICO"/>
  </r>
  <r>
    <m/>
    <m/>
    <n v="2607015"/>
    <s v="LA CINITA"/>
    <n v="2607002348"/>
    <x v="16"/>
    <s v="SONORA"/>
    <n v="2607"/>
    <x v="1"/>
    <s v="MENORES"/>
    <s v="BA724731"/>
    <d v="2015-07-30T00:00:00"/>
    <s v="OFICINA"/>
    <n v="2607018"/>
    <s v="LA CINITA"/>
    <n v="0"/>
    <s v="JULIO"/>
    <x v="8"/>
    <d v="2015-07-27T00:00:00"/>
    <d v="2015-07-29T00:00:00"/>
    <n v="2"/>
    <n v="3"/>
    <n v="1"/>
    <s v="BAHIA"/>
    <s v="NO"/>
    <n v="126013024006"/>
    <d v="2014-08-04T00:00:00"/>
    <d v="2018-08-04T00:00:00"/>
    <s v="ALMEJA"/>
    <s v="0251421H"/>
    <x v="1"/>
    <n v="1700"/>
    <n v="1700"/>
    <n v="10"/>
    <n v="17000"/>
    <s v="PACIFICO"/>
  </r>
  <r>
    <m/>
    <m/>
    <n v="2607014"/>
    <s v="REC PORTUARIO"/>
    <n v="2607004005"/>
    <x v="21"/>
    <s v="SONORA"/>
    <n v="2607"/>
    <x v="1"/>
    <s v="MENORES"/>
    <s v="BE000055675"/>
    <d v="2018-07-30T00:00:00"/>
    <s v="EN LINEA"/>
    <n v="2607017"/>
    <s v="LA PINTA"/>
    <n v="4"/>
    <s v="JULIO"/>
    <x v="3"/>
    <d v="2018-07-29T00:00:00"/>
    <d v="2018-07-29T00:00:00"/>
    <n v="0"/>
    <n v="1"/>
    <n v="4"/>
    <s v="BAHIA"/>
    <s v="NO"/>
    <n v="126070024043"/>
    <d v="2017-05-08T00:00:00"/>
    <d v="2019-05-08T00:00:00"/>
    <s v="ALMEJA"/>
    <s v="0251421H"/>
    <x v="1"/>
    <n v="870"/>
    <n v="870"/>
    <n v="15"/>
    <n v="13050"/>
    <s v="PACIFICO"/>
  </r>
  <r>
    <m/>
    <m/>
    <n v="2603001"/>
    <s v="GOLFO DE SANTA CLARA"/>
    <n v="2603001039"/>
    <x v="8"/>
    <s v="SONORA"/>
    <n v="2603"/>
    <x v="0"/>
    <s v="MENORES"/>
    <s v="BA1347129"/>
    <d v="2019-07-30T00:00:00"/>
    <s v="OFICINA"/>
    <n v="2603005"/>
    <s v="ZONA DE AMORTIGUAMIENTO (GOLFO SANTA CLARA)"/>
    <n v="2"/>
    <s v="JULIO"/>
    <x v="5"/>
    <d v="2019-07-30T00:00:00"/>
    <d v="2019-07-30T00:00:00"/>
    <n v="0"/>
    <n v="1"/>
    <m/>
    <s v="LITORAL"/>
    <s v="NO"/>
    <s v="126039024018-9"/>
    <d v="2016-09-01T00:00:00"/>
    <d v="2020-09-01T00:00:00"/>
    <s v="ALMEJA"/>
    <s v="0250522H"/>
    <x v="0"/>
    <n v="300"/>
    <n v="0"/>
    <n v="9"/>
    <n v="2700"/>
    <s v="PACIFICO"/>
  </r>
  <r>
    <m/>
    <m/>
    <n v="2603001"/>
    <s v="GOLFO DE SANTA CLARA"/>
    <n v="2603001039"/>
    <x v="8"/>
    <s v="SONORA"/>
    <n v="2603"/>
    <x v="0"/>
    <s v="MENORES"/>
    <s v="BA1347129"/>
    <d v="2019-07-30T00:00:00"/>
    <s v="OFICINA"/>
    <n v="2603005"/>
    <s v="ZONA DE AMORTIGUAMIENTO (GOLFO SANTA CLARA)"/>
    <n v="2"/>
    <s v="JULIO"/>
    <x v="5"/>
    <d v="2019-07-30T00:00:00"/>
    <d v="2019-07-30T00:00:00"/>
    <n v="0"/>
    <n v="1"/>
    <m/>
    <s v="LITORAL"/>
    <s v="NO"/>
    <s v="126039024018-10"/>
    <d v="2016-09-01T00:00:00"/>
    <d v="2020-09-01T00:00:00"/>
    <s v="ALMEJA"/>
    <s v="0250522H"/>
    <x v="0"/>
    <n v="200"/>
    <n v="0"/>
    <n v="9"/>
    <n v="1800"/>
    <s v="PACIFICO"/>
  </r>
  <r>
    <m/>
    <m/>
    <n v="2703039"/>
    <s v="LAGUNA LAS FLORES Y GOLFO DE MEXICO"/>
    <n v="2603000114"/>
    <x v="9"/>
    <s v="SONORA"/>
    <n v="2603"/>
    <x v="0"/>
    <s v="MENORES"/>
    <s v="YH303837"/>
    <d v="2002-08-30T00:00:00"/>
    <s v="OFICINA"/>
    <n v="1300019"/>
    <s v="ALLENDE"/>
    <n v="1"/>
    <s v="AGOSTO"/>
    <x v="20"/>
    <d v="2387-07-27T00:00:00"/>
    <d v="2387-07-27T00:00:00"/>
    <n v="0"/>
    <n v="1"/>
    <m/>
    <s v="NO DISPONIBLE"/>
    <s v="NO"/>
    <s v="N/D"/>
    <d v="3205-09-20T00:00:00"/>
    <d v="3205-09-21T00:00:00"/>
    <s v="ALMEJA"/>
    <s v="0251421H"/>
    <x v="1"/>
    <n v="1014"/>
    <n v="1014"/>
    <n v="6"/>
    <n v="6084"/>
    <s v="PACIFICO"/>
  </r>
  <r>
    <m/>
    <m/>
    <n v="2603001"/>
    <s v="GOLFO DE SANTA CLARA"/>
    <n v="2603003530"/>
    <x v="6"/>
    <s v="SONORA"/>
    <n v="2603"/>
    <x v="0"/>
    <s v="MENORES"/>
    <s v="BA221444"/>
    <d v="2012-08-30T00:00:00"/>
    <s v="OFICINA"/>
    <n v="2603005"/>
    <s v="ZONA DE AMORTIGUAMIENTO (GOLFO SANTA CLARA)"/>
    <n v="1"/>
    <s v="AGOSTO"/>
    <x v="13"/>
    <d v="2012-08-30T00:00:00"/>
    <d v="2012-08-30T00:00:00"/>
    <n v="0"/>
    <n v="1"/>
    <m/>
    <s v="LITORAL"/>
    <s v="NO"/>
    <s v="126039024018-7"/>
    <d v="2011-10-25T00:00:00"/>
    <d v="2013-10-24T00:00:00"/>
    <s v="ALMEJA"/>
    <s v="0250522H"/>
    <x v="0"/>
    <n v="300"/>
    <n v="0"/>
    <n v="5"/>
    <n v="1500"/>
    <s v="PACIFICO"/>
  </r>
  <r>
    <m/>
    <m/>
    <n v="2607011"/>
    <s v="LA PINTA"/>
    <n v="2607602949"/>
    <x v="2"/>
    <s v="SONORA"/>
    <n v="2607"/>
    <x v="1"/>
    <s v="MENORES"/>
    <s v="BE000006323"/>
    <d v="2016-08-30T00:00:00"/>
    <s v="EN LINEA"/>
    <n v="2607010"/>
    <s v="EL DESEMBOQUE"/>
    <n v="1"/>
    <s v="AGOSTO"/>
    <x v="2"/>
    <d v="2016-08-28T00:00:00"/>
    <d v="2016-08-30T00:00:00"/>
    <n v="2"/>
    <n v="3"/>
    <n v="3"/>
    <s v="BAHIA"/>
    <s v="NO"/>
    <s v="PPF/DGOPA-002/2015"/>
    <d v="2015-01-13T00:00:00"/>
    <d v="2017-01-19T00:00:00"/>
    <s v="ALMEJA"/>
    <s v="0251421H"/>
    <x v="1"/>
    <n v="850"/>
    <n v="850"/>
    <n v="13"/>
    <n v="11050"/>
    <s v="PACIFICO"/>
  </r>
  <r>
    <m/>
    <m/>
    <n v="2612001"/>
    <s v="PUERTO LIBERTAD"/>
    <n v="2611002433"/>
    <x v="12"/>
    <s v="SONORA"/>
    <n v="2612"/>
    <x v="3"/>
    <s v="MENORES"/>
    <s v="BE000136810"/>
    <d v="2019-08-30T00:00:00"/>
    <s v="EN LINEA"/>
    <n v="2612001"/>
    <s v="PUERTO LIBERTAD"/>
    <n v="4"/>
    <s v="AGOSTO"/>
    <x v="5"/>
    <d v="2019-08-30T00:00:00"/>
    <d v="2019-08-30T00:00:00"/>
    <n v="0"/>
    <n v="1"/>
    <n v="4"/>
    <s v="LITORAL"/>
    <s v="NO"/>
    <n v="126112024040"/>
    <d v="2017-10-13T00:00:00"/>
    <d v="2019-10-13T00:00:00"/>
    <s v="ALMEJA"/>
    <s v="0251421H"/>
    <x v="1"/>
    <n v="45"/>
    <n v="45"/>
    <n v="40"/>
    <n v="1800"/>
    <s v="PACIFICO"/>
  </r>
  <r>
    <m/>
    <m/>
    <n v="9999999"/>
    <s v="SITIO EMB DESEM GENERICO"/>
    <n v="2607003999"/>
    <x v="38"/>
    <s v="SONORA"/>
    <n v="2607"/>
    <x v="1"/>
    <s v="MENORES"/>
    <s v="YH071929"/>
    <d v="2004-09-30T00:00:00"/>
    <s v="OFICINA"/>
    <n v="9999999"/>
    <s v="NO DISPONIBLE"/>
    <n v="1"/>
    <s v="SEPTIEMBRE"/>
    <x v="9"/>
    <d v="2002-01-01T00:00:00"/>
    <d v="2002-01-01T00:00:00"/>
    <n v="0"/>
    <n v="1"/>
    <n v="1"/>
    <s v="NO DISPONIBLE"/>
    <s v="NO"/>
    <s v="N/D"/>
    <d v="2002-01-01T00:00:00"/>
    <d v="2002-01-01T00:00:00"/>
    <s v="ALMEJA"/>
    <s v="0251421H"/>
    <x v="1"/>
    <n v="2000"/>
    <n v="2000"/>
    <n v="6"/>
    <n v="12000"/>
    <s v="PACIFICO"/>
  </r>
  <r>
    <m/>
    <m/>
    <n v="2607002"/>
    <s v="BAHIA SAN JORGE"/>
    <n v="2607000201"/>
    <x v="7"/>
    <s v="SONORA"/>
    <n v="2607"/>
    <x v="1"/>
    <s v="MENORES"/>
    <s v="B0708152"/>
    <d v="2008-09-30T00:00:00"/>
    <s v="OFICINA"/>
    <n v="2607002"/>
    <s v="SAN JORGE"/>
    <n v="1"/>
    <s v="SEPTIEMBRE"/>
    <x v="10"/>
    <d v="2008-09-30T00:00:00"/>
    <d v="2008-09-30T00:00:00"/>
    <n v="0"/>
    <n v="1"/>
    <n v="1"/>
    <s v="NO DISPONIBLE"/>
    <s v="NO"/>
    <n v="202004"/>
    <d v="2007-06-20T00:00:00"/>
    <d v="2007-06-20T00:00:00"/>
    <s v="ALMEJA"/>
    <s v="0251421H"/>
    <x v="1"/>
    <n v="40"/>
    <n v="40"/>
    <n v="24"/>
    <n v="960"/>
    <s v="PACIFICO"/>
  </r>
  <r>
    <m/>
    <m/>
    <n v="2603001"/>
    <s v="GOLFO DE SANTA CLARA"/>
    <n v="2603003530"/>
    <x v="6"/>
    <s v="SONORA"/>
    <n v="2603"/>
    <x v="0"/>
    <s v="MENORES"/>
    <s v="BA724373"/>
    <d v="2015-09-30T00:00:00"/>
    <s v="OFICINA"/>
    <n v="2603005"/>
    <s v="ZONA DE AMORTIGUAMIENTO (GOLFO SANTA CLARA)"/>
    <n v="1"/>
    <s v="SEPTIEMBRE"/>
    <x v="8"/>
    <d v="2015-09-27T00:00:00"/>
    <d v="2015-09-29T00:00:00"/>
    <n v="2"/>
    <n v="3"/>
    <m/>
    <s v="LITORAL"/>
    <s v="NO"/>
    <s v="126039024018-7"/>
    <d v="2013-11-25T00:00:00"/>
    <d v="2015-11-24T00:00:00"/>
    <s v="ALMEJA"/>
    <s v="0250522H"/>
    <x v="0"/>
    <n v="400"/>
    <n v="0"/>
    <n v="5"/>
    <n v="2000"/>
    <s v="PACIFICO"/>
  </r>
  <r>
    <m/>
    <m/>
    <n v="2603001"/>
    <s v="GOLFO DE SANTA CLARA"/>
    <n v="2603000809"/>
    <x v="35"/>
    <s v="SONORA"/>
    <n v="2603"/>
    <x v="0"/>
    <s v="MENORES"/>
    <s v="BA724376"/>
    <d v="2015-09-30T00:00:00"/>
    <s v="OFICINA"/>
    <n v="2603005"/>
    <s v="ZONA DE AMORTIGUAMIENTO (GOLFO SANTA CLARA)"/>
    <n v="1"/>
    <s v="SEPTIEMBRE"/>
    <x v="8"/>
    <d v="2015-09-27T00:00:00"/>
    <d v="2015-09-29T00:00:00"/>
    <n v="2"/>
    <n v="3"/>
    <m/>
    <s v="LITORAL"/>
    <s v="NO"/>
    <s v="126039024010-4"/>
    <d v="2015-06-12T00:00:00"/>
    <d v="2020-06-12T00:00:00"/>
    <s v="ALMEJA"/>
    <s v="0250522H"/>
    <x v="0"/>
    <n v="50000"/>
    <n v="0"/>
    <n v="8"/>
    <n v="400000"/>
    <s v="PACIFICO"/>
  </r>
  <r>
    <m/>
    <m/>
    <n v="2603001"/>
    <s v="GOLFO DE SANTA CLARA"/>
    <n v="2603000809"/>
    <x v="35"/>
    <s v="SONORA"/>
    <n v="2603"/>
    <x v="0"/>
    <s v="MENORES"/>
    <s v="BA1117263"/>
    <d v="2017-09-30T00:00:00"/>
    <s v="OFICINA"/>
    <n v="2603005"/>
    <s v="ZONA DE AMORTIGUAMIENTO (GOLFO SANTA CLARA)"/>
    <n v="1"/>
    <s v="SEPTIEMBRE"/>
    <x v="11"/>
    <d v="2017-09-28T00:00:00"/>
    <d v="2017-09-29T00:00:00"/>
    <n v="1"/>
    <n v="2"/>
    <m/>
    <s v="LITORAL"/>
    <s v="NO"/>
    <s v="126039024010-4"/>
    <d v="2015-06-12T00:00:00"/>
    <d v="2020-06-12T00:00:00"/>
    <s v="ALMEJA"/>
    <s v="0250522H"/>
    <x v="0"/>
    <n v="5000"/>
    <n v="0"/>
    <n v="6"/>
    <n v="30000"/>
    <s v="PACIFICO"/>
  </r>
  <r>
    <m/>
    <m/>
    <n v="2603001"/>
    <s v="GOLFO DE SANTA CLARA"/>
    <n v="2603000809"/>
    <x v="35"/>
    <s v="SONORA"/>
    <n v="2603"/>
    <x v="0"/>
    <s v="MENORES"/>
    <s v="BA1316393"/>
    <d v="2018-09-30T00:00:00"/>
    <s v="OFICINA"/>
    <n v="2603005"/>
    <s v="ZONA DE AMORTIGUAMIENTO (GOLFO SANTA CLARA)"/>
    <n v="1"/>
    <s v="SEPTIEMBRE"/>
    <x v="3"/>
    <d v="2018-09-28T00:00:00"/>
    <d v="2018-09-29T00:00:00"/>
    <n v="1"/>
    <n v="2"/>
    <m/>
    <s v="LITORAL"/>
    <s v="NO"/>
    <s v="126039024010-4"/>
    <d v="2015-06-12T00:00:00"/>
    <d v="2020-06-12T00:00:00"/>
    <s v="ALMEJA"/>
    <s v="0250522H"/>
    <x v="0"/>
    <n v="6000"/>
    <n v="0"/>
    <n v="6"/>
    <n v="36000"/>
    <s v="PACIFICO"/>
  </r>
  <r>
    <m/>
    <m/>
    <n v="2603001"/>
    <s v="GOLFO DE SANTA CLARA"/>
    <n v="2603003530"/>
    <x v="6"/>
    <s v="SONORA"/>
    <n v="2603"/>
    <x v="0"/>
    <s v="MENORES"/>
    <s v="BE000283496"/>
    <d v="2020-09-30T00:00:00"/>
    <s v="EN LINEA"/>
    <n v="2603005"/>
    <s v="ZONA DE AMORTIGUAMIENTO (GOLFO SANTA CLARA)"/>
    <n v="1"/>
    <s v="SEPTIEMBRE"/>
    <x v="6"/>
    <d v="2020-09-29T00:00:00"/>
    <d v="2020-09-30T00:00:00"/>
    <n v="1"/>
    <n v="2"/>
    <m/>
    <s v="LITORAL"/>
    <s v="NO"/>
    <s v="126039024018-7"/>
    <d v="2020-09-25T00:00:00"/>
    <d v="2025-09-25T00:00:00"/>
    <s v="ALMEJA"/>
    <s v="0251421H"/>
    <x v="1"/>
    <n v="1600"/>
    <n v="1600"/>
    <n v="7"/>
    <n v="11200"/>
    <s v="PACIFICO"/>
  </r>
  <r>
    <m/>
    <m/>
    <n v="2603001"/>
    <s v="GOLFO DE SANTA CLARA"/>
    <n v="2603000585"/>
    <x v="3"/>
    <s v="SONORA"/>
    <n v="2603"/>
    <x v="0"/>
    <s v="MENORES"/>
    <s v="BE000283565"/>
    <d v="2020-09-30T00:00:00"/>
    <s v="EN LINEA"/>
    <n v="2603005"/>
    <s v="ZONA DE AMORTIGUAMIENTO (GOLFO SANTA CLARA)"/>
    <n v="1"/>
    <s v="SEPTIEMBRE"/>
    <x v="6"/>
    <d v="2020-09-30T00:00:00"/>
    <d v="2020-09-30T00:00:00"/>
    <n v="0"/>
    <n v="1"/>
    <m/>
    <s v="LITORAL"/>
    <s v="NO"/>
    <s v="126039024010-2"/>
    <d v="2016-09-01T00:00:00"/>
    <d v="2020-09-01T00:00:00"/>
    <s v="ALMEJA"/>
    <s v="0251421H"/>
    <x v="1"/>
    <n v="1000"/>
    <n v="1000"/>
    <n v="7.5"/>
    <n v="7500"/>
    <s v="PACIFICO"/>
  </r>
  <r>
    <m/>
    <m/>
    <n v="2607011"/>
    <s v="LA PINTA"/>
    <n v="2607004005"/>
    <x v="21"/>
    <s v="SONORA"/>
    <n v="2607"/>
    <x v="1"/>
    <s v="MENORES"/>
    <s v="BE000283689"/>
    <d v="2020-09-30T00:00:00"/>
    <s v="EN LINEA"/>
    <n v="2607005"/>
    <s v="BAHIA ADAIR"/>
    <n v="4"/>
    <s v="SEPTIEMBRE"/>
    <x v="6"/>
    <d v="2020-09-30T00:00:00"/>
    <d v="2020-09-30T00:00:00"/>
    <n v="0"/>
    <n v="1"/>
    <n v="4"/>
    <s v="BAHIA"/>
    <s v="NO"/>
    <n v="126070024043"/>
    <d v="2020-03-09T00:00:00"/>
    <d v="2025-03-09T00:00:00"/>
    <s v="ALMEJA"/>
    <s v="0251421H"/>
    <x v="1"/>
    <n v="40"/>
    <n v="40"/>
    <n v="70"/>
    <n v="2800"/>
    <s v="PACIFICO"/>
  </r>
  <r>
    <m/>
    <m/>
    <n v="9999999"/>
    <s v="SITIO EMB DESEM GENERICO"/>
    <n v="2607001951"/>
    <x v="27"/>
    <s v="SONORA"/>
    <n v="2607"/>
    <x v="1"/>
    <s v="MENORES"/>
    <s v="YH072597"/>
    <d v="2004-10-30T00:00:00"/>
    <s v="OFICINA"/>
    <n v="9999999"/>
    <s v="NO DISPONIBLE"/>
    <n v="0"/>
    <s v="OCTUBRE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1400"/>
    <n v="0"/>
    <n v="10"/>
    <n v="14000"/>
    <s v="PACIFICO"/>
  </r>
  <r>
    <m/>
    <m/>
    <n v="2607002"/>
    <s v="BAHIA SAN JORGE"/>
    <n v="2607000201"/>
    <x v="7"/>
    <s v="SONORA"/>
    <n v="2607"/>
    <x v="1"/>
    <s v="MENORES"/>
    <s v="B0828074"/>
    <d v="2009-10-30T00:00:00"/>
    <s v="OFICINA"/>
    <n v="2607002"/>
    <s v="SAN JORGE"/>
    <n v="1"/>
    <s v="OCTUBRE"/>
    <x v="7"/>
    <d v="2009-10-29T00:00:00"/>
    <d v="2009-10-30T00:00:00"/>
    <n v="1"/>
    <n v="2"/>
    <n v="2"/>
    <s v="NO DISPONIBLE"/>
    <s v="NO"/>
    <n v="202004"/>
    <d v="2009-07-27T00:00:00"/>
    <d v="2009-07-27T00:00:00"/>
    <s v="ALMEJA"/>
    <s v="0251421H"/>
    <x v="1"/>
    <n v="3045"/>
    <n v="3045"/>
    <n v="30"/>
    <n v="91350"/>
    <s v="PACIFICO"/>
  </r>
  <r>
    <m/>
    <m/>
    <n v="2603001"/>
    <s v="GOLFO DE SANTA CLARA"/>
    <n v="2603001120"/>
    <x v="10"/>
    <s v="SONORA"/>
    <n v="2603"/>
    <x v="0"/>
    <s v="MENORES"/>
    <s v="BA231532"/>
    <d v="2012-10-30T00:00:00"/>
    <s v="OFICINA"/>
    <n v="2603005"/>
    <s v="ZONA DE AMORTIGUAMIENTO (GOLFO SANTA CLARA)"/>
    <n v="2"/>
    <s v="OCTUBRE"/>
    <x v="13"/>
    <d v="2012-10-27T00:00:00"/>
    <d v="2012-10-30T00:00:00"/>
    <n v="3"/>
    <n v="3"/>
    <m/>
    <s v="LITORAL"/>
    <s v="NO"/>
    <n v="1260390240103"/>
    <d v="2012-10-10T00:00:00"/>
    <d v="2013-10-09T00:00:00"/>
    <s v="ALMEJA"/>
    <s v="0250522H"/>
    <x v="0"/>
    <n v="1000"/>
    <n v="0"/>
    <n v="5"/>
    <n v="5000"/>
    <s v="PACIFICO"/>
  </r>
  <r>
    <m/>
    <m/>
    <n v="2603001"/>
    <s v="GOLFO DE SANTA CLARA"/>
    <n v="2603000585"/>
    <x v="3"/>
    <s v="SONORA"/>
    <n v="2603"/>
    <x v="0"/>
    <s v="MENORES"/>
    <s v="BA724380"/>
    <d v="2015-10-30T00:00:00"/>
    <s v="OFICINA"/>
    <n v="2603005"/>
    <s v="ZONA DE AMORTIGUAMIENTO (GOLFO SANTA CLARA)"/>
    <n v="2"/>
    <s v="OCTUBRE"/>
    <x v="8"/>
    <d v="2015-10-29T00:00:00"/>
    <d v="2015-10-30T00:00:00"/>
    <n v="1"/>
    <n v="2"/>
    <m/>
    <s v="LITORAL"/>
    <s v="NO"/>
    <n v="1260393240101"/>
    <d v="2013-12-06T00:00:00"/>
    <d v="2015-12-05T00:00:00"/>
    <s v="ALMEJA"/>
    <s v="0250522H"/>
    <x v="0"/>
    <n v="3000"/>
    <n v="0"/>
    <n v="7"/>
    <n v="21000"/>
    <s v="PACIFICO"/>
  </r>
  <r>
    <m/>
    <m/>
    <n v="2603001"/>
    <s v="GOLFO DE SANTA CLARA"/>
    <n v="2603000585"/>
    <x v="3"/>
    <s v="SONORA"/>
    <n v="2603"/>
    <x v="0"/>
    <s v="MENORES"/>
    <s v="BA724380"/>
    <d v="2015-10-30T00:00:00"/>
    <s v="OFICINA"/>
    <n v="2603005"/>
    <s v="ZONA DE AMORTIGUAMIENTO (GOLFO SANTA CLARA)"/>
    <n v="2"/>
    <s v="OCTUBRE"/>
    <x v="8"/>
    <d v="2015-10-29T00:00:00"/>
    <d v="2015-10-30T00:00:00"/>
    <n v="1"/>
    <n v="2"/>
    <m/>
    <s v="LITORAL"/>
    <s v="NO"/>
    <n v="1260393240102"/>
    <d v="2013-12-06T00:00:00"/>
    <d v="2015-12-05T00:00:00"/>
    <s v="ALMEJA"/>
    <s v="0250522H"/>
    <x v="0"/>
    <n v="3000"/>
    <n v="0"/>
    <n v="7"/>
    <n v="21000"/>
    <s v="PACIFICO"/>
  </r>
  <r>
    <m/>
    <m/>
    <n v="2603001"/>
    <s v="GOLFO DE SANTA CLARA"/>
    <n v="2603000809"/>
    <x v="35"/>
    <s v="SONORA"/>
    <n v="2603"/>
    <x v="0"/>
    <s v="MENORES"/>
    <s v="BA1316391"/>
    <d v="2018-10-30T00:00:00"/>
    <s v="OFICINA"/>
    <n v="2603005"/>
    <s v="ZONA DE AMORTIGUAMIENTO (GOLFO SANTA CLARA)"/>
    <n v="1"/>
    <s v="OCTUBRE"/>
    <x v="3"/>
    <d v="2018-10-28T00:00:00"/>
    <d v="2018-10-29T00:00:00"/>
    <n v="1"/>
    <n v="1"/>
    <m/>
    <s v="LITORAL"/>
    <s v="NO"/>
    <s v="126039024010-4"/>
    <d v="2015-06-12T00:00:00"/>
    <d v="2020-06-12T00:00:00"/>
    <s v="ALMEJA"/>
    <s v="0250522H"/>
    <x v="0"/>
    <n v="5000"/>
    <n v="0"/>
    <n v="6"/>
    <n v="30000"/>
    <s v="PACIFICO"/>
  </r>
  <r>
    <m/>
    <m/>
    <n v="2603001"/>
    <s v="GOLFO DE SANTA CLARA"/>
    <n v="2603000296"/>
    <x v="40"/>
    <s v="SONORA"/>
    <n v="2603"/>
    <x v="0"/>
    <s v="MENORES"/>
    <s v="BA1317512"/>
    <d v="2018-10-30T00:00:00"/>
    <s v="OFICINA"/>
    <n v="2603005"/>
    <s v="ZONA DE AMORTIGUAMIENTO (GOLFO SANTA CLARA)"/>
    <n v="1"/>
    <s v="OCTUBRE"/>
    <x v="3"/>
    <d v="2018-10-29T00:00:00"/>
    <d v="2018-10-30T00:00:00"/>
    <n v="1"/>
    <n v="2"/>
    <m/>
    <s v="LITORAL"/>
    <s v="NO"/>
    <s v="126039024018-6"/>
    <d v="2016-09-01T00:00:00"/>
    <d v="2020-09-01T00:00:00"/>
    <s v="ALMEJA"/>
    <s v="0250522H"/>
    <x v="0"/>
    <n v="12500"/>
    <n v="0"/>
    <n v="6.5"/>
    <n v="81250"/>
    <s v="PACIFICO"/>
  </r>
  <r>
    <m/>
    <m/>
    <n v="2604009"/>
    <s v="BAHIA DE LOBOS"/>
    <n v="2604001863"/>
    <x v="23"/>
    <s v="SONORA"/>
    <n v="2604"/>
    <x v="5"/>
    <s v="MENORES"/>
    <s v="BE000298321"/>
    <d v="2020-10-30T00:00:00"/>
    <s v="EN LINEA"/>
    <n v="2604023"/>
    <s v="CAMAPOCHI"/>
    <n v="4"/>
    <s v="OCTUBRE"/>
    <x v="6"/>
    <d v="2020-10-20T00:00:00"/>
    <d v="2020-10-22T00:00:00"/>
    <n v="2"/>
    <n v="3"/>
    <n v="12"/>
    <s v="AGUAS CONTINENTALES"/>
    <s v="NO"/>
    <n v="126047024050"/>
    <d v="2019-12-19T00:00:00"/>
    <d v="2021-12-19T00:00:00"/>
    <s v="ALMEJA"/>
    <s v="0251421H"/>
    <x v="1"/>
    <n v="500"/>
    <n v="500"/>
    <n v="5"/>
    <n v="2500"/>
    <s v="PACIFICO"/>
  </r>
  <r>
    <m/>
    <m/>
    <n v="2609006"/>
    <s v="BAHIA YAVAROS"/>
    <n v="2609092339"/>
    <x v="33"/>
    <s v="SONORA"/>
    <n v="2609"/>
    <x v="2"/>
    <s v="MENORES"/>
    <s v="BE000298363"/>
    <d v="2020-10-30T00:00:00"/>
    <s v="EN LINEA"/>
    <n v="2609006"/>
    <s v="BAHIA YAVAROS"/>
    <n v="2"/>
    <s v="OCTUBRE"/>
    <x v="6"/>
    <d v="2020-10-13T00:00:00"/>
    <d v="2020-10-28T00:00:00"/>
    <n v="15"/>
    <n v="16"/>
    <n v="32"/>
    <s v="BAHIA"/>
    <s v="NO"/>
    <n v="126096029024"/>
    <d v="2019-08-20T00:00:00"/>
    <d v="2021-08-20T00:00:00"/>
    <s v="ALMEJA"/>
    <s v="0251421H"/>
    <x v="1"/>
    <n v="391"/>
    <n v="391"/>
    <n v="60"/>
    <n v="23460"/>
    <s v="PACIFICO"/>
  </r>
  <r>
    <m/>
    <m/>
    <n v="2703039"/>
    <s v="LAGUNA LAS FLORES Y GOLFO DE MEXICO"/>
    <n v="2603000296"/>
    <x v="40"/>
    <s v="SONORA"/>
    <n v="2603"/>
    <x v="0"/>
    <s v="MENORES"/>
    <s v="YH299879"/>
    <d v="2001-11-30T00:00:00"/>
    <s v="OFICINA"/>
    <n v="1300019"/>
    <s v="ALLENDE"/>
    <n v="1"/>
    <s v="NOVIEMBRE"/>
    <x v="4"/>
    <d v="2355-11-24T00:00:00"/>
    <d v="2355-11-24T00:00:00"/>
    <n v="0"/>
    <n v="1"/>
    <m/>
    <s v="NO DISPONIBLE"/>
    <s v="NO"/>
    <s v="N/D"/>
    <d v="3055-08-04T00:00:00"/>
    <d v="3055-08-04T00:00:00"/>
    <s v="ALMEJA"/>
    <s v="0251421H"/>
    <x v="1"/>
    <n v="300"/>
    <n v="300"/>
    <n v="6"/>
    <n v="1800"/>
    <s v="PACIFICO"/>
  </r>
  <r>
    <n v="18079632"/>
    <s v="LA POMA DE FAMILIA TORRES"/>
    <s v="NULL"/>
    <s v="NULL"/>
    <n v="2607000201"/>
    <x v="7"/>
    <s v="SONORA"/>
    <n v="2607"/>
    <x v="1"/>
    <s v="COSECHA"/>
    <s v="C0026067"/>
    <d v="2007-11-30T00:00:00"/>
    <s v="OFICINA"/>
    <s v="NULL"/>
    <s v="NULL"/>
    <n v="0"/>
    <s v="NOVIEMBRE"/>
    <x v="12"/>
    <d v="2007-11-30T00:00:00"/>
    <d v="2007-11-30T00:00:00"/>
    <n v="0"/>
    <n v="0"/>
    <n v="1"/>
    <s v="NULL"/>
    <s v="NULL"/>
    <s v="ca022004"/>
    <d v="2007-11-30T00:00:00"/>
    <d v="2007-11-30T00:00:00"/>
    <s v="ALMEJA"/>
    <s v="0251421H"/>
    <x v="1"/>
    <n v="259"/>
    <n v="259"/>
    <n v="24"/>
    <n v="6216"/>
    <s v="PACIFICO"/>
  </r>
  <r>
    <m/>
    <m/>
    <n v="2607002"/>
    <s v="BAHIA SAN JORGE"/>
    <n v="2607000201"/>
    <x v="7"/>
    <s v="SONORA"/>
    <n v="2607"/>
    <x v="1"/>
    <s v="MENORES"/>
    <s v="B0828241"/>
    <d v="2009-11-30T00:00:00"/>
    <s v="OFICINA"/>
    <n v="2607002"/>
    <s v="SAN JORGE"/>
    <n v="1"/>
    <s v="NOVIEMBRE"/>
    <x v="7"/>
    <d v="2009-11-29T00:00:00"/>
    <d v="2009-11-30T00:00:00"/>
    <n v="1"/>
    <n v="2"/>
    <n v="2"/>
    <s v="NO DISPONIBLE"/>
    <s v="NO"/>
    <n v="202004"/>
    <d v="2009-07-27T00:00:00"/>
    <d v="2009-07-27T00:00:00"/>
    <s v="ALMEJA"/>
    <s v="0251421H"/>
    <x v="1"/>
    <n v="3654"/>
    <n v="3654"/>
    <n v="13"/>
    <n v="47502"/>
    <s v="PACIFICO"/>
  </r>
  <r>
    <m/>
    <m/>
    <n v="2607002"/>
    <s v="BAHIA SAN JORGE"/>
    <n v="2607000201"/>
    <x v="7"/>
    <s v="SONORA"/>
    <n v="2607"/>
    <x v="1"/>
    <s v="MENORES"/>
    <s v="B0828242"/>
    <d v="2009-11-30T00:00:00"/>
    <s v="OFICINA"/>
    <n v="2607002"/>
    <s v="SAN JORGE"/>
    <n v="1"/>
    <s v="NOVIEMBRE"/>
    <x v="7"/>
    <d v="2009-11-20T00:00:00"/>
    <d v="2009-11-30T00:00:00"/>
    <n v="10"/>
    <n v="1"/>
    <n v="1"/>
    <s v="NO DISPONIBLE"/>
    <s v="NO"/>
    <n v="202004"/>
    <d v="2009-07-27T00:00:00"/>
    <d v="2009-07-27T00:00:00"/>
    <s v="ALMEJA"/>
    <s v="0251421H"/>
    <x v="1"/>
    <n v="115"/>
    <n v="115"/>
    <n v="30"/>
    <n v="3450"/>
    <s v="PACIFICO"/>
  </r>
  <r>
    <m/>
    <m/>
    <n v="2603001"/>
    <s v="GOLFO DE SANTA CLARA"/>
    <n v="2603003555"/>
    <x v="1"/>
    <s v="SONORA"/>
    <n v="2603"/>
    <x v="0"/>
    <s v="MENORES"/>
    <s v="BA724396"/>
    <d v="2015-11-30T00:00:00"/>
    <s v="OFICINA"/>
    <n v="2603001"/>
    <s v="GOLFO DE SANTA CLARA"/>
    <n v="1"/>
    <s v="NOVIEMBRE"/>
    <x v="8"/>
    <d v="2015-11-27T00:00:00"/>
    <d v="2015-11-29T00:00:00"/>
    <n v="2"/>
    <n v="3"/>
    <m/>
    <s v="LITORAL"/>
    <s v="NO"/>
    <n v="126039024018"/>
    <d v="2011-10-25T00:00:00"/>
    <d v="2015-10-24T00:00:00"/>
    <s v="ALMEJA"/>
    <s v="0250522H"/>
    <x v="0"/>
    <n v="1900"/>
    <n v="0"/>
    <n v="5"/>
    <n v="9500"/>
    <s v="PACIFICO"/>
  </r>
  <r>
    <m/>
    <m/>
    <n v="2603001"/>
    <s v="GOLFO DE SANTA CLARA"/>
    <n v="2603000809"/>
    <x v="35"/>
    <s v="SONORA"/>
    <n v="2603"/>
    <x v="0"/>
    <s v="MENORES"/>
    <s v="BA724407"/>
    <d v="2015-11-30T00:00:00"/>
    <s v="OFICINA"/>
    <n v="2603005"/>
    <s v="ZONA DE AMORTIGUAMIENTO (GOLFO SANTA CLARA)"/>
    <n v="1"/>
    <s v="NOVIEMBRE"/>
    <x v="8"/>
    <d v="2015-11-27T00:00:00"/>
    <d v="2015-11-29T00:00:00"/>
    <n v="2"/>
    <n v="3"/>
    <m/>
    <s v="LITORAL"/>
    <s v="NO"/>
    <s v="126039024010-4"/>
    <d v="2015-06-12T00:00:00"/>
    <d v="2020-06-12T00:00:00"/>
    <s v="ALMEJA"/>
    <s v="0250522H"/>
    <x v="0"/>
    <n v="40000"/>
    <n v="0"/>
    <n v="8"/>
    <n v="320000"/>
    <s v="PACIFICO"/>
  </r>
  <r>
    <m/>
    <m/>
    <n v="2612001"/>
    <s v="PUERTO LIBERTAD"/>
    <n v="2611002433"/>
    <x v="12"/>
    <s v="SONORA"/>
    <n v="2612"/>
    <x v="3"/>
    <s v="MENORES"/>
    <s v="BE000312781"/>
    <d v="2020-11-30T00:00:00"/>
    <s v="EN LINEA"/>
    <n v="2612001"/>
    <s v="PUERTO LIBERTAD"/>
    <n v="4"/>
    <s v="NOVIEMBRE"/>
    <x v="6"/>
    <d v="2020-11-28T00:00:00"/>
    <d v="2020-11-30T00:00:00"/>
    <n v="2"/>
    <n v="3"/>
    <n v="12"/>
    <s v="LITORAL"/>
    <s v="NO"/>
    <n v="126112024040"/>
    <d v="2020-01-16T00:00:00"/>
    <d v="2024-01-16T00:00:00"/>
    <s v="ALMEJA"/>
    <s v="0251421H"/>
    <x v="1"/>
    <n v="45"/>
    <n v="45"/>
    <n v="50"/>
    <n v="2250"/>
    <s v="PACIFICO"/>
  </r>
  <r>
    <m/>
    <m/>
    <n v="2603001"/>
    <s v="GOLFO DE SANTA CLARA"/>
    <n v="2603007782"/>
    <x v="34"/>
    <s v="SONORA"/>
    <n v="2603"/>
    <x v="0"/>
    <s v="MENORES"/>
    <s v="BE000313291"/>
    <d v="2020-11-30T00:00:00"/>
    <s v="EN LINEA"/>
    <n v="2603009"/>
    <s v="FRENTE AL GOLFO"/>
    <n v="2"/>
    <s v="NOVIEMBRE"/>
    <x v="6"/>
    <d v="2020-11-28T00:00:00"/>
    <d v="2020-11-30T00:00:00"/>
    <n v="2"/>
    <n v="3"/>
    <m/>
    <s v="LITORAL"/>
    <s v="NO"/>
    <n v="1260390250001"/>
    <d v="2020-09-22T00:00:00"/>
    <d v="2025-09-22T00:00:00"/>
    <s v="ALMEJA"/>
    <s v="0251421H"/>
    <x v="1"/>
    <n v="700"/>
    <n v="700"/>
    <n v="8"/>
    <n v="5600"/>
    <s v="PACIFICO"/>
  </r>
  <r>
    <m/>
    <m/>
    <n v="2607002"/>
    <s v="BAHIA SAN JORGE"/>
    <n v="2607000201"/>
    <x v="7"/>
    <s v="SONORA"/>
    <n v="2607"/>
    <x v="1"/>
    <s v="MENORES"/>
    <s v="B0828271"/>
    <d v="2009-12-30T00:00:00"/>
    <s v="OFICINA"/>
    <n v="2607002"/>
    <s v="SAN JORGE"/>
    <n v="1"/>
    <s v="DICIEMBRE"/>
    <x v="7"/>
    <d v="2009-10-29T00:00:00"/>
    <d v="2009-12-30T00:00:00"/>
    <n v="62"/>
    <n v="2"/>
    <n v="2"/>
    <s v="NO DISPONIBLE"/>
    <s v="NO"/>
    <n v="202004"/>
    <d v="2009-07-27T00:00:00"/>
    <d v="2009-07-27T00:00:00"/>
    <s v="ALMEJA"/>
    <s v="0251421H"/>
    <x v="1"/>
    <n v="3776"/>
    <n v="3776"/>
    <n v="30"/>
    <n v="113280"/>
    <s v="PACIFICO"/>
  </r>
  <r>
    <m/>
    <m/>
    <n v="2607015"/>
    <s v="LA CINITA"/>
    <n v="2607002348"/>
    <x v="16"/>
    <s v="SONORA"/>
    <n v="2607"/>
    <x v="1"/>
    <s v="MENORES"/>
    <s v="BA366243"/>
    <d v="2013-01-31T00:00:00"/>
    <s v="OFICINA"/>
    <n v="2607018"/>
    <s v="LA CINITA"/>
    <n v="0"/>
    <s v="ENERO"/>
    <x v="0"/>
    <d v="2013-01-29T00:00:00"/>
    <d v="2013-01-31T00:00:00"/>
    <n v="2"/>
    <n v="2"/>
    <n v="1"/>
    <s v="ESTEROS"/>
    <s v="NO"/>
    <n v="126013024006"/>
    <d v="2012-06-29T00:00:00"/>
    <d v="2014-06-28T00:00:00"/>
    <s v="ALMEJA"/>
    <s v="0251421H"/>
    <x v="1"/>
    <n v="2000"/>
    <n v="2000"/>
    <n v="9"/>
    <n v="18000"/>
    <s v="PACIFICO"/>
  </r>
  <r>
    <m/>
    <m/>
    <n v="2607015"/>
    <s v="LA CINITA"/>
    <n v="2607002348"/>
    <x v="16"/>
    <s v="SONORA"/>
    <n v="2607"/>
    <x v="1"/>
    <s v="MENORES"/>
    <s v="BA726566"/>
    <d v="2015-01-31T00:00:00"/>
    <s v="OFICINA"/>
    <n v="2607018"/>
    <s v="LA CINITA"/>
    <n v="0"/>
    <s v="OCTUBRE"/>
    <x v="8"/>
    <d v="2015-10-10T00:00:00"/>
    <d v="2015-10-12T00:00:00"/>
    <n v="2"/>
    <n v="3"/>
    <n v="1"/>
    <s v="BAHIA"/>
    <s v="NO"/>
    <n v="126013024006"/>
    <d v="2014-08-04T00:00:00"/>
    <d v="2018-08-04T00:00:00"/>
    <s v="ALMEJA"/>
    <s v="0251421H"/>
    <x v="1"/>
    <n v="1700"/>
    <n v="1700"/>
    <n v="10"/>
    <n v="17000"/>
    <s v="PACIFICO"/>
  </r>
  <r>
    <m/>
    <m/>
    <n v="2609006"/>
    <s v="BAHIA YAVAROS"/>
    <n v="2609001215"/>
    <x v="5"/>
    <s v="SONORA"/>
    <n v="2609"/>
    <x v="2"/>
    <s v="MENORES"/>
    <s v="BA857643"/>
    <d v="2017-01-31T00:00:00"/>
    <s v="OFICINA"/>
    <n v="2609006"/>
    <s v="BAHIA YAVAROS"/>
    <n v="3"/>
    <s v="ENERO"/>
    <x v="11"/>
    <d v="2017-01-29T00:00:00"/>
    <d v="2017-01-31T00:00:00"/>
    <n v="2"/>
    <n v="3"/>
    <n v="9"/>
    <s v="BAHIA"/>
    <s v="NO"/>
    <n v="126096024033"/>
    <d v="2016-03-17T00:00:00"/>
    <d v="2018-03-17T00:00:00"/>
    <s v="ALMEJA"/>
    <s v="0251421H"/>
    <x v="1"/>
    <n v="5200"/>
    <n v="5200"/>
    <n v="9"/>
    <n v="46800"/>
    <s v="PACIFICO"/>
  </r>
  <r>
    <m/>
    <m/>
    <s v="NULL"/>
    <s v="NULL"/>
    <n v="2607602949"/>
    <x v="2"/>
    <s v="SONORA"/>
    <n v="2607"/>
    <x v="1"/>
    <s v="COSECHA"/>
    <s v="C0173035"/>
    <d v="2017-01-31T00:00:00"/>
    <s v="OFICINA"/>
    <s v="NULL"/>
    <s v="NULL"/>
    <n v="0"/>
    <s v="ENERO"/>
    <x v="2"/>
    <d v="2017-01-31T00:00:00"/>
    <d v="2017-01-31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15"/>
    <n v="15000"/>
    <s v="PACIFICO"/>
  </r>
  <r>
    <m/>
    <m/>
    <n v="2612001"/>
    <s v="PUERTO LIBERTAD"/>
    <n v="2611002433"/>
    <x v="12"/>
    <s v="SONORA"/>
    <n v="2612"/>
    <x v="3"/>
    <s v="MENORES"/>
    <s v="BA1345049"/>
    <d v="2019-01-31T00:00:00"/>
    <s v="OFICINA"/>
    <n v="2612001"/>
    <s v="PUERTO LIBERTAD"/>
    <n v="3"/>
    <s v="ENERO"/>
    <x v="5"/>
    <d v="2019-01-29T00:00:00"/>
    <d v="2019-01-31T00:00:00"/>
    <n v="2"/>
    <n v="3"/>
    <n v="9"/>
    <s v="LITORAL"/>
    <s v="NO"/>
    <n v="126112024040"/>
    <d v="2017-10-13T00:00:00"/>
    <d v="2019-10-13T00:00:00"/>
    <s v="ALMEJA"/>
    <s v="0251421H"/>
    <x v="1"/>
    <n v="126"/>
    <n v="126"/>
    <n v="40"/>
    <n v="5040"/>
    <s v="PACIFICO"/>
  </r>
  <r>
    <m/>
    <m/>
    <n v="2607014"/>
    <s v="REC PORTUARIO"/>
    <n v="2607603996"/>
    <x v="44"/>
    <s v="SONORA"/>
    <n v="2607"/>
    <x v="1"/>
    <s v="MENORES"/>
    <s v="BE000196185"/>
    <d v="2020-01-31T00:00:00"/>
    <s v="EN LINEA"/>
    <n v="2607014"/>
    <s v="LA PINTA"/>
    <n v="1"/>
    <s v="ENERO"/>
    <x v="6"/>
    <d v="2020-01-28T00:00:00"/>
    <d v="2020-01-30T00:00:00"/>
    <n v="2"/>
    <n v="3"/>
    <n v="3"/>
    <s v="LITORAL"/>
    <s v="NO"/>
    <n v="126070024049"/>
    <d v="2019-11-25T00:00:00"/>
    <d v="2021-11-25T00:00:00"/>
    <s v="ALMEJA"/>
    <s v="0251421H"/>
    <x v="1"/>
    <n v="1190"/>
    <n v="1190"/>
    <n v="20"/>
    <n v="23800"/>
    <s v="PACIFICO"/>
  </r>
  <r>
    <m/>
    <m/>
    <n v="2607001"/>
    <s v="PEÃ‘ASCO"/>
    <n v="2607002348"/>
    <x v="16"/>
    <s v="SONORA"/>
    <n v="2607"/>
    <x v="1"/>
    <s v="MENORES"/>
    <s v="BY104887"/>
    <d v="2005-03-31T00:00:00"/>
    <s v="OFICINA"/>
    <n v="2607001"/>
    <s v="PEÃ³ASCO"/>
    <n v="1"/>
    <s v="MARZO"/>
    <x v="15"/>
    <d v="2005-03-29T00:00:00"/>
    <d v="2005-03-31T00:00:00"/>
    <n v="2"/>
    <n v="1"/>
    <n v="1"/>
    <s v="NO DISPONIBLE"/>
    <s v="NO"/>
    <n v="1260130240"/>
    <d v="2009-07-27T00:00:00"/>
    <d v="2009-07-27T00:00:00"/>
    <s v="ALMEJA"/>
    <s v="0251421H"/>
    <x v="1"/>
    <n v="1500"/>
    <n v="1500"/>
    <n v="6"/>
    <n v="900000"/>
    <s v="PACIFICO"/>
  </r>
  <r>
    <m/>
    <m/>
    <n v="2603001"/>
    <s v="GOLFO DE SANTA CLARA"/>
    <n v="2603003555"/>
    <x v="1"/>
    <s v="SONORA"/>
    <n v="2603"/>
    <x v="0"/>
    <s v="MENORES"/>
    <s v="BA366496"/>
    <d v="2013-03-31T00:00:00"/>
    <s v="OFICINA"/>
    <n v="2603005"/>
    <s v="ZONA DE AMORTIGUAMIENTO (GOLFO SANTA CLARA)"/>
    <n v="1"/>
    <s v="MARZO"/>
    <x v="0"/>
    <d v="2013-03-28T00:00:00"/>
    <d v="2013-03-30T00:00:00"/>
    <n v="2"/>
    <n v="3"/>
    <m/>
    <s v="LITORAL"/>
    <s v="NO"/>
    <s v="126039024018-1"/>
    <d v="2011-10-25T00:00:00"/>
    <d v="2015-10-24T00:00:00"/>
    <s v="ALMEJA"/>
    <s v="0250522H"/>
    <x v="0"/>
    <n v="1770"/>
    <n v="0"/>
    <n v="5"/>
    <n v="8850"/>
    <s v="PACIFICO"/>
  </r>
  <r>
    <m/>
    <m/>
    <n v="2607015"/>
    <s v="LA CINITA"/>
    <n v="2607002348"/>
    <x v="16"/>
    <s v="SONORA"/>
    <n v="2607"/>
    <x v="1"/>
    <s v="MENORES"/>
    <s v="BA414632"/>
    <d v="2014-03-31T00:00:00"/>
    <s v="OFICINA"/>
    <n v="2607018"/>
    <s v="LA CINITA"/>
    <n v="0"/>
    <s v="MARZO"/>
    <x v="1"/>
    <d v="2014-03-28T00:00:00"/>
    <d v="2014-03-30T00:00:00"/>
    <n v="2"/>
    <n v="3"/>
    <n v="1"/>
    <s v="BAHIA"/>
    <s v="NO"/>
    <n v="126013024006"/>
    <d v="2012-06-29T00:00:00"/>
    <d v="2014-06-28T00:00:00"/>
    <s v="ALMEJA"/>
    <s v="0251421H"/>
    <x v="1"/>
    <n v="2000"/>
    <n v="2000"/>
    <n v="9"/>
    <n v="18000"/>
    <s v="PACIFICO"/>
  </r>
  <r>
    <m/>
    <m/>
    <n v="2603001"/>
    <s v="GOLFO DE SANTA CLARA"/>
    <n v="2603003530"/>
    <x v="6"/>
    <s v="SONORA"/>
    <n v="2603"/>
    <x v="0"/>
    <s v="MENORES"/>
    <s v="BA579990"/>
    <d v="2015-03-31T00:00:00"/>
    <s v="OFICINA"/>
    <n v="2603005"/>
    <s v="ZONA DE AMORTIGUAMIENTO (GOLFO SANTA CLARA)"/>
    <n v="1"/>
    <s v="MARZO"/>
    <x v="8"/>
    <d v="2015-03-27T00:00:00"/>
    <d v="2015-03-30T00:00:00"/>
    <n v="3"/>
    <n v="3"/>
    <m/>
    <s v="LITORAL"/>
    <s v="NO"/>
    <s v="126039024018-7"/>
    <d v="2013-11-15T00:00:00"/>
    <d v="2015-11-14T00:00:00"/>
    <s v="ALMEJA"/>
    <s v="0250522H"/>
    <x v="0"/>
    <n v="1000"/>
    <n v="0"/>
    <n v="6"/>
    <n v="6000"/>
    <s v="PACIFICO"/>
  </r>
  <r>
    <m/>
    <m/>
    <n v="2603001"/>
    <s v="GOLFO DE SANTA CLARA"/>
    <n v="2603003548"/>
    <x v="0"/>
    <s v="SONORA"/>
    <n v="2603"/>
    <x v="0"/>
    <s v="MENORES"/>
    <s v="BA724001"/>
    <d v="2015-03-31T00:00:00"/>
    <s v="OFICINA"/>
    <n v="2603005"/>
    <s v="ZONA DE AMORTIGUAMIENTO (GOLFO SANTA CLARA)"/>
    <n v="1"/>
    <s v="MARZO"/>
    <x v="8"/>
    <d v="2015-03-29T00:00:00"/>
    <d v="2015-03-31T00:00:00"/>
    <n v="2"/>
    <n v="3"/>
    <m/>
    <s v="LITORAL"/>
    <s v="NO"/>
    <s v="12603924018-8"/>
    <d v="2014-08-05T00:00:00"/>
    <d v="2016-08-08T00:00:00"/>
    <s v="ALMEJA"/>
    <s v="0250522H"/>
    <x v="0"/>
    <n v="4000"/>
    <n v="0"/>
    <n v="4"/>
    <n v="16000"/>
    <s v="PACIFICO"/>
  </r>
  <r>
    <m/>
    <m/>
    <n v="2609006"/>
    <s v="BAHIA YAVAROS"/>
    <n v="2609001215"/>
    <x v="5"/>
    <s v="SONORA"/>
    <n v="2609"/>
    <x v="2"/>
    <s v="MENORES"/>
    <s v="BA851839"/>
    <d v="2016-03-31T00:00:00"/>
    <s v="OFICINA"/>
    <n v="2609006"/>
    <s v="BAHIA YAVAROS"/>
    <n v="4"/>
    <s v="MARZO"/>
    <x v="2"/>
    <d v="2016-03-29T00:00:00"/>
    <d v="2016-03-31T00:00:00"/>
    <n v="2"/>
    <n v="3"/>
    <n v="12"/>
    <s v="BAHIA"/>
    <s v="NO"/>
    <n v="126096024033"/>
    <d v="2016-03-17T00:00:00"/>
    <d v="2018-03-17T00:00:00"/>
    <s v="ALMEJA"/>
    <s v="0251421H"/>
    <x v="1"/>
    <n v="600"/>
    <n v="600"/>
    <n v="12"/>
    <n v="7200"/>
    <s v="PACIFICO"/>
  </r>
  <r>
    <m/>
    <m/>
    <n v="2603001"/>
    <s v="GOLFO DE SANTA CLARA"/>
    <n v="2603000585"/>
    <x v="3"/>
    <s v="SONORA"/>
    <n v="2603"/>
    <x v="0"/>
    <s v="MENORES"/>
    <s v="BE000218101"/>
    <d v="2020-03-31T00:00:00"/>
    <s v="EN LINEA"/>
    <n v="2603005"/>
    <s v="ZONA DE AMORTIGUAMIENTO (GOLFO SANTA CLARA)"/>
    <n v="1"/>
    <s v="MARZO"/>
    <x v="6"/>
    <d v="2020-03-30T00:00:00"/>
    <d v="2020-03-30T00:00:00"/>
    <n v="0"/>
    <n v="1"/>
    <m/>
    <s v="LITORAL"/>
    <s v="NO"/>
    <s v="126039024010-1"/>
    <d v="2016-09-01T00:00:00"/>
    <d v="2020-09-01T00:00:00"/>
    <s v="ALMEJA"/>
    <s v="0251421H"/>
    <x v="1"/>
    <n v="1600"/>
    <n v="1600"/>
    <n v="7.5"/>
    <n v="12000"/>
    <s v="PACIFICO"/>
  </r>
  <r>
    <m/>
    <m/>
    <n v="2602014"/>
    <s v="PAREDON COLORADO"/>
    <n v="2602001444"/>
    <x v="20"/>
    <s v="SONORA"/>
    <n v="2602"/>
    <x v="4"/>
    <s v="MENORES"/>
    <s v="BA358074"/>
    <d v="2013-05-31T00:00:00"/>
    <s v="OFICINA"/>
    <n v="2602014"/>
    <s v="SIARIC A BAHIA DE LOBOS"/>
    <n v="5"/>
    <s v="MAYO"/>
    <x v="0"/>
    <d v="2013-05-29T00:00:00"/>
    <d v="2013-05-31T00:00:00"/>
    <n v="2"/>
    <n v="3"/>
    <n v="15"/>
    <s v="BAHIA"/>
    <s v="NO"/>
    <n v="126021024020"/>
    <d v="2012-03-24T00:00:00"/>
    <d v="2014-03-23T00:00:00"/>
    <s v="ALMEJA"/>
    <s v="0251421H"/>
    <x v="1"/>
    <n v="27000"/>
    <n v="27000"/>
    <n v="2"/>
    <n v="54000"/>
    <s v="PACIFICO"/>
  </r>
  <r>
    <m/>
    <m/>
    <n v="2609006"/>
    <s v="BAHIA YAVAROS"/>
    <n v="2609001215"/>
    <x v="5"/>
    <s v="SONORA"/>
    <n v="2609"/>
    <x v="2"/>
    <s v="MENORES"/>
    <s v="BA851957"/>
    <d v="2016-05-31T00:00:00"/>
    <s v="OFICINA"/>
    <n v="2609006"/>
    <s v="BAHIA YAVAROS"/>
    <n v="3"/>
    <s v="MAYO"/>
    <x v="2"/>
    <d v="2016-05-29T00:00:00"/>
    <d v="2016-05-31T00:00:00"/>
    <n v="2"/>
    <n v="3"/>
    <n v="9"/>
    <s v="BAHIA"/>
    <s v="NO"/>
    <n v="126096024033"/>
    <d v="2016-03-17T00:00:00"/>
    <d v="2018-03-12T00:00:00"/>
    <s v="ALMEJA"/>
    <s v="0251421H"/>
    <x v="1"/>
    <n v="2800"/>
    <n v="2800"/>
    <n v="4"/>
    <n v="11200"/>
    <s v="PACIFICO"/>
  </r>
  <r>
    <m/>
    <m/>
    <n v="2607010"/>
    <s v="EL DESEMBOQUE"/>
    <n v="2607602949"/>
    <x v="2"/>
    <s v="SONORA"/>
    <n v="2607"/>
    <x v="1"/>
    <s v="MENORES"/>
    <s v="BE000003191"/>
    <d v="2016-05-31T00:00:00"/>
    <s v="EN LINEA"/>
    <n v="2607014"/>
    <s v="LA PINTA"/>
    <n v="1"/>
    <s v="MAYO"/>
    <x v="2"/>
    <d v="2016-05-29T00:00:00"/>
    <d v="2016-05-31T00:00:00"/>
    <n v="2"/>
    <n v="3"/>
    <n v="3"/>
    <s v="BAHIA"/>
    <s v="NO"/>
    <s v="PPF/DGOPA-002/2015"/>
    <d v="2015-01-13T00:00:00"/>
    <d v="2017-01-19T00:00:00"/>
    <s v="ALMEJA"/>
    <s v="0251421H"/>
    <x v="1"/>
    <n v="800"/>
    <n v="800"/>
    <n v="13"/>
    <n v="10400"/>
    <s v="PACIFICO"/>
  </r>
  <r>
    <m/>
    <m/>
    <s v="NULL"/>
    <s v="NULL"/>
    <n v="2607602949"/>
    <x v="2"/>
    <s v="SONORA"/>
    <n v="2607"/>
    <x v="1"/>
    <s v="COSECHA"/>
    <s v="C0173106"/>
    <d v="2017-05-31T00:00:00"/>
    <s v="OFICINA"/>
    <s v="NULL"/>
    <s v="NULL"/>
    <n v="0"/>
    <s v="MAYO"/>
    <x v="11"/>
    <d v="2017-05-31T00:00:00"/>
    <d v="2017-05-31T00:00:00"/>
    <n v="0"/>
    <n v="0"/>
    <m/>
    <s v="NULL"/>
    <s v="NULL"/>
    <s v="PAF/DGOPA-039/2015"/>
    <d v="2015-03-30T00:00:00"/>
    <d v="2015-03-30T00:00:00"/>
    <s v="ALMEJA"/>
    <s v="0251439H"/>
    <x v="2"/>
    <n v="1000"/>
    <n v="1000"/>
    <n v="15"/>
    <n v="15000"/>
    <s v="PACIFICO"/>
  </r>
  <r>
    <m/>
    <m/>
    <n v="2607014"/>
    <s v="REC PORTUARIO"/>
    <n v="2607100654"/>
    <x v="11"/>
    <s v="SONORA"/>
    <n v="2607"/>
    <x v="1"/>
    <s v="MENORES"/>
    <s v="BE000049001"/>
    <d v="2018-05-31T00:00:00"/>
    <s v="EN LINEA"/>
    <n v="2607014"/>
    <s v="LA PINTA"/>
    <n v="4"/>
    <s v="MAYO"/>
    <x v="3"/>
    <d v="2018-05-28T00:00:00"/>
    <d v="2018-05-30T00:00:00"/>
    <n v="2"/>
    <n v="3"/>
    <n v="12"/>
    <s v="LITORAL"/>
    <s v="NO"/>
    <n v="126070024037"/>
    <d v="2017-02-09T00:00:00"/>
    <d v="2019-02-09T00:00:00"/>
    <s v="ALMEJA"/>
    <s v="0251421H"/>
    <x v="1"/>
    <n v="600"/>
    <n v="600"/>
    <n v="15"/>
    <n v="9000"/>
    <s v="PACIFICO"/>
  </r>
  <r>
    <m/>
    <m/>
    <n v="2612001"/>
    <s v="PUERTO LIBERTAD"/>
    <n v="2611002433"/>
    <x v="12"/>
    <s v="SONORA"/>
    <n v="2612"/>
    <x v="3"/>
    <s v="MENORES"/>
    <s v="BA1203980"/>
    <d v="2018-05-31T00:00:00"/>
    <s v="OFICINA"/>
    <n v="2612001"/>
    <s v="PUERTO LIBERTAD"/>
    <n v="4"/>
    <s v="MAYO"/>
    <x v="3"/>
    <d v="2018-05-29T00:00:00"/>
    <d v="2018-05-31T00:00:00"/>
    <n v="2"/>
    <n v="3"/>
    <n v="12"/>
    <s v="LITORAL"/>
    <s v="NO"/>
    <n v="126112024040"/>
    <d v="2017-10-13T00:00:00"/>
    <d v="2019-10-13T00:00:00"/>
    <s v="ALMEJA"/>
    <s v="0251421H"/>
    <x v="1"/>
    <n v="231"/>
    <n v="231"/>
    <n v="40"/>
    <n v="9240"/>
    <s v="PACIFICO"/>
  </r>
  <r>
    <m/>
    <m/>
    <n v="2603001"/>
    <s v="GOLFO DE SANTA CLARA"/>
    <n v="2603003548"/>
    <x v="0"/>
    <s v="SONORA"/>
    <n v="2603"/>
    <x v="0"/>
    <s v="MENORES"/>
    <s v="BA1205017"/>
    <d v="2018-05-31T00:00:00"/>
    <s v="OFICINA"/>
    <n v="2603005"/>
    <s v="ZONA DE AMORTIGUAMIENTO (GOLFO SANTA CLARA)"/>
    <n v="1"/>
    <s v="MAYO"/>
    <x v="3"/>
    <d v="2018-05-31T00:00:00"/>
    <d v="2018-05-31T00:00:00"/>
    <n v="0"/>
    <n v="1"/>
    <m/>
    <s v="LITORAL"/>
    <s v="NO"/>
    <s v="126039024018-8"/>
    <d v="2017-11-01T00:00:00"/>
    <d v="2019-11-01T00:00:00"/>
    <s v="ALMEJA"/>
    <s v="0250522H"/>
    <x v="0"/>
    <n v="1200"/>
    <n v="0"/>
    <n v="6"/>
    <n v="7200"/>
    <s v="PACIFICO"/>
  </r>
  <r>
    <m/>
    <m/>
    <n v="2612001"/>
    <s v="PUERTO LIBERTAD"/>
    <n v="2611002433"/>
    <x v="12"/>
    <s v="SONORA"/>
    <n v="2612"/>
    <x v="3"/>
    <s v="MENORES"/>
    <s v="BE000112227"/>
    <d v="2019-05-31T00:00:00"/>
    <s v="EN LINEA"/>
    <n v="2612001"/>
    <s v="PUERTO LIBERTAD"/>
    <n v="3"/>
    <s v="MAYO"/>
    <x v="5"/>
    <d v="2019-05-29T00:00:00"/>
    <d v="2019-05-31T00:00:00"/>
    <n v="2"/>
    <n v="3"/>
    <n v="9"/>
    <s v="LITORAL"/>
    <s v="NO"/>
    <n v="126112024040"/>
    <d v="2017-10-13T00:00:00"/>
    <d v="2019-10-13T00:00:00"/>
    <s v="ALMEJA"/>
    <s v="0251421H"/>
    <x v="1"/>
    <n v="113"/>
    <n v="113"/>
    <n v="40"/>
    <n v="4520"/>
    <s v="PACIFICO"/>
  </r>
  <r>
    <m/>
    <m/>
    <n v="2607014"/>
    <s v="REC PORTUARIO"/>
    <n v="2607002348"/>
    <x v="16"/>
    <s v="SONORA"/>
    <n v="2607"/>
    <x v="1"/>
    <s v="MENORES"/>
    <s v="B0708849"/>
    <d v="2009-07-31T00:00:00"/>
    <s v="OFICINA"/>
    <n v="2607014"/>
    <s v="LA PINTA"/>
    <n v="4"/>
    <s v="JULIO"/>
    <x v="7"/>
    <d v="2009-07-28T00:00:00"/>
    <d v="2009-07-31T00:00:00"/>
    <n v="3"/>
    <n v="4"/>
    <n v="16"/>
    <s v="NO DISPONIBLE"/>
    <s v="NO"/>
    <m/>
    <d v="2009-04-10T00:00:00"/>
    <d v="2009-04-10T00:00:00"/>
    <s v="ALMEJA"/>
    <s v="0251421H"/>
    <x v="1"/>
    <n v="450"/>
    <n v="450"/>
    <n v="6"/>
    <n v="2700"/>
    <s v="PACIFICO"/>
  </r>
  <r>
    <m/>
    <m/>
    <n v="2607002"/>
    <s v="BAHIA SAN JORGE"/>
    <n v="2607000201"/>
    <x v="7"/>
    <s v="SONORA"/>
    <n v="2607"/>
    <x v="1"/>
    <s v="MENORES"/>
    <s v="B0708881"/>
    <d v="2009-07-31T00:00:00"/>
    <s v="OFICINA"/>
    <n v="2607002"/>
    <s v="SAN JORGE"/>
    <n v="2"/>
    <s v="JULIO"/>
    <x v="7"/>
    <d v="2009-07-30T00:00:00"/>
    <d v="2009-07-31T00:00:00"/>
    <n v="1"/>
    <n v="2"/>
    <n v="4"/>
    <s v="NO DISPONIBLE"/>
    <s v="NO"/>
    <n v="202004"/>
    <d v="2009-04-10T00:00:00"/>
    <d v="2009-04-10T00:00:00"/>
    <s v="ALMEJA"/>
    <s v="0251421H"/>
    <x v="1"/>
    <n v="3212"/>
    <n v="3212"/>
    <n v="30"/>
    <n v="96360"/>
    <s v="PACIFICO"/>
  </r>
  <r>
    <m/>
    <m/>
    <n v="2603001"/>
    <s v="GOLFO DE SANTA CLARA"/>
    <n v="2603000304"/>
    <x v="19"/>
    <s v="SONORA"/>
    <n v="2603"/>
    <x v="0"/>
    <s v="MENORES"/>
    <s v="BA1316287"/>
    <d v="2018-07-31T00:00:00"/>
    <s v="OFICINA"/>
    <n v="2603005"/>
    <s v="ZONA DE AMORTIGUAMIENTO (GOLFO SANTA CLARA)"/>
    <n v="1"/>
    <s v="JULIO"/>
    <x v="3"/>
    <d v="2018-07-30T00:00:00"/>
    <d v="2018-07-31T00:00:00"/>
    <n v="1"/>
    <n v="1"/>
    <m/>
    <s v="LITORAL"/>
    <s v="NO"/>
    <n v="126039024018"/>
    <d v="2016-10-06T00:00:00"/>
    <d v="2018-10-06T00:00:00"/>
    <s v="ALMEJA"/>
    <s v="0250522H"/>
    <x v="0"/>
    <n v="1500"/>
    <n v="0"/>
    <n v="6"/>
    <n v="9000"/>
    <s v="PACIFICO"/>
  </r>
  <r>
    <m/>
    <m/>
    <n v="2703039"/>
    <s v="LAGUNA LAS FLORES Y GOLFO DE MEXICO"/>
    <n v="2607002348"/>
    <x v="16"/>
    <s v="SONORA"/>
    <n v="2607"/>
    <x v="1"/>
    <s v="MENORES"/>
    <s v="YH186264"/>
    <d v="2000-08-31T00:00:00"/>
    <s v="OFICINA"/>
    <n v="1300019"/>
    <s v="ALLENDE"/>
    <n v="1"/>
    <s v="AGOSTO"/>
    <x v="14"/>
    <d v="2365-08-11T00:00:00"/>
    <d v="2365-08-11T00:00:00"/>
    <n v="0"/>
    <n v="1"/>
    <n v="1"/>
    <s v="NO DISPONIBLE"/>
    <s v="NO"/>
    <s v="N/D"/>
    <d v="3070-08-28T00:00:00"/>
    <d v="3070-08-28T00:00:00"/>
    <s v="ALMEJA"/>
    <s v="0251421H"/>
    <x v="1"/>
    <n v="2000"/>
    <n v="2000"/>
    <n v="5"/>
    <n v="10000"/>
    <s v="PACIFICO"/>
  </r>
  <r>
    <m/>
    <m/>
    <n v="2703039"/>
    <s v="LAGUNA LAS FLORES Y GOLFO DE MEXICO"/>
    <n v="2603000296"/>
    <x v="40"/>
    <s v="SONORA"/>
    <n v="2603"/>
    <x v="0"/>
    <s v="MENORES"/>
    <s v="YH299671"/>
    <d v="2001-08-31T00:00:00"/>
    <s v="OFICINA"/>
    <n v="1300019"/>
    <s v="ALLENDE"/>
    <n v="1"/>
    <s v="AGOSTO"/>
    <x v="4"/>
    <d v="2355-05-21T00:00:00"/>
    <d v="2355-05-21T00:00:00"/>
    <n v="0"/>
    <n v="1"/>
    <m/>
    <s v="NO DISPONIBLE"/>
    <s v="NO"/>
    <s v="N/D"/>
    <d v="3054-08-24T00:00:00"/>
    <d v="3054-08-24T00:00:00"/>
    <s v="ALMEJA"/>
    <s v="0251421H"/>
    <x v="1"/>
    <n v="3000"/>
    <n v="3000"/>
    <n v="4"/>
    <n v="12000"/>
    <s v="PACIFICO"/>
  </r>
  <r>
    <m/>
    <m/>
    <n v="2607002"/>
    <s v="BAHIA SAN JORGE"/>
    <n v="2607000201"/>
    <x v="7"/>
    <s v="SONORA"/>
    <n v="2607"/>
    <x v="1"/>
    <s v="MENORES"/>
    <s v="B0827892"/>
    <d v="2009-08-31T00:00:00"/>
    <s v="OFICINA"/>
    <n v="2607002"/>
    <s v="SAN JORGE"/>
    <n v="2"/>
    <s v="AGOSTO"/>
    <x v="7"/>
    <d v="2009-08-30T00:00:00"/>
    <d v="2009-08-31T00:00:00"/>
    <n v="1"/>
    <n v="2"/>
    <n v="4"/>
    <s v="NO DISPONIBLE"/>
    <s v="NO"/>
    <n v="202004"/>
    <d v="2009-04-10T00:00:00"/>
    <d v="2009-04-10T00:00:00"/>
    <s v="ALMEJA"/>
    <s v="0251421H"/>
    <x v="1"/>
    <n v="3832"/>
    <n v="3832"/>
    <n v="30"/>
    <n v="114960"/>
    <s v="PACIFICO"/>
  </r>
  <r>
    <m/>
    <m/>
    <n v="2603001"/>
    <s v="GOLFO DE SANTA CLARA"/>
    <n v="2603003548"/>
    <x v="0"/>
    <s v="SONORA"/>
    <n v="2603"/>
    <x v="0"/>
    <s v="MENORES"/>
    <s v="BA1117223"/>
    <d v="2017-08-31T00:00:00"/>
    <s v="OFICINA"/>
    <n v="2603005"/>
    <s v="ZONA DE AMORTIGUAMIENTO (GOLFO SANTA CLARA)"/>
    <n v="1"/>
    <s v="AGOSTO"/>
    <x v="11"/>
    <d v="2017-08-31T00:00:00"/>
    <d v="2017-08-31T00:00:00"/>
    <n v="0"/>
    <n v="1"/>
    <m/>
    <s v="LITORAL"/>
    <s v="NO"/>
    <s v="126039024018-8"/>
    <d v="2015-10-25T00:00:00"/>
    <d v="2017-10-25T00:00:00"/>
    <s v="ALMEJA"/>
    <s v="0250522H"/>
    <x v="0"/>
    <n v="3000"/>
    <n v="0"/>
    <n v="6"/>
    <n v="18000"/>
    <s v="PACIFICO"/>
  </r>
  <r>
    <m/>
    <m/>
    <s v="NULL"/>
    <s v="NULL"/>
    <n v="2607602949"/>
    <x v="2"/>
    <s v="SONORA"/>
    <n v="2607"/>
    <x v="1"/>
    <s v="COSECHA"/>
    <s v="C0173201"/>
    <d v="2017-08-31T00:00:00"/>
    <s v="OFICINA"/>
    <s v="NULL"/>
    <s v="NULL"/>
    <n v="0"/>
    <s v="AGOSTO"/>
    <x v="11"/>
    <d v="2017-08-31T00:00:00"/>
    <d v="2017-08-31T00:00:00"/>
    <n v="0"/>
    <n v="0"/>
    <m/>
    <s v="NULL"/>
    <s v="NULL"/>
    <s v="PAF/DGOPA-039/2015"/>
    <d v="2015-03-30T00:00:00"/>
    <d v="2015-03-30T00:00:00"/>
    <s v="ALMEJA"/>
    <s v="0251439H"/>
    <x v="2"/>
    <n v="450"/>
    <n v="450"/>
    <n v="15"/>
    <n v="6750"/>
    <s v="PACIFICO"/>
  </r>
  <r>
    <m/>
    <m/>
    <n v="2609006"/>
    <s v="BAHIA YAVAROS"/>
    <n v="2609001215"/>
    <x v="5"/>
    <s v="SONORA"/>
    <n v="2609"/>
    <x v="2"/>
    <s v="MENORES"/>
    <s v="BA1095983"/>
    <d v="2017-08-31T00:00:00"/>
    <s v="OFICINA"/>
    <n v="2609006"/>
    <s v="BAHIA YAVAROS"/>
    <n v="3"/>
    <s v="AGOSTO"/>
    <x v="11"/>
    <d v="2017-08-29T00:00:00"/>
    <d v="2017-08-31T00:00:00"/>
    <n v="2"/>
    <n v="3"/>
    <n v="9"/>
    <s v="BAHIA"/>
    <s v="NO"/>
    <n v="126096024003"/>
    <d v="2016-03-17T00:00:00"/>
    <d v="2018-03-17T00:00:00"/>
    <s v="ALMEJA"/>
    <s v="0251421H"/>
    <x v="1"/>
    <n v="1200"/>
    <n v="1200"/>
    <n v="4"/>
    <n v="4800"/>
    <s v="PACIFICO"/>
  </r>
  <r>
    <m/>
    <m/>
    <n v="2703039"/>
    <s v="LAGUNA LAS FLORES Y GOLFO DE MEXICO"/>
    <n v="2603000296"/>
    <x v="40"/>
    <s v="SONORA"/>
    <n v="2603"/>
    <x v="0"/>
    <s v="MENORES"/>
    <s v="YH299803"/>
    <d v="2001-10-31T00:00:00"/>
    <s v="OFICINA"/>
    <n v="1300019"/>
    <s v="ALLENDE"/>
    <n v="1"/>
    <s v="OCTUBRE"/>
    <x v="4"/>
    <d v="2355-09-30T00:00:00"/>
    <d v="2355-09-30T00:00:00"/>
    <n v="0"/>
    <n v="1"/>
    <m/>
    <s v="NO DISPONIBLE"/>
    <s v="NO"/>
    <s v="N/D"/>
    <d v="3055-05-09T00:00:00"/>
    <d v="3055-05-09T00:00:00"/>
    <s v="ALMEJA"/>
    <s v="0251421H"/>
    <x v="1"/>
    <n v="500"/>
    <n v="500"/>
    <n v="6"/>
    <n v="3000"/>
    <s v="PACIFICO"/>
  </r>
  <r>
    <m/>
    <m/>
    <n v="2607002"/>
    <s v="BAHIA SAN JORGE"/>
    <n v="2607000201"/>
    <x v="7"/>
    <s v="SONORA"/>
    <n v="2607"/>
    <x v="1"/>
    <s v="MENORES"/>
    <s v="B0708204"/>
    <d v="2008-10-31T00:00:00"/>
    <s v="OFICINA"/>
    <n v="2607002"/>
    <s v="SAN JORGE"/>
    <n v="1"/>
    <s v="OCTUBRE"/>
    <x v="10"/>
    <d v="2008-10-31T00:00:00"/>
    <d v="2008-10-31T00:00:00"/>
    <n v="0"/>
    <n v="1"/>
    <n v="1"/>
    <s v="NO DISPONIBLE"/>
    <s v="NO"/>
    <m/>
    <d v="2007-06-20T00:00:00"/>
    <d v="2007-06-20T00:00:00"/>
    <s v="ALMEJA"/>
    <s v="0251421H"/>
    <x v="1"/>
    <n v="5047"/>
    <n v="5047"/>
    <n v="29"/>
    <n v="146363"/>
    <s v="PACIFICO"/>
  </r>
  <r>
    <m/>
    <m/>
    <n v="2607014"/>
    <s v="REC PORTUARIO"/>
    <n v="2607002348"/>
    <x v="16"/>
    <s v="SONORA"/>
    <n v="2607"/>
    <x v="1"/>
    <s v="MENORES"/>
    <s v="B0708230"/>
    <d v="2008-10-31T00:00:00"/>
    <s v="OFICINA"/>
    <n v="2607015"/>
    <s v="JAGUEY"/>
    <n v="1"/>
    <s v="OCTUBRE"/>
    <x v="10"/>
    <d v="2008-10-27T00:00:00"/>
    <d v="2008-10-31T00:00:00"/>
    <n v="4"/>
    <n v="3"/>
    <n v="3"/>
    <s v="NO DISPONIBLE"/>
    <s v="NO"/>
    <m/>
    <d v="2007-06-20T00:00:00"/>
    <d v="2007-06-20T00:00:00"/>
    <s v="ALMEJA"/>
    <s v="0251421H"/>
    <x v="1"/>
    <n v="500"/>
    <n v="500"/>
    <n v="6"/>
    <n v="3000"/>
    <s v="PACIFICO"/>
  </r>
  <r>
    <m/>
    <m/>
    <n v="2603001"/>
    <s v="GOLFO DE SANTA CLARA"/>
    <n v="2603003548"/>
    <x v="0"/>
    <s v="SONORA"/>
    <n v="2603"/>
    <x v="0"/>
    <s v="MENORES"/>
    <s v="BA359767"/>
    <d v="2012-10-31T00:00:00"/>
    <s v="OFICINA"/>
    <n v="2603005"/>
    <s v="ZONA DE AMORTIGUAMIENTO (GOLFO SANTA CLARA)"/>
    <n v="1"/>
    <s v="OCTUBRE"/>
    <x v="13"/>
    <d v="2012-10-28T00:00:00"/>
    <d v="2012-10-30T00:00:00"/>
    <n v="2"/>
    <n v="3"/>
    <m/>
    <s v="LITORAL"/>
    <s v="NO"/>
    <s v="126039024018-8"/>
    <d v="2011-10-25T00:00:00"/>
    <d v="2013-10-24T00:00:00"/>
    <s v="ALMEJA"/>
    <s v="0250522H"/>
    <x v="0"/>
    <n v="4600"/>
    <n v="0"/>
    <n v="4"/>
    <n v="18400"/>
    <s v="PACIFICO"/>
  </r>
  <r>
    <m/>
    <m/>
    <n v="2603001"/>
    <s v="GOLFO DE SANTA CLARA"/>
    <n v="2603007782"/>
    <x v="34"/>
    <s v="SONORA"/>
    <n v="2603"/>
    <x v="0"/>
    <s v="MENORES"/>
    <s v="BA580514"/>
    <d v="2014-10-31T00:00:00"/>
    <s v="OFICINA"/>
    <n v="2603005"/>
    <s v="ZONA DE AMORTIGUAMIENTO (GOLFO SANTA CLARA)"/>
    <n v="1"/>
    <s v="OCTUBRE"/>
    <x v="1"/>
    <d v="2014-10-30T00:00:00"/>
    <d v="2014-10-30T00:00:00"/>
    <n v="0"/>
    <n v="1"/>
    <m/>
    <s v="LITORAL"/>
    <s v="NO"/>
    <n v="1260390250001"/>
    <d v="2013-12-06T00:00:00"/>
    <d v="2015-12-05T00:00:00"/>
    <s v="ALMEJA"/>
    <s v="0251421H"/>
    <x v="1"/>
    <n v="950"/>
    <n v="950"/>
    <n v="6"/>
    <n v="5700"/>
    <s v="PACIFICO"/>
  </r>
  <r>
    <m/>
    <m/>
    <n v="2607014"/>
    <s v="REC PORTUARIO"/>
    <n v="2607100654"/>
    <x v="11"/>
    <s v="SONORA"/>
    <n v="2607"/>
    <x v="1"/>
    <s v="MENORES"/>
    <s v="BE000076499"/>
    <d v="2018-10-31T00:00:00"/>
    <s v="EN LINEA"/>
    <n v="2607014"/>
    <s v="LA PINTA"/>
    <n v="4"/>
    <s v="OCTUBRE"/>
    <x v="3"/>
    <d v="2018-10-28T00:00:00"/>
    <d v="2018-10-30T00:00:00"/>
    <n v="2"/>
    <n v="3"/>
    <n v="12"/>
    <s v="LITORAL"/>
    <s v="NO"/>
    <n v="126070024037"/>
    <d v="2017-02-09T00:00:00"/>
    <d v="2019-02-09T00:00:00"/>
    <s v="ALMEJA"/>
    <s v="0251421H"/>
    <x v="1"/>
    <n v="120"/>
    <n v="120"/>
    <n v="20"/>
    <n v="2400"/>
    <s v="PACIFICO"/>
  </r>
  <r>
    <m/>
    <m/>
    <n v="2609006"/>
    <s v="BAHIA YAVAROS"/>
    <n v="2609001215"/>
    <x v="5"/>
    <s v="SONORA"/>
    <n v="2609"/>
    <x v="2"/>
    <s v="MENORES"/>
    <s v="BE000076687"/>
    <d v="2018-10-31T00:00:00"/>
    <s v="EN LINEA"/>
    <n v="2609006"/>
    <s v="BAHIA YAVAROS"/>
    <n v="3"/>
    <s v="OCTUBRE"/>
    <x v="3"/>
    <d v="2018-10-29T00:00:00"/>
    <d v="2018-10-31T00:00:00"/>
    <n v="2"/>
    <n v="3"/>
    <n v="9"/>
    <s v="BAHIA"/>
    <s v="NO"/>
    <n v="126096024033"/>
    <d v="2018-06-19T00:00:00"/>
    <d v="2020-06-19T00:00:00"/>
    <s v="ALMEJA"/>
    <s v="0251421H"/>
    <x v="1"/>
    <n v="1100"/>
    <n v="1100"/>
    <n v="5"/>
    <n v="5500"/>
    <s v="PACIFICO"/>
  </r>
  <r>
    <m/>
    <m/>
    <n v="2603001"/>
    <s v="GOLFO DE SANTA CLARA"/>
    <n v="2603003548"/>
    <x v="0"/>
    <s v="SONORA"/>
    <n v="2603"/>
    <x v="0"/>
    <s v="MENORES"/>
    <s v="BA1317513"/>
    <d v="2018-10-31T00:00:00"/>
    <s v="OFICINA"/>
    <n v="2603005"/>
    <s v="ZONA DE AMORTIGUAMIENTO (GOLFO SANTA CLARA)"/>
    <n v="1"/>
    <s v="OCTUBRE"/>
    <x v="3"/>
    <d v="2018-10-31T00:00:00"/>
    <d v="2018-10-31T00:00:00"/>
    <n v="0"/>
    <n v="1"/>
    <m/>
    <s v="LITORAL"/>
    <s v="NO"/>
    <s v="126039024018-8"/>
    <d v="2017-11-01T00:00:00"/>
    <d v="2019-11-01T00:00:00"/>
    <s v="ALMEJA"/>
    <s v="0250522H"/>
    <x v="0"/>
    <n v="4500"/>
    <n v="0"/>
    <n v="6"/>
    <n v="27000"/>
    <s v="PACIFICO"/>
  </r>
  <r>
    <m/>
    <m/>
    <n v="2609006"/>
    <s v="BAHIA YAVAROS"/>
    <n v="2609001215"/>
    <x v="5"/>
    <s v="SONORA"/>
    <n v="2609"/>
    <x v="2"/>
    <s v="MENORES"/>
    <s v="BE000161795"/>
    <d v="2019-10-31T00:00:00"/>
    <s v="EN LINEA"/>
    <n v="2609006"/>
    <s v="BAHIA YAVAROS"/>
    <n v="3"/>
    <s v="OCTUBRE"/>
    <x v="5"/>
    <d v="2019-10-29T00:00:00"/>
    <d v="2019-10-31T00:00:00"/>
    <n v="2"/>
    <n v="3"/>
    <n v="9"/>
    <s v="LITORAL"/>
    <s v="NO"/>
    <n v="126096024033"/>
    <d v="2018-06-19T00:00:00"/>
    <d v="2020-06-19T00:00:00"/>
    <s v="ALMEJA"/>
    <s v="0251421H"/>
    <x v="1"/>
    <n v="700"/>
    <n v="700"/>
    <n v="5"/>
    <n v="3500"/>
    <s v="PACIFICO"/>
  </r>
  <r>
    <m/>
    <m/>
    <n v="2607020"/>
    <s v="R. PORTUARIO PCO"/>
    <n v="2607604317"/>
    <x v="24"/>
    <s v="SONORA"/>
    <n v="2607"/>
    <x v="1"/>
    <s v="MENORES"/>
    <s v="BE000298999"/>
    <d v="2020-10-31T00:00:00"/>
    <s v="EN LINEA"/>
    <n v="2607005"/>
    <s v="BAHIA ADAIR"/>
    <n v="1"/>
    <s v="OCTUBRE"/>
    <x v="6"/>
    <d v="2020-08-13T00:00:00"/>
    <d v="2020-08-15T00:00:00"/>
    <n v="2"/>
    <n v="3"/>
    <n v="3"/>
    <s v="LITORAL"/>
    <s v="NO"/>
    <n v="126070024045"/>
    <d v="2019-09-06T00:00:00"/>
    <d v="2021-09-06T00:00:00"/>
    <s v="ALMEJA"/>
    <s v="0251421H"/>
    <x v="1"/>
    <n v="1000"/>
    <n v="1000"/>
    <n v="25"/>
    <n v="25000"/>
    <s v="PACIFICO"/>
  </r>
  <r>
    <m/>
    <m/>
    <n v="2607020"/>
    <s v="R. PORTUARIO PCO"/>
    <n v="2607604317"/>
    <x v="24"/>
    <s v="SONORA"/>
    <n v="2607"/>
    <x v="1"/>
    <s v="MENORES"/>
    <s v="BE000299002"/>
    <d v="2020-10-31T00:00:00"/>
    <s v="EN LINEA"/>
    <n v="2607005"/>
    <s v="BAHIA ADAIR"/>
    <n v="1"/>
    <s v="OCTUBRE"/>
    <x v="6"/>
    <d v="2020-09-10T00:00:00"/>
    <d v="2020-09-12T00:00:00"/>
    <n v="2"/>
    <n v="3"/>
    <n v="3"/>
    <s v="LITORAL"/>
    <s v="NO"/>
    <n v="126070024045"/>
    <d v="2019-09-06T00:00:00"/>
    <d v="2021-09-06T00:00:00"/>
    <s v="ALMEJA"/>
    <s v="0251421H"/>
    <x v="1"/>
    <n v="800"/>
    <n v="800"/>
    <n v="25"/>
    <n v="20000"/>
    <s v="PACIFICO"/>
  </r>
  <r>
    <m/>
    <m/>
    <n v="2609005"/>
    <s v="BAHIA AGIABAMPO"/>
    <n v="2609014507"/>
    <x v="50"/>
    <s v="SONORA"/>
    <n v="2609"/>
    <x v="2"/>
    <s v="MENORES"/>
    <s v="BE2021030808"/>
    <n v="44317"/>
    <s v="EN LINEA"/>
    <n v="2609005"/>
    <s v="BAHIA AGIABAMPO"/>
    <n v="1"/>
    <s v="MAYO"/>
    <x v="21"/>
    <n v="44317"/>
    <n v="44317"/>
    <n v="0"/>
    <n v="1"/>
    <m/>
    <s v="BAHIA"/>
    <s v="NO"/>
    <n v="126096029001"/>
    <n v="42353"/>
    <n v="44180"/>
    <s v="ALMEJA"/>
    <s v="0250522H"/>
    <x v="0"/>
    <n v="200"/>
    <n v="0"/>
    <n v="10"/>
    <n v="2000"/>
    <s v="PACIFICO"/>
  </r>
  <r>
    <m/>
    <m/>
    <n v="2607011"/>
    <s v="LA PINTA"/>
    <n v="2607004005"/>
    <x v="21"/>
    <s v="SONORA"/>
    <n v="2607"/>
    <x v="1"/>
    <s v="MENORES"/>
    <s v="BE2021056382"/>
    <n v="44378"/>
    <s v="EN LINEA"/>
    <n v="2607005"/>
    <s v="BAHIA ADAIR"/>
    <n v="7"/>
    <s v="JULIO"/>
    <x v="21"/>
    <n v="44378"/>
    <n v="44378"/>
    <n v="0"/>
    <n v="1"/>
    <m/>
    <s v="BAHIA"/>
    <s v="NO"/>
    <n v="126070024043"/>
    <n v="43899"/>
    <n v="45725"/>
    <s v="ALMEJA"/>
    <s v="0251421H"/>
    <x v="1"/>
    <n v="2550"/>
    <n v="2550"/>
    <n v="35"/>
    <n v="89250"/>
    <s v="PACIFICO"/>
  </r>
  <r>
    <m/>
    <m/>
    <n v="2612001"/>
    <s v="PUERTO LIBERTAD"/>
    <n v="2611002433"/>
    <x v="12"/>
    <s v="SONORA"/>
    <n v="2612"/>
    <x v="3"/>
    <s v="MENORES"/>
    <s v="BE2021056079"/>
    <n v="44378"/>
    <s v="EN LINEA"/>
    <n v="2612001"/>
    <s v="PUERTO LIBERTAD"/>
    <n v="4"/>
    <s v="JULIO"/>
    <x v="21"/>
    <n v="44376"/>
    <n v="44378"/>
    <n v="2"/>
    <n v="3"/>
    <m/>
    <s v="LITORAL"/>
    <s v="NO"/>
    <n v="126112024040"/>
    <n v="43846"/>
    <n v="45307"/>
    <s v="ALMEJA"/>
    <s v="0251421H"/>
    <x v="1"/>
    <n v="39"/>
    <n v="39"/>
    <n v="55"/>
    <n v="2145"/>
    <s v="PACIFICO"/>
  </r>
  <r>
    <m/>
    <m/>
    <n v="2607011"/>
    <s v="LA PINTA"/>
    <n v="2607004005"/>
    <x v="21"/>
    <s v="SONORA"/>
    <n v="2607"/>
    <x v="1"/>
    <s v="MENORES"/>
    <s v="BE2021031031"/>
    <n v="44318"/>
    <s v="EN LINEA"/>
    <n v="2607005"/>
    <s v="BAHIA ADAIR"/>
    <n v="7"/>
    <s v="MAYO"/>
    <x v="21"/>
    <n v="44318"/>
    <n v="44318"/>
    <n v="0"/>
    <n v="1"/>
    <m/>
    <s v="BAHIA"/>
    <s v="NO"/>
    <n v="126070024043"/>
    <n v="43899"/>
    <n v="45725"/>
    <s v="ALMEJA"/>
    <s v="0251421H"/>
    <x v="1"/>
    <n v="2082"/>
    <n v="2082"/>
    <n v="35"/>
    <n v="72870"/>
    <s v="PACIFICO"/>
  </r>
  <r>
    <m/>
    <m/>
    <n v="2612001"/>
    <s v="PUERTO LIBERTAD"/>
    <n v="2611002433"/>
    <x v="12"/>
    <s v="SONORA"/>
    <n v="2612"/>
    <x v="3"/>
    <s v="MENORES"/>
    <s v="BE2021071212"/>
    <n v="44410"/>
    <s v="EN LINEA"/>
    <n v="2612001"/>
    <s v="PUERTO LIBERTAD"/>
    <n v="4"/>
    <s v="AGOSTO"/>
    <x v="21"/>
    <n v="44409"/>
    <n v="44410"/>
    <n v="1"/>
    <n v="2"/>
    <m/>
    <s v="LITORAL"/>
    <s v="NO"/>
    <n v="126112024040"/>
    <n v="43846"/>
    <n v="45307"/>
    <s v="ALMEJA"/>
    <s v="0251421H"/>
    <x v="1"/>
    <n v="22"/>
    <n v="22"/>
    <n v="55"/>
    <n v="1210"/>
    <s v="PACIFICO"/>
  </r>
  <r>
    <m/>
    <m/>
    <n v="2609006"/>
    <s v="BAHIA YAVAROS"/>
    <n v="2609002393"/>
    <x v="51"/>
    <s v="SONORA"/>
    <n v="2609"/>
    <x v="2"/>
    <s v="MENORES"/>
    <s v="BE2021143003"/>
    <n v="44532"/>
    <s v="EN LINEA"/>
    <n v="2609006"/>
    <s v="BAHIA YAVAROS"/>
    <n v="2"/>
    <s v="DICIEMBRE"/>
    <x v="21"/>
    <n v="44531"/>
    <n v="44532"/>
    <n v="1"/>
    <n v="2"/>
    <m/>
    <s v="LITORAL"/>
    <s v="NO"/>
    <n v="2126096024061"/>
    <n v="44386"/>
    <n v="45116"/>
    <s v="ALMEJA"/>
    <s v="0251421H"/>
    <x v="1"/>
    <n v="2000"/>
    <n v="2000"/>
    <n v="7"/>
    <n v="14000"/>
    <s v="PACIFICO"/>
  </r>
  <r>
    <m/>
    <m/>
    <n v="2609006"/>
    <s v="BAHIA YAVAROS"/>
    <n v="2609001215"/>
    <x v="5"/>
    <s v="SONORA"/>
    <n v="2609"/>
    <x v="2"/>
    <s v="MENORES"/>
    <s v="BE2021143001"/>
    <n v="44532"/>
    <s v="EN LINEA"/>
    <n v="2609006"/>
    <s v="BAHIA YAVAROS"/>
    <n v="3"/>
    <s v="DICIEMBRE"/>
    <x v="21"/>
    <n v="44530"/>
    <n v="44532"/>
    <n v="2"/>
    <n v="3"/>
    <m/>
    <s v="BAHIA"/>
    <s v="NO"/>
    <n v="126096024033"/>
    <n v="44125"/>
    <n v="45951"/>
    <s v="ALMEJA"/>
    <s v="0251421H"/>
    <x v="1"/>
    <n v="1100"/>
    <n v="1100"/>
    <n v="5"/>
    <n v="5500"/>
    <s v="PACIFICO"/>
  </r>
  <r>
    <m/>
    <m/>
    <n v="2609006"/>
    <s v="BAHIA YAVAROS"/>
    <n v="2609001215"/>
    <x v="5"/>
    <s v="SONORA"/>
    <n v="2609"/>
    <x v="2"/>
    <s v="MENORES"/>
    <s v="BE202106346"/>
    <n v="44258"/>
    <s v="EN LINEA"/>
    <n v="2609006"/>
    <s v="BAHIA YAVAROS"/>
    <n v="3"/>
    <s v="MARZO"/>
    <x v="21"/>
    <n v="44256"/>
    <n v="44258"/>
    <n v="2"/>
    <n v="3"/>
    <m/>
    <s v="LITORAL"/>
    <s v="NO"/>
    <n v="126096024033"/>
    <n v="44125"/>
    <n v="45951"/>
    <s v="ALMEJA"/>
    <s v="0251421H"/>
    <x v="1"/>
    <n v="900"/>
    <n v="900"/>
    <n v="5"/>
    <n v="4500"/>
    <s v="PACIFICO"/>
  </r>
  <r>
    <m/>
    <m/>
    <n v="2612001"/>
    <s v="PUERTO LIBERTAD"/>
    <n v="2611002433"/>
    <x v="12"/>
    <s v="SONORA"/>
    <n v="2612"/>
    <x v="3"/>
    <s v="MENORES"/>
    <s v="BE2021043807"/>
    <n v="44350"/>
    <s v="EN LINEA"/>
    <n v="2612001"/>
    <s v="PUERTO LIBERTAD"/>
    <n v="4"/>
    <s v="JUNIO"/>
    <x v="21"/>
    <n v="44348"/>
    <n v="44350"/>
    <n v="2"/>
    <n v="3"/>
    <m/>
    <s v="LITORAL"/>
    <s v="NO"/>
    <n v="126112024040"/>
    <n v="43846"/>
    <n v="45307"/>
    <s v="ALMEJA"/>
    <s v="0251421H"/>
    <x v="1"/>
    <n v="30"/>
    <n v="30"/>
    <n v="55"/>
    <n v="1650"/>
    <s v="PACIFICO"/>
  </r>
  <r>
    <m/>
    <m/>
    <n v="2607015"/>
    <s v="LA CINITA"/>
    <n v="2607002348"/>
    <x v="16"/>
    <s v="SONORA"/>
    <n v="2607"/>
    <x v="1"/>
    <s v="MENORES"/>
    <s v="BE2021043894"/>
    <n v="44350"/>
    <s v="EN LINEA"/>
    <n v="2607031"/>
    <s v="ESTERO ALMEJAS"/>
    <n v="1"/>
    <s v="JUNIO"/>
    <x v="21"/>
    <n v="44347"/>
    <n v="44349"/>
    <n v="2"/>
    <n v="3"/>
    <m/>
    <s v="LITORAL"/>
    <s v="NO"/>
    <n v="126013024006"/>
    <n v="44096"/>
    <n v="45922"/>
    <s v="ALMEJA"/>
    <s v="0251421H"/>
    <x v="1"/>
    <n v="1800"/>
    <n v="1800"/>
    <n v="12"/>
    <n v="21600"/>
    <s v="PACIFICO"/>
  </r>
  <r>
    <m/>
    <m/>
    <n v="2604009"/>
    <s v="BAHIA DE LOBOS"/>
    <n v="2604001863"/>
    <x v="23"/>
    <s v="SONORA"/>
    <n v="2604"/>
    <x v="5"/>
    <s v="MENORES"/>
    <s v="BE2021043862"/>
    <n v="44350"/>
    <s v="EN LINEA"/>
    <n v="2604023"/>
    <s v="CAMAPOCHI"/>
    <n v="2"/>
    <s v="JUNIO"/>
    <x v="21"/>
    <n v="44344"/>
    <n v="44344"/>
    <n v="0"/>
    <n v="1"/>
    <m/>
    <s v="AGUAS CONTINENTALES"/>
    <s v="NO"/>
    <n v="126047024050"/>
    <n v="43818"/>
    <n v="44549"/>
    <s v="ALMEJA"/>
    <s v="0251421H"/>
    <x v="1"/>
    <n v="500"/>
    <n v="500"/>
    <n v="5"/>
    <n v="2500"/>
    <s v="PACIFICO"/>
  </r>
  <r>
    <m/>
    <m/>
    <n v="2607014"/>
    <s v="REC PORTUARIO"/>
    <n v="2607004203"/>
    <x v="30"/>
    <s v="SONORA"/>
    <n v="2607"/>
    <x v="1"/>
    <s v="MENORES"/>
    <s v="BE2021057130"/>
    <n v="44380"/>
    <s v="EN LINEA"/>
    <n v="2607001"/>
    <s v="PEÃ³ASCO"/>
    <n v="5"/>
    <s v="JULIO"/>
    <x v="21"/>
    <n v="44378"/>
    <n v="44380"/>
    <n v="2"/>
    <n v="3"/>
    <m/>
    <s v="LITORAL"/>
    <s v="NO"/>
    <s v="126070024002-1"/>
    <n v="43759"/>
    <n v="44490"/>
    <s v="ALMEJA"/>
    <s v="0251421H"/>
    <x v="1"/>
    <n v="300"/>
    <n v="300"/>
    <n v="21.5"/>
    <n v="6450"/>
    <s v="PACIFICO"/>
  </r>
  <r>
    <m/>
    <m/>
    <n v="2607014"/>
    <s v="REC PORTUARIO"/>
    <n v="2607102726"/>
    <x v="52"/>
    <s v="SONORA"/>
    <n v="2607"/>
    <x v="1"/>
    <s v="MENORES"/>
    <s v="BE2021089277"/>
    <n v="44442"/>
    <s v="EN LINEA"/>
    <n v="2607001"/>
    <s v="PEÃ³ASCO"/>
    <n v="1"/>
    <s v="SEPTIEMBRE"/>
    <x v="21"/>
    <n v="44439"/>
    <n v="44441"/>
    <n v="2"/>
    <n v="3"/>
    <m/>
    <s v="LITORAL"/>
    <s v="NO"/>
    <n v="126070024046"/>
    <n v="43777"/>
    <n v="44508"/>
    <s v="ALMEJA"/>
    <s v="0251421H"/>
    <x v="1"/>
    <n v="190"/>
    <n v="190"/>
    <n v="12"/>
    <n v="2280"/>
    <s v="PACIFICO"/>
  </r>
  <r>
    <m/>
    <m/>
    <n v="2602003"/>
    <s v="PAREDONCITO"/>
    <n v="2602009405"/>
    <x v="26"/>
    <s v="SONORA"/>
    <n v="2602"/>
    <x v="4"/>
    <s v="MENORES"/>
    <s v="BE2021089132"/>
    <n v="44442"/>
    <s v="EN LINEA"/>
    <n v="2602014"/>
    <s v="SIARIC A BAHIA DE LOBOS"/>
    <n v="1"/>
    <s v="SEPTIEMBRE"/>
    <x v="21"/>
    <n v="44440"/>
    <n v="44442"/>
    <n v="2"/>
    <n v="3"/>
    <m/>
    <s v="BAHIA"/>
    <s v="NO"/>
    <n v="126021024010"/>
    <n v="44363"/>
    <n v="46189"/>
    <s v="ALMEJA"/>
    <s v="0251421H"/>
    <x v="1"/>
    <n v="1100"/>
    <n v="1100"/>
    <n v="2"/>
    <n v="2200"/>
    <s v="PACIFICO"/>
  </r>
  <r>
    <m/>
    <m/>
    <n v="2607011"/>
    <s v="LA PINTA"/>
    <n v="2607004005"/>
    <x v="21"/>
    <s v="SONORA"/>
    <n v="2607"/>
    <x v="1"/>
    <s v="MENORES"/>
    <s v="BE2021089167"/>
    <n v="44442"/>
    <s v="EN LINEA"/>
    <n v="2607005"/>
    <s v="BAHIA ADAIR"/>
    <n v="7"/>
    <s v="SEPTIEMBRE"/>
    <x v="21"/>
    <n v="44442"/>
    <n v="44442"/>
    <n v="0"/>
    <n v="1"/>
    <m/>
    <s v="BAHIA"/>
    <s v="NO"/>
    <n v="126070025021"/>
    <n v="44167"/>
    <n v="45993"/>
    <s v="ALMEJA"/>
    <s v="0251421H"/>
    <x v="1"/>
    <n v="939"/>
    <n v="939"/>
    <n v="25"/>
    <n v="23475"/>
    <s v="PACIFICO"/>
  </r>
  <r>
    <m/>
    <m/>
    <n v="2607001"/>
    <s v="PEÃ‘ASCO"/>
    <n v="2607004005"/>
    <x v="21"/>
    <s v="SONORA"/>
    <n v="2607"/>
    <x v="1"/>
    <s v="MENORES"/>
    <s v="BE2021125022"/>
    <n v="44503"/>
    <s v="EN LINEA"/>
    <n v="2607019"/>
    <s v="ISLA SAN JORGE"/>
    <n v="4"/>
    <s v="NOVIEMBRE"/>
    <x v="21"/>
    <n v="44502"/>
    <n v="44503"/>
    <n v="1"/>
    <n v="2"/>
    <m/>
    <s v="LITORAL"/>
    <s v="NO"/>
    <n v="126070024043"/>
    <n v="43899"/>
    <n v="45725"/>
    <s v="ALMEJA"/>
    <s v="0251421H"/>
    <x v="1"/>
    <n v="1077"/>
    <n v="1077"/>
    <n v="41"/>
    <n v="44157"/>
    <s v="PACIFICO"/>
  </r>
  <r>
    <m/>
    <m/>
    <n v="2607001"/>
    <s v="PEÃ‘ASCO"/>
    <n v="2607004005"/>
    <x v="21"/>
    <s v="SONORA"/>
    <n v="2607"/>
    <x v="1"/>
    <s v="MENORES"/>
    <s v="BE2021125063"/>
    <n v="44503"/>
    <s v="EN LINEA"/>
    <n v="2607019"/>
    <s v="ISLA SAN JORGE"/>
    <n v="4"/>
    <s v="NOVIEMBRE"/>
    <x v="21"/>
    <n v="44503"/>
    <n v="44503"/>
    <n v="0"/>
    <n v="1"/>
    <m/>
    <s v="LITORAL"/>
    <s v="NO"/>
    <n v="126070024043"/>
    <n v="43899"/>
    <n v="45725"/>
    <s v="ALMEJA"/>
    <s v="0251421H"/>
    <x v="1"/>
    <n v="744"/>
    <n v="744"/>
    <n v="20"/>
    <n v="14880"/>
    <s v="PACIFICO"/>
  </r>
  <r>
    <m/>
    <m/>
    <n v="2607010"/>
    <s v="EL DESEMBOQUE"/>
    <n v="2607604853"/>
    <x v="53"/>
    <s v="SONORA"/>
    <n v="2607"/>
    <x v="1"/>
    <s v="MENORES"/>
    <s v="BE2021144182"/>
    <n v="44533"/>
    <s v="EN LINEA"/>
    <n v="2607010"/>
    <s v="EL DESEMBOQUE"/>
    <n v="1"/>
    <s v="DICIEMBRE"/>
    <x v="21"/>
    <n v="44528"/>
    <n v="44531"/>
    <n v="3"/>
    <n v="4"/>
    <m/>
    <s v="LITORAL"/>
    <s v="NO"/>
    <n v="2126013024055"/>
    <n v="44312"/>
    <n v="45042"/>
    <s v="ALMEJA"/>
    <s v="0251421H"/>
    <x v="1"/>
    <n v="840"/>
    <n v="840"/>
    <n v="9"/>
    <n v="7560"/>
    <s v="PACIFICO"/>
  </r>
  <r>
    <m/>
    <m/>
    <n v="2607015"/>
    <s v="LA CINITA"/>
    <n v="2607002348"/>
    <x v="16"/>
    <s v="SONORA"/>
    <n v="2607"/>
    <x v="1"/>
    <s v="MENORES"/>
    <s v="BE2021143801"/>
    <n v="44533"/>
    <s v="EN LINEA"/>
    <n v="2607020"/>
    <s v="ESTERO ALMEJA"/>
    <n v="1"/>
    <s v="DICIEMBRE"/>
    <x v="21"/>
    <n v="44531"/>
    <n v="44533"/>
    <n v="2"/>
    <n v="3"/>
    <m/>
    <s v="LITORAL"/>
    <s v="NO"/>
    <n v="126013024006"/>
    <n v="44096"/>
    <n v="45922"/>
    <s v="ALMEJA"/>
    <s v="0251421H"/>
    <x v="1"/>
    <n v="1000"/>
    <n v="1000"/>
    <n v="12"/>
    <n v="12000"/>
    <s v="PACIFICO"/>
  </r>
  <r>
    <m/>
    <m/>
    <n v="2607001"/>
    <s v="PEÃ‘ASCO"/>
    <n v="2607603921"/>
    <x v="31"/>
    <s v="SONORA"/>
    <n v="2607"/>
    <x v="1"/>
    <s v="MENORES"/>
    <s v="BE2021144063"/>
    <n v="44533"/>
    <s v="EN LINEA"/>
    <n v="2607015"/>
    <s v="JAGUEY"/>
    <n v="1"/>
    <s v="DICIEMBRE"/>
    <x v="21"/>
    <n v="44533"/>
    <n v="44533"/>
    <n v="0"/>
    <n v="1"/>
    <m/>
    <s v="LITORAL"/>
    <s v="NO"/>
    <n v="126070024048"/>
    <n v="43774"/>
    <n v="44505"/>
    <s v="ALMEJA"/>
    <s v="0251421H"/>
    <x v="1"/>
    <n v="650"/>
    <n v="650"/>
    <n v="20"/>
    <n v="13000"/>
    <s v="PACIFICO"/>
  </r>
  <r>
    <m/>
    <m/>
    <n v="2607001"/>
    <s v="PEÃ‘ASCO"/>
    <n v="2607603921"/>
    <x v="31"/>
    <s v="SONORA"/>
    <n v="2607"/>
    <x v="1"/>
    <s v="MENORES"/>
    <s v="BE2021144060"/>
    <n v="44533"/>
    <s v="EN LINEA"/>
    <n v="2607015"/>
    <s v="JAGUEY"/>
    <n v="1"/>
    <s v="DICIEMBRE"/>
    <x v="21"/>
    <n v="44533"/>
    <n v="44533"/>
    <n v="0"/>
    <n v="1"/>
    <m/>
    <s v="LITORAL"/>
    <s v="NO"/>
    <n v="126070024048"/>
    <n v="43774"/>
    <n v="44505"/>
    <s v="ALMEJA"/>
    <s v="0251421H"/>
    <x v="1"/>
    <n v="250"/>
    <n v="250"/>
    <n v="20"/>
    <n v="5000"/>
    <s v="PACIFICO"/>
  </r>
  <r>
    <m/>
    <m/>
    <n v="2609006"/>
    <s v="BAHIA YAVAROS"/>
    <n v="2609001215"/>
    <x v="5"/>
    <s v="SONORA"/>
    <n v="2609"/>
    <x v="2"/>
    <s v="MENORES"/>
    <s v="BE000341452"/>
    <n v="44231"/>
    <s v="EN LINEA"/>
    <n v="2609006"/>
    <s v="BAHIA YAVAROS"/>
    <n v="3"/>
    <s v="FEBRERO"/>
    <x v="21"/>
    <n v="44228"/>
    <n v="44230"/>
    <n v="2"/>
    <n v="3"/>
    <m/>
    <s v="LITORAL"/>
    <s v="NO"/>
    <n v="126096024033"/>
    <n v="44125"/>
    <n v="45951"/>
    <s v="ALMEJA"/>
    <s v="0251421H"/>
    <x v="1"/>
    <n v="1200"/>
    <n v="1200"/>
    <n v="5"/>
    <n v="6000"/>
    <s v="PACIFICO"/>
  </r>
  <r>
    <m/>
    <m/>
    <n v="2604086"/>
    <s v="BAHIA LOBOS"/>
    <n v="2604001863"/>
    <x v="23"/>
    <s v="SONORA"/>
    <n v="2604"/>
    <x v="5"/>
    <s v="MENORES"/>
    <s v="BE2021018745"/>
    <n v="44290"/>
    <s v="EN LINEA"/>
    <n v="2604023"/>
    <s v="CAMAPOCHI"/>
    <n v="2"/>
    <s v="ABRIL"/>
    <x v="21"/>
    <n v="44281"/>
    <n v="44282"/>
    <n v="1"/>
    <n v="2"/>
    <m/>
    <s v="AGUAS CONTINENTALES"/>
    <s v="NO"/>
    <n v="126047024050"/>
    <n v="43818"/>
    <n v="44549"/>
    <s v="ALMEJA"/>
    <s v="0251421H"/>
    <x v="1"/>
    <n v="500"/>
    <n v="500"/>
    <n v="5"/>
    <n v="2500"/>
    <s v="PACIFICO"/>
  </r>
  <r>
    <m/>
    <m/>
    <n v="2604086"/>
    <s v="BAHIA LOBOS"/>
    <n v="2604001863"/>
    <x v="23"/>
    <s v="SONORA"/>
    <n v="2604"/>
    <x v="5"/>
    <s v="MENORES"/>
    <s v="BE2021018744"/>
    <n v="44290"/>
    <s v="EN LINEA"/>
    <n v="2604031"/>
    <s v="BANCO TRES"/>
    <n v="3"/>
    <s v="ABRIL"/>
    <x v="21"/>
    <n v="44312"/>
    <n v="44313"/>
    <n v="1"/>
    <n v="2"/>
    <m/>
    <s v="AGUAS CONTINENTALES"/>
    <s v="NO"/>
    <n v="126047024050"/>
    <n v="43818"/>
    <n v="44549"/>
    <s v="ALMEJA"/>
    <s v="0251421H"/>
    <x v="1"/>
    <n v="500"/>
    <n v="500"/>
    <n v="5"/>
    <n v="2500"/>
    <s v="PACIFICO"/>
  </r>
  <r>
    <m/>
    <m/>
    <n v="2611001"/>
    <s v="BAHIA KINO"/>
    <n v="2611002649"/>
    <x v="54"/>
    <s v="SONORA"/>
    <n v="2611"/>
    <x v="6"/>
    <s v="MENORES"/>
    <s v="BE2021031923"/>
    <n v="44320"/>
    <s v="EN LINEA"/>
    <n v="2611001"/>
    <s v="BAHIA KINO"/>
    <n v="1"/>
    <s v="MAYO"/>
    <x v="21"/>
    <n v="44318"/>
    <n v="44320"/>
    <n v="2"/>
    <n v="3"/>
    <m/>
    <s v="LITORAL"/>
    <s v="NO"/>
    <n v="2126054024058"/>
    <n v="44260"/>
    <n v="44990"/>
    <s v="ALMEJA"/>
    <s v="0251421H"/>
    <x v="1"/>
    <n v="200"/>
    <n v="200"/>
    <n v="10"/>
    <n v="2000"/>
    <s v="PACIFICO"/>
  </r>
  <r>
    <m/>
    <m/>
    <n v="2607011"/>
    <s v="LA PINTA"/>
    <n v="2607004005"/>
    <x v="21"/>
    <s v="SONORA"/>
    <n v="2607"/>
    <x v="1"/>
    <s v="MENORES"/>
    <s v="BE2021072747"/>
    <n v="44412"/>
    <s v="EN LINEA"/>
    <n v="2607005"/>
    <s v="BAHIA ADAIR"/>
    <n v="7"/>
    <s v="AGOSTO"/>
    <x v="21"/>
    <n v="44412"/>
    <n v="44412"/>
    <n v="0"/>
    <n v="1"/>
    <m/>
    <s v="BAHIA"/>
    <s v="NO"/>
    <n v="126070024043"/>
    <n v="43899"/>
    <n v="45725"/>
    <s v="ALMEJA"/>
    <s v="0251421H"/>
    <x v="1"/>
    <n v="1005"/>
    <n v="1005"/>
    <n v="35"/>
    <n v="35175"/>
    <s v="PACIFICO"/>
  </r>
  <r>
    <m/>
    <m/>
    <n v="2602003"/>
    <s v="PAREDONCITO"/>
    <n v="2602009405"/>
    <x v="26"/>
    <s v="SONORA"/>
    <n v="2602"/>
    <x v="4"/>
    <s v="MENORES"/>
    <s v="BE2021072678"/>
    <n v="44412"/>
    <s v="EN LINEA"/>
    <n v="2602014"/>
    <s v="SIARIC A BAHIA DE LOBOS"/>
    <n v="1"/>
    <s v="AGOSTO"/>
    <x v="21"/>
    <n v="44410"/>
    <n v="44412"/>
    <n v="2"/>
    <n v="3"/>
    <m/>
    <s v="BAHIA"/>
    <s v="NO"/>
    <n v="126021024010"/>
    <n v="44363"/>
    <n v="46189"/>
    <s v="ALMEJA"/>
    <s v="0251421H"/>
    <x v="1"/>
    <n v="1000"/>
    <n v="1000"/>
    <n v="2"/>
    <n v="2000"/>
    <s v="PACIFICO"/>
  </r>
  <r>
    <m/>
    <m/>
    <n v="2607010"/>
    <s v="EL DESEMBOQUE"/>
    <n v="2607604853"/>
    <x v="53"/>
    <s v="SONORA"/>
    <n v="2611"/>
    <x v="6"/>
    <s v="MENORES"/>
    <s v="BE2021089706"/>
    <n v="44443"/>
    <s v="EN LINEA"/>
    <n v="2607010"/>
    <s v="EL DESEMBOQUE"/>
    <n v="1"/>
    <s v="SEPTIEMBRE"/>
    <x v="21"/>
    <n v="44442"/>
    <n v="44442"/>
    <n v="0"/>
    <n v="1"/>
    <m/>
    <s v="LITORAL"/>
    <s v="NO"/>
    <n v="2126013024055"/>
    <n v="44312"/>
    <n v="45042"/>
    <s v="ALMEJA"/>
    <s v="0251421H"/>
    <x v="1"/>
    <n v="300"/>
    <n v="300"/>
    <n v="8"/>
    <n v="2400"/>
    <s v="PACIFICO"/>
  </r>
  <r>
    <m/>
    <m/>
    <n v="2607001"/>
    <s v="PEÃ‘ASCO"/>
    <n v="2607004005"/>
    <x v="21"/>
    <s v="SONORA"/>
    <n v="2607"/>
    <x v="1"/>
    <s v="MENORES"/>
    <s v="BE2021107411"/>
    <n v="44473"/>
    <s v="EN LINEA"/>
    <n v="2607019"/>
    <s v="ISLA SAN JORGE"/>
    <n v="4"/>
    <s v="OCTUBRE"/>
    <x v="21"/>
    <n v="44471"/>
    <n v="44473"/>
    <n v="2"/>
    <n v="1"/>
    <m/>
    <s v="LITORAL"/>
    <s v="NO"/>
    <n v="126070024043"/>
    <n v="43899"/>
    <n v="45725"/>
    <s v="ALMEJA"/>
    <s v="0251421H"/>
    <x v="1"/>
    <n v="3885"/>
    <n v="3885"/>
    <n v="40.6"/>
    <n v="157731"/>
    <s v="PACIFICO"/>
  </r>
  <r>
    <m/>
    <m/>
    <n v="2612001"/>
    <s v="PUERTO LIBERTAD"/>
    <n v="2611002433"/>
    <x v="12"/>
    <s v="SONORA"/>
    <n v="2612"/>
    <x v="3"/>
    <s v="MENORES"/>
    <s v="BE2021107565"/>
    <n v="44473"/>
    <s v="EN LINEA"/>
    <n v="2612001"/>
    <s v="PUERTO LIBERTAD"/>
    <n v="4"/>
    <s v="OCTUBRE"/>
    <x v="21"/>
    <n v="44470"/>
    <n v="44472"/>
    <n v="2"/>
    <n v="3"/>
    <m/>
    <s v="LITORAL"/>
    <s v="NO"/>
    <n v="126112024040"/>
    <n v="43846"/>
    <n v="45307"/>
    <s v="ALMEJA"/>
    <s v="0251421H"/>
    <x v="1"/>
    <n v="23"/>
    <n v="23"/>
    <n v="55"/>
    <n v="1265"/>
    <s v="PACIFICO"/>
  </r>
  <r>
    <m/>
    <m/>
    <n v="2612001"/>
    <s v="PUERTO LIBERTAD"/>
    <n v="2611002433"/>
    <x v="12"/>
    <s v="SONORA"/>
    <n v="2612"/>
    <x v="3"/>
    <s v="MENORES"/>
    <s v="BE2021125958"/>
    <n v="44504"/>
    <s v="EN LINEA"/>
    <n v="2612001"/>
    <s v="PUERTO LIBERTAD"/>
    <n v="4"/>
    <s v="NOVIEMBRE"/>
    <x v="21"/>
    <n v="44502"/>
    <n v="44504"/>
    <n v="2"/>
    <n v="3"/>
    <m/>
    <s v="LITORAL"/>
    <s v="NO"/>
    <n v="126112024040"/>
    <n v="43846"/>
    <n v="45307"/>
    <s v="ALMEJA"/>
    <s v="0251421H"/>
    <x v="1"/>
    <n v="15"/>
    <n v="15"/>
    <n v="55"/>
    <n v="825"/>
    <s v="PACIFICO"/>
  </r>
  <r>
    <m/>
    <m/>
    <n v="2612001"/>
    <s v="PUERTO LIBERTAD"/>
    <n v="2611002433"/>
    <x v="12"/>
    <s v="SONORA"/>
    <n v="2612"/>
    <x v="3"/>
    <s v="MENORES"/>
    <s v="BE000329536"/>
    <n v="44201"/>
    <s v="EN LINEA"/>
    <n v="2612001"/>
    <s v="PUERTO LIBERTAD"/>
    <n v="4"/>
    <s v="ENERO"/>
    <x v="21"/>
    <n v="44199"/>
    <n v="44201"/>
    <n v="2"/>
    <n v="3"/>
    <m/>
    <s v="LITORAL"/>
    <s v="NO"/>
    <n v="126112024040"/>
    <n v="43846"/>
    <n v="45307"/>
    <s v="ALMEJA"/>
    <s v="0251421H"/>
    <x v="1"/>
    <n v="45"/>
    <n v="45"/>
    <n v="50"/>
    <n v="2250"/>
    <s v="PACIFICO"/>
  </r>
  <r>
    <m/>
    <m/>
    <n v="2607014"/>
    <s v="REC PORTUARIO"/>
    <n v="2607604275"/>
    <x v="14"/>
    <s v="SONORA"/>
    <n v="2607"/>
    <x v="1"/>
    <s v="MENORES"/>
    <s v="BE000341878"/>
    <n v="44232"/>
    <s v="EN LINEA"/>
    <n v="2607001"/>
    <s v="PEÃ³ASCO"/>
    <n v="1"/>
    <s v="FEBRERO"/>
    <x v="21"/>
    <n v="44229"/>
    <n v="44231"/>
    <n v="2"/>
    <n v="3"/>
    <m/>
    <s v="LITORAL"/>
    <s v="NO"/>
    <n v="126070024042"/>
    <n v="43759"/>
    <n v="44855"/>
    <s v="ALMEJA"/>
    <s v="0251421H"/>
    <x v="1"/>
    <n v="300"/>
    <n v="300"/>
    <n v="25"/>
    <n v="7500"/>
    <s v="PACIFICO"/>
  </r>
  <r>
    <m/>
    <m/>
    <n v="2609006"/>
    <s v="BAHIA YAVAROS"/>
    <n v="2609001215"/>
    <x v="5"/>
    <s v="SONORA"/>
    <n v="2609"/>
    <x v="2"/>
    <s v="MENORES"/>
    <s v="BE2021044803"/>
    <n v="44352"/>
    <s v="EN LINEA"/>
    <n v="2609006"/>
    <s v="BAHIA YAVAROS"/>
    <n v="3"/>
    <s v="JUNIO"/>
    <x v="21"/>
    <n v="44350"/>
    <n v="44352"/>
    <n v="2"/>
    <n v="3"/>
    <m/>
    <s v="LITORAL"/>
    <s v="NO"/>
    <n v="126096024033"/>
    <n v="44125"/>
    <n v="45951"/>
    <s v="ALMEJA"/>
    <s v="0251421H"/>
    <x v="1"/>
    <n v="1600"/>
    <n v="1600"/>
    <n v="5"/>
    <n v="8000"/>
    <s v="PACIFICO"/>
  </r>
  <r>
    <m/>
    <m/>
    <n v="2604009"/>
    <s v="BAHIA DE LOBOS"/>
    <n v="2604001863"/>
    <x v="23"/>
    <s v="SONORA"/>
    <n v="2604"/>
    <x v="5"/>
    <s v="MENORES"/>
    <s v="BE2021058027"/>
    <n v="44382"/>
    <s v="EN LINEA"/>
    <n v="2604023"/>
    <s v="CAMAPOCHI"/>
    <n v="2"/>
    <s v="JULIO"/>
    <x v="21"/>
    <n v="44381"/>
    <n v="44381"/>
    <n v="0"/>
    <n v="1"/>
    <m/>
    <s v="AGUAS CONTINENTALES"/>
    <s v="NO"/>
    <n v="126047024050"/>
    <n v="43818"/>
    <n v="44549"/>
    <s v="ALMEJA"/>
    <s v="0251421H"/>
    <x v="1"/>
    <n v="500"/>
    <n v="500"/>
    <n v="5"/>
    <n v="2500"/>
    <s v="PACIFICO"/>
  </r>
  <r>
    <m/>
    <m/>
    <n v="2607010"/>
    <s v="EL DESEMBOQUE"/>
    <n v="2607604853"/>
    <x v="53"/>
    <s v="SONORA"/>
    <n v="2607"/>
    <x v="1"/>
    <s v="MENORES"/>
    <s v="BE2021108412"/>
    <n v="44474"/>
    <s v="EN LINEA"/>
    <n v="2607010"/>
    <s v="EL DESEMBOQUE"/>
    <n v="1"/>
    <s v="OCTUBRE"/>
    <x v="21"/>
    <n v="44470"/>
    <n v="44473"/>
    <n v="3"/>
    <n v="4"/>
    <m/>
    <s v="LITORAL"/>
    <s v="NO"/>
    <n v="2126013024055"/>
    <n v="44312"/>
    <n v="45042"/>
    <s v="ALMEJA"/>
    <s v="0251421H"/>
    <x v="1"/>
    <n v="780"/>
    <n v="780"/>
    <n v="9"/>
    <n v="7020"/>
    <s v="PACIFICO"/>
  </r>
  <r>
    <m/>
    <m/>
    <n v="2602003"/>
    <s v="PAREDONCITO"/>
    <n v="2602009405"/>
    <x v="26"/>
    <s v="SONORA"/>
    <n v="2602"/>
    <x v="4"/>
    <s v="MENORES"/>
    <s v="BE2021126860"/>
    <n v="44505"/>
    <s v="EN LINEA"/>
    <n v="2602014"/>
    <s v="SIARIC A BAHIA DE LOBOS"/>
    <n v="1"/>
    <s v="NOVIEMBRE"/>
    <x v="21"/>
    <n v="44503"/>
    <n v="44505"/>
    <n v="2"/>
    <n v="3"/>
    <m/>
    <s v="BAHIA"/>
    <s v="NO"/>
    <n v="126021024010"/>
    <n v="44363"/>
    <n v="46189"/>
    <s v="ALMEJA"/>
    <s v="0251421H"/>
    <x v="1"/>
    <n v="987"/>
    <n v="987"/>
    <n v="2"/>
    <n v="1974"/>
    <s v="PACIFICO"/>
  </r>
  <r>
    <m/>
    <m/>
    <n v="2604086"/>
    <s v="BAHIA LOBOS"/>
    <n v="2604001863"/>
    <x v="23"/>
    <s v="SONORA"/>
    <n v="2604"/>
    <x v="5"/>
    <s v="MENORES"/>
    <s v="BE2021126708"/>
    <n v="44505"/>
    <s v="EN LINEA"/>
    <n v="2604023"/>
    <s v="CAMAPOCHI"/>
    <n v="1"/>
    <s v="NOVIEMBRE"/>
    <x v="21"/>
    <n v="44505"/>
    <n v="44505"/>
    <n v="0"/>
    <n v="1"/>
    <m/>
    <s v="AGUAS CONTINENTALES"/>
    <s v="NO"/>
    <n v="126047024050"/>
    <n v="43818"/>
    <n v="44549"/>
    <s v="ALMEJA"/>
    <s v="0251421H"/>
    <x v="1"/>
    <n v="500"/>
    <n v="500"/>
    <n v="5"/>
    <n v="2500"/>
    <s v="PACIFICO"/>
  </r>
  <r>
    <m/>
    <m/>
    <n v="2609006"/>
    <s v="BAHIA YAVAROS"/>
    <n v="2609002393"/>
    <x v="51"/>
    <s v="SONORA"/>
    <n v="2609"/>
    <x v="2"/>
    <s v="MENORES"/>
    <s v="BE2021127027"/>
    <n v="44505"/>
    <s v="EN LINEA"/>
    <n v="2609006"/>
    <s v="BAHIA YAVAROS"/>
    <n v="2"/>
    <s v="NOVIEMBRE"/>
    <x v="21"/>
    <n v="44503"/>
    <n v="44505"/>
    <n v="2"/>
    <n v="3"/>
    <m/>
    <s v="LITORAL"/>
    <s v="NO"/>
    <n v="2126096024061"/>
    <n v="44386"/>
    <n v="45116"/>
    <s v="ALMEJA"/>
    <s v="0251421H"/>
    <x v="1"/>
    <n v="2000"/>
    <n v="2000"/>
    <n v="6.5"/>
    <n v="13000"/>
    <s v="PACIFICO"/>
  </r>
  <r>
    <m/>
    <m/>
    <n v="2607014"/>
    <s v="REC PORTUARIO"/>
    <n v="2607603921"/>
    <x v="31"/>
    <s v="SONORA"/>
    <n v="2607"/>
    <x v="1"/>
    <s v="MENORES"/>
    <s v="BE000329751"/>
    <n v="44202"/>
    <s v="EN LINEA"/>
    <n v="2607001"/>
    <s v="PEÃ³ASCO"/>
    <n v="1"/>
    <s v="ENERO"/>
    <x v="21"/>
    <n v="44200"/>
    <n v="44202"/>
    <n v="2"/>
    <n v="1"/>
    <m/>
    <s v="LITORAL"/>
    <s v="NO"/>
    <n v="126070024048"/>
    <n v="43774"/>
    <n v="44505"/>
    <s v="ALMEJA"/>
    <s v="0251421H"/>
    <x v="1"/>
    <n v="1029"/>
    <n v="1029"/>
    <n v="10"/>
    <n v="10290"/>
    <s v="PACIFICO"/>
  </r>
  <r>
    <m/>
    <m/>
    <n v="2609006"/>
    <s v="BAHIA YAVAROS"/>
    <n v="2609001215"/>
    <x v="5"/>
    <s v="SONORA"/>
    <n v="2609"/>
    <x v="2"/>
    <s v="MENORES"/>
    <s v="BE2021019286"/>
    <n v="44292"/>
    <s v="EN LINEA"/>
    <n v="2609006"/>
    <s v="BAHIA YAVAROS"/>
    <n v="3"/>
    <s v="ABRIL"/>
    <x v="21"/>
    <n v="44289"/>
    <n v="44291"/>
    <n v="2"/>
    <n v="3"/>
    <m/>
    <s v="LITORAL"/>
    <s v="NO"/>
    <n v="126096024033"/>
    <n v="44125"/>
    <n v="45951"/>
    <s v="ALMEJA"/>
    <s v="0251421H"/>
    <x v="1"/>
    <n v="1500"/>
    <n v="1500"/>
    <n v="5"/>
    <n v="7500"/>
    <s v="PACIFICO"/>
  </r>
  <r>
    <m/>
    <m/>
    <n v="2612001"/>
    <s v="PUERTO LIBERTAD"/>
    <n v="2611002433"/>
    <x v="12"/>
    <s v="SONORA"/>
    <n v="2612"/>
    <x v="3"/>
    <s v="MENORES"/>
    <s v="BE2021090463"/>
    <n v="44445"/>
    <s v="EN LINEA"/>
    <n v="2612001"/>
    <s v="PUERTO LIBERTAD"/>
    <n v="4"/>
    <s v="SEPTIEMBRE"/>
    <x v="21"/>
    <n v="44443"/>
    <n v="44445"/>
    <n v="2"/>
    <n v="3"/>
    <m/>
    <s v="LITORAL"/>
    <s v="NO"/>
    <n v="126112024040"/>
    <n v="43846"/>
    <n v="45307"/>
    <s v="ALMEJA"/>
    <s v="0251421H"/>
    <x v="1"/>
    <n v="25"/>
    <n v="25"/>
    <n v="55"/>
    <n v="1375"/>
    <s v="PACIFICO"/>
  </r>
  <r>
    <m/>
    <m/>
    <n v="2607001"/>
    <s v="PEÃ‘ASCO"/>
    <n v="2607604853"/>
    <x v="53"/>
    <s v="SONORA"/>
    <n v="2607"/>
    <x v="1"/>
    <s v="MENORES"/>
    <s v="BE2021127373"/>
    <n v="44506"/>
    <s v="EN LINEA"/>
    <n v="2607001"/>
    <s v="PEÃ³ASCO"/>
    <n v="1"/>
    <s v="NOVIEMBRE"/>
    <x v="21"/>
    <n v="44501"/>
    <n v="44505"/>
    <n v="4"/>
    <n v="5"/>
    <m/>
    <s v="LITORAL"/>
    <s v="NO"/>
    <n v="2126013024055"/>
    <n v="44312"/>
    <n v="45042"/>
    <s v="ALMEJA"/>
    <s v="0251421H"/>
    <x v="1"/>
    <n v="1000"/>
    <n v="1000"/>
    <n v="9"/>
    <n v="9000"/>
    <s v="PACIFICO"/>
  </r>
  <r>
    <m/>
    <m/>
    <n v="2607011"/>
    <s v="LA PINTA"/>
    <n v="2607004005"/>
    <x v="21"/>
    <s v="SONORA"/>
    <n v="2607"/>
    <x v="1"/>
    <s v="MENORES"/>
    <s v="BE2021145562"/>
    <n v="44536"/>
    <s v="EN LINEA"/>
    <n v="2607005"/>
    <s v="BAHIA ADAIR"/>
    <n v="4"/>
    <s v="DICIEMBRE"/>
    <x v="21"/>
    <n v="44536"/>
    <n v="44536"/>
    <n v="0"/>
    <n v="1"/>
    <m/>
    <s v="BAHIA"/>
    <s v="NO"/>
    <n v="126070024043"/>
    <n v="43899"/>
    <n v="45725"/>
    <s v="ALMEJA"/>
    <s v="0251421H"/>
    <x v="1"/>
    <n v="955"/>
    <n v="955"/>
    <n v="50"/>
    <n v="47750"/>
    <s v="PACIFICO"/>
  </r>
  <r>
    <m/>
    <m/>
    <n v="2607014"/>
    <s v="REC PORTUARIO"/>
    <n v="2607604275"/>
    <x v="14"/>
    <s v="SONORA"/>
    <n v="2607"/>
    <x v="1"/>
    <s v="MENORES"/>
    <s v="BE2021145223"/>
    <n v="44536"/>
    <s v="EN LINEA"/>
    <n v="2607001"/>
    <s v="PEÃ³ASCO"/>
    <n v="1"/>
    <s v="DICIEMBRE"/>
    <x v="21"/>
    <n v="44533"/>
    <n v="44535"/>
    <n v="2"/>
    <n v="3"/>
    <m/>
    <s v="LITORAL"/>
    <s v="NO"/>
    <n v="126070024042"/>
    <n v="43759"/>
    <n v="44855"/>
    <s v="ALMEJA"/>
    <s v="0251421H"/>
    <x v="1"/>
    <n v="300"/>
    <n v="300"/>
    <n v="30"/>
    <n v="9000"/>
    <s v="PACIFICO"/>
  </r>
  <r>
    <m/>
    <m/>
    <n v="2602003"/>
    <s v="PAREDONCITO"/>
    <n v="2602009405"/>
    <x v="26"/>
    <s v="SONORA"/>
    <n v="2602"/>
    <x v="4"/>
    <s v="MENORES"/>
    <s v="BE2021145236"/>
    <n v="44536"/>
    <s v="EN LINEA"/>
    <n v="2602014"/>
    <s v="SIARIC A BAHIA DE LOBOS"/>
    <n v="1"/>
    <s v="DICIEMBRE"/>
    <x v="21"/>
    <n v="44534"/>
    <n v="44536"/>
    <n v="2"/>
    <n v="3"/>
    <m/>
    <s v="BAHIA"/>
    <s v="NO"/>
    <n v="126021024010"/>
    <n v="44363"/>
    <n v="46189"/>
    <s v="ALMEJA"/>
    <s v="0251421H"/>
    <x v="1"/>
    <n v="915"/>
    <n v="915"/>
    <n v="1"/>
    <n v="915"/>
    <s v="PACIFICO"/>
  </r>
  <r>
    <m/>
    <m/>
    <n v="2607001"/>
    <s v="PEÃ‘ASCO"/>
    <n v="2607603921"/>
    <x v="31"/>
    <s v="SONORA"/>
    <n v="2607"/>
    <x v="1"/>
    <s v="MENORES"/>
    <s v="BE2021145310"/>
    <n v="44536"/>
    <s v="EN LINEA"/>
    <n v="2607015"/>
    <s v="JAGUEY"/>
    <n v="1"/>
    <s v="DICIEMBRE"/>
    <x v="21"/>
    <n v="44536"/>
    <n v="44536"/>
    <n v="0"/>
    <n v="1"/>
    <m/>
    <s v="LITORAL"/>
    <s v="NO"/>
    <n v="126070024048"/>
    <n v="43774"/>
    <n v="44505"/>
    <s v="ALMEJA"/>
    <s v="0251421H"/>
    <x v="1"/>
    <n v="83"/>
    <n v="83"/>
    <n v="10"/>
    <n v="830"/>
    <s v="PACIFICO"/>
  </r>
  <r>
    <m/>
    <m/>
    <n v="2607014"/>
    <s v="REC PORTUARIO"/>
    <n v="2607604275"/>
    <x v="14"/>
    <s v="SONORA"/>
    <n v="2607"/>
    <x v="1"/>
    <s v="MENORES"/>
    <s v="BE2021019558"/>
    <n v="44293"/>
    <s v="EN LINEA"/>
    <n v="2607001"/>
    <s v="PEÃ³ASCO"/>
    <n v="1"/>
    <s v="ABRIL"/>
    <x v="21"/>
    <n v="44290"/>
    <n v="44292"/>
    <n v="2"/>
    <n v="3"/>
    <m/>
    <s v="LITORAL"/>
    <s v="NO"/>
    <n v="126070024042"/>
    <n v="43759"/>
    <n v="44855"/>
    <s v="ALMEJA"/>
    <s v="0251421H"/>
    <x v="1"/>
    <n v="100"/>
    <n v="100"/>
    <n v="25"/>
    <n v="2500"/>
    <s v="PACIFICO"/>
  </r>
  <r>
    <m/>
    <m/>
    <n v="2612001"/>
    <s v="PUERTO LIBERTAD"/>
    <n v="2611002433"/>
    <x v="12"/>
    <s v="SONORA"/>
    <n v="2612"/>
    <x v="3"/>
    <s v="MENORES"/>
    <s v="BE2021045297"/>
    <n v="44354"/>
    <s v="EN LINEA"/>
    <n v="2612001"/>
    <s v="PUERTO LIBERTAD"/>
    <n v="4"/>
    <s v="JUNIO"/>
    <x v="21"/>
    <n v="44352"/>
    <n v="44354"/>
    <n v="2"/>
    <n v="3"/>
    <m/>
    <s v="LITORAL"/>
    <s v="NO"/>
    <n v="126112024040"/>
    <n v="43846"/>
    <n v="45307"/>
    <s v="ALMEJA"/>
    <s v="0251421H"/>
    <x v="1"/>
    <n v="38"/>
    <n v="38"/>
    <n v="55"/>
    <n v="2090"/>
    <s v="PACIFICO"/>
  </r>
  <r>
    <m/>
    <m/>
    <n v="2607014"/>
    <s v="REC PORTUARIO"/>
    <n v="2607004203"/>
    <x v="30"/>
    <s v="SONORA"/>
    <n v="2607"/>
    <x v="1"/>
    <s v="MENORES"/>
    <s v="BE2021109496"/>
    <n v="44476"/>
    <s v="EN LINEA"/>
    <n v="2607001"/>
    <s v="PEÃ³ASCO"/>
    <n v="5"/>
    <s v="OCTUBRE"/>
    <x v="21"/>
    <n v="44473"/>
    <n v="44475"/>
    <n v="2"/>
    <n v="3"/>
    <m/>
    <s v="LITORAL"/>
    <s v="NO"/>
    <s v="126070024002-1"/>
    <n v="43759"/>
    <n v="44490"/>
    <s v="ALMEJA"/>
    <s v="0251421H"/>
    <x v="1"/>
    <n v="600"/>
    <n v="600"/>
    <n v="21.5"/>
    <n v="12900"/>
    <s v="PACIFICO"/>
  </r>
  <r>
    <m/>
    <m/>
    <n v="2602003"/>
    <s v="PAREDONCITO"/>
    <n v="2602009405"/>
    <x v="26"/>
    <s v="SONORA"/>
    <n v="2602"/>
    <x v="4"/>
    <s v="MENORES"/>
    <s v="BE2021109536"/>
    <n v="44476"/>
    <s v="EN LINEA"/>
    <n v="2602014"/>
    <s v="SIARIC A BAHIA DE LOBOS"/>
    <n v="1"/>
    <s v="OCTUBRE"/>
    <x v="21"/>
    <n v="44474"/>
    <n v="44476"/>
    <n v="2"/>
    <n v="3"/>
    <m/>
    <s v="BAHIA"/>
    <s v="NO"/>
    <n v="126021024010"/>
    <n v="44363"/>
    <n v="46189"/>
    <s v="ALMEJA"/>
    <s v="0251421H"/>
    <x v="1"/>
    <n v="1300"/>
    <n v="1300"/>
    <n v="2"/>
    <n v="2600"/>
    <s v="PACIFICO"/>
  </r>
  <r>
    <m/>
    <m/>
    <n v="2612001"/>
    <s v="PUERTO LIBERTAD"/>
    <n v="2611002433"/>
    <x v="12"/>
    <s v="SONORA"/>
    <n v="2612"/>
    <x v="3"/>
    <s v="MENORES"/>
    <s v="BE2021109330"/>
    <n v="44476"/>
    <s v="EN LINEA"/>
    <n v="2612001"/>
    <s v="PUERTO LIBERTAD"/>
    <n v="4"/>
    <s v="OCTUBRE"/>
    <x v="21"/>
    <n v="44474"/>
    <n v="44476"/>
    <n v="2"/>
    <n v="3"/>
    <m/>
    <s v="LITORAL"/>
    <s v="NO"/>
    <n v="126112024040"/>
    <n v="43846"/>
    <n v="45307"/>
    <s v="ALMEJA"/>
    <s v="0251421H"/>
    <x v="1"/>
    <n v="23"/>
    <n v="23"/>
    <n v="55"/>
    <n v="1265"/>
    <s v="PACIFICO"/>
  </r>
  <r>
    <m/>
    <m/>
    <n v="2609006"/>
    <s v="BAHIA YAVAROS"/>
    <n v="2609001215"/>
    <x v="5"/>
    <s v="SONORA"/>
    <n v="2609"/>
    <x v="2"/>
    <s v="MENORES"/>
    <s v="BE000330569"/>
    <n v="44204"/>
    <s v="EN LINEA"/>
    <n v="2609006"/>
    <s v="BAHIA YAVAROS"/>
    <n v="3"/>
    <s v="ENERO"/>
    <x v="21"/>
    <n v="44200"/>
    <n v="44202"/>
    <n v="2"/>
    <n v="3"/>
    <m/>
    <s v="BAHIA"/>
    <s v="NO"/>
    <n v="126096024033"/>
    <n v="44125"/>
    <n v="45951"/>
    <s v="ALMEJA"/>
    <s v="0251421H"/>
    <x v="1"/>
    <n v="800"/>
    <n v="800"/>
    <n v="5"/>
    <n v="4000"/>
    <s v="PACIFICO"/>
  </r>
  <r>
    <m/>
    <m/>
    <n v="2604086"/>
    <s v="BAHIA LOBOS"/>
    <n v="2604001863"/>
    <x v="23"/>
    <s v="SONORA"/>
    <n v="2604"/>
    <x v="5"/>
    <s v="MENORES"/>
    <s v="BE202108282"/>
    <n v="44263"/>
    <s v="EN LINEA"/>
    <n v="2604025"/>
    <s v="BANCO DOS"/>
    <n v="2"/>
    <s v="MARZO"/>
    <x v="21"/>
    <n v="44255"/>
    <n v="44255"/>
    <n v="0"/>
    <n v="1"/>
    <m/>
    <s v="AGUAS CONTINENTALES"/>
    <s v="NO"/>
    <n v="126047024050"/>
    <n v="43818"/>
    <n v="44549"/>
    <s v="ALMEJA"/>
    <s v="0251421H"/>
    <x v="1"/>
    <n v="500"/>
    <n v="500"/>
    <n v="5"/>
    <n v="2500"/>
    <s v="PACIFICO"/>
  </r>
  <r>
    <m/>
    <m/>
    <n v="2609006"/>
    <s v="BAHIA YAVAROS"/>
    <n v="2609001215"/>
    <x v="5"/>
    <s v="SONORA"/>
    <n v="2609"/>
    <x v="2"/>
    <s v="MENORES"/>
    <s v="BE2021059469"/>
    <n v="44385"/>
    <s v="EN LINEA"/>
    <n v="2609006"/>
    <s v="BAHIA YAVAROS"/>
    <n v="3"/>
    <s v="JULIO"/>
    <x v="21"/>
    <n v="44381"/>
    <n v="44383"/>
    <n v="2"/>
    <n v="3"/>
    <m/>
    <s v="LITORAL"/>
    <s v="NO"/>
    <n v="126096024033"/>
    <n v="44125"/>
    <n v="45951"/>
    <s v="ALMEJA"/>
    <s v="0251421H"/>
    <x v="1"/>
    <n v="1500"/>
    <n v="1500"/>
    <n v="5"/>
    <n v="7500"/>
    <s v="PACIFICO"/>
  </r>
  <r>
    <m/>
    <m/>
    <n v="2607010"/>
    <s v="EL DESEMBOQUE"/>
    <n v="2607604853"/>
    <x v="53"/>
    <s v="SONORA"/>
    <n v="2607"/>
    <x v="1"/>
    <s v="MENORES"/>
    <s v="BE2021091492"/>
    <n v="44447"/>
    <s v="EN LINEA"/>
    <n v="2607010"/>
    <s v="EL DESEMBOQUE"/>
    <n v="1"/>
    <s v="SEPTIEMBRE"/>
    <x v="21"/>
    <n v="44446"/>
    <n v="44446"/>
    <n v="0"/>
    <n v="1"/>
    <m/>
    <s v="LITORAL"/>
    <s v="NO"/>
    <n v="2126013024055"/>
    <n v="44312"/>
    <n v="45042"/>
    <s v="ALMEJA"/>
    <s v="0251421H"/>
    <x v="1"/>
    <n v="210"/>
    <n v="210"/>
    <n v="8"/>
    <n v="1680"/>
    <s v="PACIFICO"/>
  </r>
  <r>
    <m/>
    <m/>
    <n v="2609006"/>
    <s v="BAHIA YAVAROS"/>
    <n v="2609001215"/>
    <x v="5"/>
    <s v="SONORA"/>
    <n v="2609"/>
    <x v="2"/>
    <s v="MENORES"/>
    <s v="BE2021091476"/>
    <n v="44447"/>
    <s v="EN LINEA"/>
    <n v="2609006"/>
    <s v="BAHIA YAVAROS"/>
    <n v="3"/>
    <s v="SEPTIEMBRE"/>
    <x v="21"/>
    <n v="44444"/>
    <n v="44446"/>
    <n v="2"/>
    <n v="3"/>
    <m/>
    <s v="LITORAL"/>
    <s v="NO"/>
    <n v="126096024033"/>
    <n v="44125"/>
    <n v="45951"/>
    <s v="ALMEJA"/>
    <s v="0251421H"/>
    <x v="1"/>
    <n v="1000"/>
    <n v="1000"/>
    <n v="5"/>
    <n v="5000"/>
    <s v="PACIFICO"/>
  </r>
  <r>
    <m/>
    <m/>
    <n v="2602003"/>
    <s v="PAREDONCITO"/>
    <n v="2602009405"/>
    <x v="26"/>
    <s v="SONORA"/>
    <n v="2602"/>
    <x v="4"/>
    <s v="MENORES"/>
    <s v="BE2021091576"/>
    <n v="44447"/>
    <s v="EN LINEA"/>
    <n v="2602014"/>
    <s v="SIARIC A BAHIA DE LOBOS"/>
    <n v="1"/>
    <s v="SEPTIEMBRE"/>
    <x v="21"/>
    <n v="44445"/>
    <n v="44447"/>
    <n v="2"/>
    <n v="3"/>
    <m/>
    <s v="BAHIA"/>
    <s v="NO"/>
    <n v="126021024010"/>
    <n v="44363"/>
    <n v="46189"/>
    <s v="ALMEJA"/>
    <s v="0251421H"/>
    <x v="1"/>
    <n v="980"/>
    <n v="980"/>
    <n v="2"/>
    <n v="1960"/>
    <s v="PACIFICO"/>
  </r>
  <r>
    <m/>
    <m/>
    <n v="2607015"/>
    <s v="LA CINITA"/>
    <n v="2607002348"/>
    <x v="16"/>
    <s v="SONORA"/>
    <n v="2607"/>
    <x v="1"/>
    <s v="MENORES"/>
    <s v="BE2021110081"/>
    <n v="44477"/>
    <s v="EN LINEA"/>
    <n v="2607020"/>
    <s v="ESTERO ALMEJA"/>
    <n v="1"/>
    <s v="OCTUBRE"/>
    <x v="21"/>
    <n v="44474"/>
    <n v="44476"/>
    <n v="2"/>
    <n v="3"/>
    <m/>
    <s v="LITORAL"/>
    <s v="NO"/>
    <n v="126013024006"/>
    <n v="44096"/>
    <n v="45922"/>
    <s v="ALMEJA"/>
    <s v="0251421H"/>
    <x v="1"/>
    <n v="800"/>
    <n v="800"/>
    <n v="12"/>
    <n v="9600"/>
    <s v="PACIFICO"/>
  </r>
  <r>
    <m/>
    <m/>
    <n v="2607015"/>
    <s v="LA CINITA"/>
    <n v="2607002348"/>
    <x v="16"/>
    <s v="SONORA"/>
    <n v="2607"/>
    <x v="1"/>
    <s v="MENORES"/>
    <s v="BE2021127840"/>
    <n v="44508"/>
    <s v="EN LINEA"/>
    <n v="2607020"/>
    <s v="ESTERO ALMEJA"/>
    <n v="1"/>
    <s v="NOVIEMBRE"/>
    <x v="21"/>
    <n v="44505"/>
    <n v="44507"/>
    <n v="2"/>
    <n v="3"/>
    <m/>
    <s v="LITORAL"/>
    <s v="NO"/>
    <n v="126013024006"/>
    <n v="44096"/>
    <n v="45922"/>
    <s v="ALMEJA"/>
    <s v="0251421H"/>
    <x v="1"/>
    <n v="800"/>
    <n v="800"/>
    <n v="12"/>
    <n v="9600"/>
    <s v="PACIFICO"/>
  </r>
  <r>
    <m/>
    <m/>
    <n v="2609006"/>
    <s v="BAHIA YAVAROS"/>
    <n v="2609002393"/>
    <x v="51"/>
    <s v="SONORA"/>
    <n v="2609"/>
    <x v="2"/>
    <s v="MENORES"/>
    <s v="BE2021128217"/>
    <n v="44508"/>
    <s v="EN LINEA"/>
    <n v="2609006"/>
    <s v="BAHIA YAVAROS"/>
    <n v="2"/>
    <s v="NOVIEMBRE"/>
    <x v="21"/>
    <n v="44507"/>
    <n v="44508"/>
    <n v="1"/>
    <n v="2"/>
    <m/>
    <s v="LITORAL"/>
    <s v="NO"/>
    <n v="2126096024061"/>
    <n v="44386"/>
    <n v="45116"/>
    <s v="ALMEJA"/>
    <s v="0251421H"/>
    <x v="1"/>
    <n v="1000"/>
    <n v="1000"/>
    <n v="14"/>
    <n v="14000"/>
    <s v="PACIFICO"/>
  </r>
  <r>
    <m/>
    <m/>
    <n v="2612001"/>
    <s v="PUERTO LIBERTAD"/>
    <n v="2611002433"/>
    <x v="12"/>
    <s v="SONORA"/>
    <n v="2612"/>
    <x v="3"/>
    <s v="MENORES"/>
    <s v="BE2021127934"/>
    <n v="44508"/>
    <s v="EN LINEA"/>
    <n v="2612001"/>
    <s v="PUERTO LIBERTAD"/>
    <n v="4"/>
    <s v="NOVIEMBRE"/>
    <x v="21"/>
    <n v="44506"/>
    <n v="44508"/>
    <n v="2"/>
    <n v="3"/>
    <m/>
    <s v="LITORAL"/>
    <s v="NO"/>
    <n v="126112024040"/>
    <n v="43846"/>
    <n v="45307"/>
    <s v="ALMEJA"/>
    <s v="0251421H"/>
    <x v="1"/>
    <n v="22"/>
    <n v="22"/>
    <n v="55"/>
    <n v="1210"/>
    <s v="PACIFICO"/>
  </r>
  <r>
    <m/>
    <m/>
    <n v="2609006"/>
    <s v="BAHIA YAVAROS"/>
    <n v="2609001215"/>
    <x v="5"/>
    <s v="SONORA"/>
    <n v="2609"/>
    <x v="2"/>
    <s v="MENORES"/>
    <s v="BE2021128430"/>
    <n v="44508"/>
    <s v="EN LINEA"/>
    <n v="2609006"/>
    <s v="BAHIA YAVAROS"/>
    <n v="3"/>
    <s v="NOVIEMBRE"/>
    <x v="21"/>
    <n v="44505"/>
    <n v="44507"/>
    <n v="2"/>
    <n v="3"/>
    <m/>
    <s v="BAHIA"/>
    <s v="NO"/>
    <n v="126096024033"/>
    <n v="44125"/>
    <n v="45951"/>
    <s v="ALMEJA"/>
    <s v="0251421H"/>
    <x v="1"/>
    <n v="2000"/>
    <n v="2000"/>
    <n v="5"/>
    <n v="10000"/>
    <s v="PACIFICO"/>
  </r>
  <r>
    <m/>
    <m/>
    <n v="2607014"/>
    <s v="REC PORTUARIO"/>
    <n v="2607604275"/>
    <x v="14"/>
    <s v="SONORA"/>
    <n v="2607"/>
    <x v="1"/>
    <s v="MENORES"/>
    <s v="BE000343479"/>
    <n v="44236"/>
    <s v="EN LINEA"/>
    <n v="2607001"/>
    <s v="PEÃ³ASCO"/>
    <n v="1"/>
    <s v="FEBRERO"/>
    <x v="21"/>
    <n v="44233"/>
    <n v="44235"/>
    <n v="2"/>
    <n v="3"/>
    <m/>
    <s v="LITORAL"/>
    <s v="NO"/>
    <n v="126070024042"/>
    <n v="43759"/>
    <n v="44855"/>
    <s v="ALMEJA"/>
    <s v="0251421H"/>
    <x v="1"/>
    <n v="125"/>
    <n v="125"/>
    <n v="25"/>
    <n v="3125"/>
    <s v="PACIFICO"/>
  </r>
  <r>
    <m/>
    <m/>
    <n v="2607015"/>
    <s v="LA CINITA"/>
    <n v="2607002348"/>
    <x v="16"/>
    <s v="SONORA"/>
    <n v="2607"/>
    <x v="1"/>
    <s v="MENORES"/>
    <s v="BE2021059890"/>
    <n v="44386"/>
    <s v="EN LINEA"/>
    <n v="2607031"/>
    <s v="ESTERO ALMEJAS"/>
    <n v="1"/>
    <s v="JULIO"/>
    <x v="21"/>
    <n v="44383"/>
    <n v="44385"/>
    <n v="2"/>
    <n v="3"/>
    <m/>
    <s v="LITORAL"/>
    <s v="NO"/>
    <n v="126013024006"/>
    <n v="44096"/>
    <n v="45922"/>
    <s v="ALMEJA"/>
    <s v="0251421H"/>
    <x v="1"/>
    <n v="1500"/>
    <n v="1500"/>
    <n v="12"/>
    <n v="18000"/>
    <s v="PACIFICO"/>
  </r>
  <r>
    <m/>
    <m/>
    <n v="2612001"/>
    <s v="PUERTO LIBERTAD"/>
    <n v="2611002433"/>
    <x v="12"/>
    <s v="SONORA"/>
    <n v="2612"/>
    <x v="3"/>
    <s v="MENORES"/>
    <s v="BE2021075395"/>
    <n v="44417"/>
    <s v="EN LINEA"/>
    <n v="2612001"/>
    <s v="PUERTO LIBERTAD"/>
    <n v="4"/>
    <s v="AGOSTO"/>
    <x v="21"/>
    <n v="44415"/>
    <n v="44417"/>
    <n v="2"/>
    <n v="3"/>
    <m/>
    <s v="LITORAL"/>
    <s v="NO"/>
    <n v="126112024040"/>
    <n v="43846"/>
    <n v="45307"/>
    <s v="ALMEJA"/>
    <s v="0251421H"/>
    <x v="1"/>
    <n v="25"/>
    <n v="25"/>
    <n v="55"/>
    <n v="1375"/>
    <s v="PACIFICO"/>
  </r>
  <r>
    <m/>
    <m/>
    <n v="2607014"/>
    <s v="REC PORTUARIO"/>
    <n v="2607004203"/>
    <x v="30"/>
    <s v="SONORA"/>
    <n v="2607"/>
    <x v="1"/>
    <s v="MENORES"/>
    <s v="BE2021075114"/>
    <n v="44417"/>
    <s v="EN LINEA"/>
    <n v="2607001"/>
    <s v="PEÃ³ASCO"/>
    <n v="5"/>
    <s v="AGOSTO"/>
    <x v="21"/>
    <n v="44415"/>
    <n v="44417"/>
    <n v="2"/>
    <n v="3"/>
    <m/>
    <s v="LITORAL"/>
    <s v="NO"/>
    <s v="126070024002-1"/>
    <n v="43759"/>
    <n v="44490"/>
    <s v="ALMEJA"/>
    <s v="0251421H"/>
    <x v="1"/>
    <n v="800"/>
    <n v="800"/>
    <n v="21.5"/>
    <n v="17200"/>
    <s v="PACIFICO"/>
  </r>
  <r>
    <m/>
    <m/>
    <n v="2607014"/>
    <s v="REC PORTUARIO"/>
    <n v="2607102726"/>
    <x v="52"/>
    <s v="SONORA"/>
    <n v="2607"/>
    <x v="1"/>
    <s v="MENORES"/>
    <s v="BE2021092116"/>
    <n v="44448"/>
    <s v="EN LINEA"/>
    <n v="2607001"/>
    <s v="PEÃ³ASCO"/>
    <n v="1"/>
    <s v="SEPTIEMBRE"/>
    <x v="21"/>
    <n v="44445"/>
    <n v="44447"/>
    <n v="2"/>
    <n v="3"/>
    <m/>
    <s v="LITORAL"/>
    <s v="NO"/>
    <n v="126070024046"/>
    <n v="43777"/>
    <n v="44508"/>
    <s v="ALMEJA"/>
    <s v="0251421H"/>
    <x v="1"/>
    <n v="247"/>
    <n v="247"/>
    <n v="12"/>
    <n v="2964"/>
    <s v="PACIFICO"/>
  </r>
  <r>
    <m/>
    <m/>
    <n v="2612001"/>
    <s v="PUERTO LIBERTAD"/>
    <n v="2611002433"/>
    <x v="12"/>
    <s v="SONORA"/>
    <n v="2612"/>
    <x v="3"/>
    <s v="MENORES"/>
    <s v="BE2021092303"/>
    <n v="44448"/>
    <s v="EN LINEA"/>
    <n v="2612001"/>
    <s v="PUERTO LIBERTAD"/>
    <n v="4"/>
    <s v="SEPTIEMBRE"/>
    <x v="21"/>
    <n v="44446"/>
    <n v="44448"/>
    <n v="2"/>
    <n v="3"/>
    <m/>
    <s v="LITORAL"/>
    <s v="NO"/>
    <n v="126112024040"/>
    <n v="43846"/>
    <n v="45307"/>
    <s v="ALMEJA"/>
    <s v="0251421H"/>
    <x v="1"/>
    <n v="23"/>
    <n v="23"/>
    <n v="55"/>
    <n v="1265"/>
    <s v="PACIFICO"/>
  </r>
  <r>
    <m/>
    <m/>
    <n v="2607010"/>
    <s v="EL DESEMBOQUE"/>
    <n v="2607604853"/>
    <x v="53"/>
    <s v="SONORA"/>
    <n v="2607"/>
    <x v="1"/>
    <s v="MENORES"/>
    <s v="BE2021110739"/>
    <n v="44478"/>
    <s v="EN LINEA"/>
    <n v="2607010"/>
    <s v="EL DESEMBOQUE"/>
    <n v="1"/>
    <s v="OCTUBRE"/>
    <x v="21"/>
    <n v="44475"/>
    <n v="44477"/>
    <n v="2"/>
    <n v="3"/>
    <m/>
    <s v="LITORAL"/>
    <s v="NO"/>
    <n v="2126013024055"/>
    <n v="44312"/>
    <n v="45042"/>
    <s v="ALMEJA"/>
    <s v="0251421H"/>
    <x v="1"/>
    <n v="630"/>
    <n v="630"/>
    <n v="9"/>
    <n v="5670"/>
    <s v="PACIFICO"/>
  </r>
  <r>
    <m/>
    <m/>
    <n v="2609006"/>
    <s v="BAHIA YAVAROS"/>
    <n v="2609002393"/>
    <x v="51"/>
    <s v="SONORA"/>
    <n v="2609"/>
    <x v="2"/>
    <s v="MENORES"/>
    <s v="BE2021110741"/>
    <n v="44478"/>
    <s v="EN LINEA"/>
    <n v="2609006"/>
    <s v="BAHIA YAVAROS"/>
    <n v="2"/>
    <s v="OCTUBRE"/>
    <x v="21"/>
    <n v="44476"/>
    <n v="44478"/>
    <n v="2"/>
    <n v="3"/>
    <m/>
    <s v="LITORAL"/>
    <s v="NO"/>
    <n v="2126096024061"/>
    <n v="44386"/>
    <n v="45116"/>
    <s v="ALMEJA"/>
    <s v="0251421H"/>
    <x v="1"/>
    <n v="3200"/>
    <n v="3200"/>
    <n v="6.5"/>
    <n v="20800"/>
    <s v="PACIFICO"/>
  </r>
  <r>
    <m/>
    <m/>
    <n v="2607001"/>
    <s v="PEÃ‘ASCO"/>
    <n v="2607004005"/>
    <x v="21"/>
    <s v="SONORA"/>
    <n v="2607"/>
    <x v="1"/>
    <s v="MENORES"/>
    <s v="BE2021128866"/>
    <n v="44509"/>
    <s v="EN LINEA"/>
    <n v="2607017"/>
    <s v="LA PINTA"/>
    <n v="4"/>
    <s v="NOVIEMBRE"/>
    <x v="21"/>
    <n v="44509"/>
    <n v="44509"/>
    <n v="0"/>
    <n v="1"/>
    <m/>
    <s v="LITORAL"/>
    <s v="NO"/>
    <n v="126070024043"/>
    <n v="43899"/>
    <n v="45725"/>
    <s v="ALMEJA"/>
    <s v="0251421H"/>
    <x v="1"/>
    <n v="314"/>
    <n v="314"/>
    <n v="20"/>
    <n v="6280"/>
    <s v="PACIFICO"/>
  </r>
  <r>
    <m/>
    <m/>
    <n v="2607014"/>
    <s v="REC PORTUARIO"/>
    <n v="2607004229"/>
    <x v="22"/>
    <s v="SONORA"/>
    <n v="2607"/>
    <x v="1"/>
    <s v="MENORES"/>
    <s v="BE2021147184"/>
    <n v="44539"/>
    <s v="EN LINEA"/>
    <n v="2607001"/>
    <s v="PEÃ³ASCO"/>
    <n v="1"/>
    <s v="DICIEMBRE"/>
    <x v="21"/>
    <n v="44538"/>
    <n v="44538"/>
    <n v="0"/>
    <n v="1"/>
    <m/>
    <s v="LITORAL"/>
    <s v="NO"/>
    <n v="126070024039"/>
    <n v="43677"/>
    <n v="44773"/>
    <s v="ALMEJA"/>
    <s v="0251421H"/>
    <x v="1"/>
    <n v="288"/>
    <n v="288"/>
    <n v="14"/>
    <n v="4032"/>
    <s v="PACIFICO"/>
  </r>
  <r>
    <m/>
    <m/>
    <n v="2602003"/>
    <s v="PAREDONCITO"/>
    <n v="2602009405"/>
    <x v="26"/>
    <s v="SONORA"/>
    <n v="2602"/>
    <x v="4"/>
    <s v="MENORES"/>
    <s v="BE2021147313"/>
    <n v="44539"/>
    <s v="EN LINEA"/>
    <n v="2602014"/>
    <s v="SIARIC A BAHIA DE LOBOS"/>
    <n v="1"/>
    <s v="DICIEMBRE"/>
    <x v="21"/>
    <n v="44537"/>
    <n v="44539"/>
    <n v="2"/>
    <n v="3"/>
    <m/>
    <s v="BAHIA"/>
    <s v="NO"/>
    <n v="126021024010"/>
    <n v="44363"/>
    <n v="46189"/>
    <s v="ALMEJA"/>
    <s v="0251421H"/>
    <x v="1"/>
    <n v="896"/>
    <n v="896"/>
    <n v="1"/>
    <n v="896"/>
    <s v="PACIFICO"/>
  </r>
  <r>
    <m/>
    <m/>
    <n v="2612001"/>
    <s v="PUERTO LIBERTAD"/>
    <n v="2611002433"/>
    <x v="12"/>
    <s v="SONORA"/>
    <n v="2612"/>
    <x v="3"/>
    <s v="MENORES"/>
    <s v="BE2021046764"/>
    <n v="44357"/>
    <s v="EN LINEA"/>
    <n v="2612001"/>
    <s v="PUERTO LIBERTAD"/>
    <n v="4"/>
    <s v="JUNIO"/>
    <x v="21"/>
    <n v="44355"/>
    <n v="44357"/>
    <n v="2"/>
    <n v="3"/>
    <m/>
    <s v="LITORAL"/>
    <s v="NO"/>
    <n v="126112024040"/>
    <n v="43846"/>
    <n v="45307"/>
    <s v="ALMEJA"/>
    <s v="0251421H"/>
    <x v="1"/>
    <n v="45"/>
    <n v="45"/>
    <n v="55"/>
    <n v="2475"/>
    <s v="PACIFICO"/>
  </r>
  <r>
    <m/>
    <m/>
    <n v="2602003"/>
    <s v="PAREDONCITO"/>
    <n v="2602009405"/>
    <x v="26"/>
    <s v="SONORA"/>
    <n v="2602"/>
    <x v="4"/>
    <s v="MENORES"/>
    <s v="BE2021075786"/>
    <n v="44418"/>
    <s v="EN LINEA"/>
    <n v="2602014"/>
    <s v="SIARIC A BAHIA DE LOBOS"/>
    <n v="1"/>
    <s v="AGOSTO"/>
    <x v="21"/>
    <n v="44415"/>
    <n v="44417"/>
    <n v="2"/>
    <n v="3"/>
    <m/>
    <s v="BAHIA"/>
    <s v="NO"/>
    <n v="126021024010"/>
    <n v="44363"/>
    <n v="46189"/>
    <s v="ALMEJA"/>
    <s v="0251421H"/>
    <x v="1"/>
    <n v="1300"/>
    <n v="1300"/>
    <n v="2"/>
    <n v="2600"/>
    <s v="PACIFICO"/>
  </r>
  <r>
    <m/>
    <m/>
    <n v="2609006"/>
    <s v="BAHIA YAVAROS"/>
    <n v="2609002393"/>
    <x v="51"/>
    <s v="SONORA"/>
    <n v="2609"/>
    <x v="2"/>
    <s v="MENORES"/>
    <s v="BE2021111101"/>
    <n v="44479"/>
    <s v="EN LINEA"/>
    <n v="2609006"/>
    <s v="BAHIA YAVAROS"/>
    <n v="2"/>
    <s v="OCTUBRE"/>
    <x v="21"/>
    <n v="44479"/>
    <n v="44479"/>
    <n v="0"/>
    <n v="1"/>
    <m/>
    <s v="LITORAL"/>
    <s v="NO"/>
    <n v="2126096024061"/>
    <n v="44386"/>
    <n v="45116"/>
    <s v="ALMEJA"/>
    <s v="0251421H"/>
    <x v="1"/>
    <n v="4800"/>
    <n v="4800"/>
    <n v="6.5"/>
    <n v="31200"/>
    <s v="PACIFICO"/>
  </r>
  <r>
    <m/>
    <m/>
    <n v="2604086"/>
    <s v="BAHIA LOBOS"/>
    <n v="2604001863"/>
    <x v="23"/>
    <s v="SONORA"/>
    <n v="2604"/>
    <x v="5"/>
    <s v="MENORES"/>
    <s v="BE000344567"/>
    <n v="44238"/>
    <s v="EN LINEA"/>
    <n v="2604023"/>
    <s v="CAMAPOCHI"/>
    <n v="2"/>
    <s v="FEBRERO"/>
    <x v="21"/>
    <n v="44235"/>
    <n v="44235"/>
    <n v="0"/>
    <n v="1"/>
    <m/>
    <s v="AGUAS CONTINENTALES"/>
    <s v="NO"/>
    <n v="126047024050"/>
    <n v="43818"/>
    <n v="44549"/>
    <s v="ALMEJA"/>
    <s v="0251421H"/>
    <x v="1"/>
    <n v="250"/>
    <n v="250"/>
    <n v="5"/>
    <n v="1250"/>
    <s v="PACIFICO"/>
  </r>
  <r>
    <m/>
    <m/>
    <n v="2609006"/>
    <s v="BAHIA YAVAROS"/>
    <n v="2609001215"/>
    <x v="5"/>
    <s v="SONORA"/>
    <n v="2609"/>
    <x v="2"/>
    <s v="MENORES"/>
    <s v="BE2021034313"/>
    <n v="44327"/>
    <s v="EN LINEA"/>
    <n v="2609006"/>
    <s v="BAHIA YAVAROS"/>
    <n v="3"/>
    <s v="MAYO"/>
    <x v="21"/>
    <n v="44324"/>
    <n v="44326"/>
    <n v="2"/>
    <n v="3"/>
    <m/>
    <s v="LITORAL"/>
    <s v="NO"/>
    <n v="126096024033"/>
    <n v="44125"/>
    <n v="45951"/>
    <s v="ALMEJA"/>
    <s v="0251421H"/>
    <x v="1"/>
    <n v="2000"/>
    <n v="2000"/>
    <n v="5"/>
    <n v="10000"/>
    <s v="PACIFICO"/>
  </r>
  <r>
    <m/>
    <m/>
    <n v="2607014"/>
    <s v="REC PORTUARIO"/>
    <n v="2607603582"/>
    <x v="13"/>
    <s v="SONORA"/>
    <n v="2607"/>
    <x v="1"/>
    <s v="MENORES"/>
    <s v="BE2021034226"/>
    <n v="44327"/>
    <s v="EN LINEA"/>
    <n v="2607001"/>
    <s v="PEÃ³ASCO"/>
    <n v="4"/>
    <s v="MAYO"/>
    <x v="21"/>
    <n v="44324"/>
    <n v="44326"/>
    <n v="2"/>
    <n v="3"/>
    <m/>
    <s v="LITORAL"/>
    <s v="NO"/>
    <n v="126070025037"/>
    <n v="43689"/>
    <n v="44420"/>
    <s v="ALMEJA"/>
    <s v="0251421H"/>
    <x v="1"/>
    <n v="1000"/>
    <n v="1000"/>
    <n v="10"/>
    <n v="10000"/>
    <s v="PACIFICO"/>
  </r>
  <r>
    <m/>
    <m/>
    <n v="2607014"/>
    <s v="REC PORTUARIO"/>
    <n v="2607604275"/>
    <x v="14"/>
    <s v="SONORA"/>
    <n v="2607"/>
    <x v="1"/>
    <s v="MENORES"/>
    <s v="BE2021009900"/>
    <n v="44267"/>
    <s v="EN LINEA"/>
    <n v="2607001"/>
    <s v="PEÃ³ASCO"/>
    <n v="1"/>
    <s v="MARZO"/>
    <x v="21"/>
    <n v="44264"/>
    <n v="44266"/>
    <n v="2"/>
    <n v="3"/>
    <m/>
    <s v="LITORAL"/>
    <s v="NO"/>
    <n v="126070024042"/>
    <n v="43759"/>
    <n v="44855"/>
    <s v="ALMEJA"/>
    <s v="0251421H"/>
    <x v="1"/>
    <n v="100"/>
    <n v="100"/>
    <n v="25"/>
    <n v="2500"/>
    <s v="PACIFICO"/>
  </r>
  <r>
    <m/>
    <m/>
    <n v="2607010"/>
    <s v="EL DESEMBOQUE"/>
    <n v="2607604655"/>
    <x v="55"/>
    <s v="SONORA"/>
    <n v="2607"/>
    <x v="1"/>
    <s v="MENORES"/>
    <s v="BE2021077008"/>
    <n v="44420"/>
    <s v="EN LINEA"/>
    <n v="2607010"/>
    <s v="EL DESEMBOQUE"/>
    <n v="1"/>
    <s v="AGOSTO"/>
    <x v="21"/>
    <n v="44413"/>
    <n v="44415"/>
    <n v="2"/>
    <n v="3"/>
    <m/>
    <s v="LITORAL"/>
    <s v="NO"/>
    <n v="2126013042006"/>
    <n v="44351"/>
    <n v="45081"/>
    <s v="ALMEJA"/>
    <s v="0251421H"/>
    <x v="1"/>
    <n v="200"/>
    <n v="200"/>
    <n v="20"/>
    <n v="4000"/>
    <s v="PACIFICO"/>
  </r>
  <r>
    <m/>
    <m/>
    <n v="2612001"/>
    <s v="PUERTO LIBERTAD"/>
    <n v="2611002433"/>
    <x v="12"/>
    <s v="SONORA"/>
    <n v="2612"/>
    <x v="3"/>
    <s v="MENORES"/>
    <s v="BE2021077135"/>
    <n v="44420"/>
    <s v="EN LINEA"/>
    <n v="2612001"/>
    <s v="PUERTO LIBERTAD"/>
    <n v="4"/>
    <s v="AGOSTO"/>
    <x v="21"/>
    <n v="44418"/>
    <n v="44420"/>
    <n v="2"/>
    <n v="3"/>
    <m/>
    <s v="LITORAL"/>
    <s v="NO"/>
    <n v="126112024040"/>
    <n v="43846"/>
    <n v="45307"/>
    <s v="ALMEJA"/>
    <s v="0251421H"/>
    <x v="1"/>
    <n v="35"/>
    <n v="35"/>
    <n v="55"/>
    <n v="1925"/>
    <s v="PACIFICO"/>
  </r>
  <r>
    <m/>
    <m/>
    <n v="2607011"/>
    <s v="LA PINTA"/>
    <n v="2607004005"/>
    <x v="21"/>
    <s v="SONORA"/>
    <n v="2607"/>
    <x v="1"/>
    <s v="MENORES"/>
    <s v="BE2021093482"/>
    <n v="44451"/>
    <s v="EN LINEA"/>
    <n v="2607005"/>
    <s v="BAHIA ADAIR"/>
    <n v="7"/>
    <s v="SEPTIEMBRE"/>
    <x v="21"/>
    <n v="44451"/>
    <n v="44451"/>
    <n v="0"/>
    <n v="1"/>
    <m/>
    <s v="BAHIA"/>
    <s v="NO"/>
    <n v="126070024043"/>
    <n v="43899"/>
    <n v="45725"/>
    <s v="ALMEJA"/>
    <s v="0251421H"/>
    <x v="1"/>
    <n v="2550"/>
    <n v="2550"/>
    <n v="35"/>
    <n v="89250"/>
    <s v="PACIFICO"/>
  </r>
  <r>
    <m/>
    <m/>
    <n v="2607010"/>
    <s v="EL DESEMBOQUE"/>
    <n v="2607604853"/>
    <x v="53"/>
    <s v="SONORA"/>
    <n v="2607"/>
    <x v="1"/>
    <s v="MENORES"/>
    <s v="BE2021093525"/>
    <n v="44451"/>
    <s v="EN LINEA"/>
    <n v="2607010"/>
    <s v="EL DESEMBOQUE"/>
    <n v="1"/>
    <s v="SEPTIEMBRE"/>
    <x v="21"/>
    <n v="44449"/>
    <n v="44451"/>
    <n v="2"/>
    <n v="3"/>
    <m/>
    <s v="LITORAL"/>
    <s v="NO"/>
    <n v="2126013024055"/>
    <n v="44312"/>
    <n v="45042"/>
    <s v="ALMEJA"/>
    <s v="0251421H"/>
    <x v="1"/>
    <n v="700"/>
    <n v="700"/>
    <n v="8"/>
    <n v="5600"/>
    <s v="PACIFICO"/>
  </r>
  <r>
    <m/>
    <m/>
    <n v="2602003"/>
    <s v="PAREDONCITO"/>
    <n v="2602009405"/>
    <x v="26"/>
    <s v="SONORA"/>
    <n v="2602"/>
    <x v="4"/>
    <s v="MENORES"/>
    <s v="BE2021112324"/>
    <n v="44481"/>
    <s v="EN LINEA"/>
    <n v="2602014"/>
    <s v="SIARIC A BAHIA DE LOBOS"/>
    <n v="1"/>
    <s v="OCTUBRE"/>
    <x v="21"/>
    <n v="44479"/>
    <n v="44481"/>
    <n v="2"/>
    <n v="3"/>
    <m/>
    <s v="BAHIA"/>
    <s v="NO"/>
    <n v="126021024010"/>
    <n v="44363"/>
    <n v="46189"/>
    <s v="ALMEJA"/>
    <s v="0251421H"/>
    <x v="1"/>
    <n v="1150"/>
    <n v="1150"/>
    <n v="2"/>
    <n v="2300"/>
    <s v="PACIFICO"/>
  </r>
  <r>
    <m/>
    <m/>
    <n v="2603001"/>
    <s v="GOLFO DE SANTA CLARA"/>
    <n v="2603007929"/>
    <x v="56"/>
    <s v="SONORA"/>
    <n v="2607"/>
    <x v="1"/>
    <s v="MENORES"/>
    <s v="BE2021112370"/>
    <n v="44481"/>
    <s v="EN LINEA"/>
    <n v="2603005"/>
    <s v="ZONA DE AMORTIGUAMIENTO (GOLFO SANTA CLARA)"/>
    <n v="1"/>
    <s v="OCTUBRE"/>
    <x v="21"/>
    <n v="44480"/>
    <n v="44480"/>
    <n v="0"/>
    <n v="1"/>
    <m/>
    <s v="LITORAL"/>
    <s v="NO"/>
    <n v="2126088039013"/>
    <n v="44397"/>
    <n v="45127"/>
    <s v="ALMEJA"/>
    <s v="0251421H"/>
    <x v="1"/>
    <n v="100"/>
    <n v="100"/>
    <n v="7"/>
    <n v="700"/>
    <s v="PACIFICO"/>
  </r>
  <r>
    <m/>
    <m/>
    <n v="2602003"/>
    <s v="PAREDONCITO"/>
    <n v="2602009405"/>
    <x v="26"/>
    <s v="SONORA"/>
    <n v="2602"/>
    <x v="4"/>
    <s v="MENORES"/>
    <s v="BE2021130757"/>
    <n v="44512"/>
    <s v="EN LINEA"/>
    <n v="2602014"/>
    <s v="SIARIC A BAHIA DE LOBOS"/>
    <n v="1"/>
    <s v="NOVIEMBRE"/>
    <x v="21"/>
    <n v="44510"/>
    <n v="44512"/>
    <n v="2"/>
    <n v="3"/>
    <m/>
    <s v="BAHIA"/>
    <s v="NO"/>
    <n v="126021024010"/>
    <n v="44363"/>
    <n v="46189"/>
    <s v="ALMEJA"/>
    <s v="0251421H"/>
    <x v="1"/>
    <n v="500"/>
    <n v="500"/>
    <n v="1"/>
    <n v="500"/>
    <s v="PACIFICO"/>
  </r>
  <r>
    <m/>
    <m/>
    <n v="2612001"/>
    <s v="PUERTO LIBERTAD"/>
    <n v="2611002433"/>
    <x v="12"/>
    <s v="SONORA"/>
    <n v="2612"/>
    <x v="3"/>
    <s v="MENORES"/>
    <s v="BE2021034875"/>
    <n v="44329"/>
    <s v="EN LINEA"/>
    <n v="2612001"/>
    <s v="PUERTO LIBERTAD"/>
    <n v="4"/>
    <s v="MAYO"/>
    <x v="21"/>
    <n v="44327"/>
    <n v="44329"/>
    <n v="2"/>
    <n v="3"/>
    <m/>
    <s v="LITORAL"/>
    <s v="NO"/>
    <n v="126112024040"/>
    <n v="43846"/>
    <n v="45307"/>
    <s v="ALMEJA"/>
    <s v="0251421H"/>
    <x v="1"/>
    <n v="95"/>
    <n v="95"/>
    <n v="50"/>
    <n v="4750"/>
    <s v="PACIFICO"/>
  </r>
  <r>
    <m/>
    <m/>
    <n v="2607011"/>
    <s v="LA PINTA"/>
    <n v="2607004005"/>
    <x v="21"/>
    <s v="SONORA"/>
    <n v="2607"/>
    <x v="1"/>
    <s v="MENORES"/>
    <s v="BE2021047776"/>
    <n v="44360"/>
    <s v="EN LINEA"/>
    <n v="2607005"/>
    <s v="BAHIA ADAIR"/>
    <n v="7"/>
    <s v="JUNIO"/>
    <x v="21"/>
    <n v="44360"/>
    <n v="44360"/>
    <n v="0"/>
    <n v="1"/>
    <m/>
    <s v="BAHIA"/>
    <s v="NO"/>
    <n v="126070024043"/>
    <n v="43899"/>
    <n v="45725"/>
    <s v="ALMEJA"/>
    <s v="0251421H"/>
    <x v="1"/>
    <n v="2640"/>
    <n v="2640"/>
    <n v="35"/>
    <n v="92400"/>
    <s v="PACIFICO"/>
  </r>
  <r>
    <m/>
    <m/>
    <n v="2612001"/>
    <s v="PUERTO LIBERTAD"/>
    <n v="2611002433"/>
    <x v="12"/>
    <s v="SONORA"/>
    <n v="2612"/>
    <x v="3"/>
    <s v="MENORES"/>
    <s v="BE2021061525"/>
    <n v="44390"/>
    <s v="EN LINEA"/>
    <n v="2612001"/>
    <s v="PUERTO LIBERTAD"/>
    <n v="4"/>
    <s v="JULIO"/>
    <x v="21"/>
    <n v="44388"/>
    <n v="44390"/>
    <n v="2"/>
    <n v="3"/>
    <m/>
    <s v="LITORAL"/>
    <s v="NO"/>
    <n v="126112024040"/>
    <n v="43846"/>
    <n v="45307"/>
    <s v="ALMEJA"/>
    <s v="0251421H"/>
    <x v="1"/>
    <n v="37"/>
    <n v="37"/>
    <n v="55"/>
    <n v="2035"/>
    <s v="PACIFICO"/>
  </r>
  <r>
    <m/>
    <m/>
    <n v="2602003"/>
    <s v="PAREDONCITO"/>
    <n v="2602009405"/>
    <x v="26"/>
    <s v="SONORA"/>
    <n v="2602"/>
    <x v="4"/>
    <s v="MENORES"/>
    <s v="BE2021077816"/>
    <n v="44421"/>
    <s v="EN LINEA"/>
    <n v="2602014"/>
    <s v="SIARIC A BAHIA DE LOBOS"/>
    <n v="1"/>
    <s v="AGOSTO"/>
    <x v="21"/>
    <n v="44418"/>
    <n v="44420"/>
    <n v="2"/>
    <n v="3"/>
    <m/>
    <s v="BAHIA"/>
    <s v="NO"/>
    <n v="126021024010"/>
    <n v="44363"/>
    <n v="46189"/>
    <s v="ALMEJA"/>
    <s v="0251421H"/>
    <x v="1"/>
    <n v="1150"/>
    <n v="1150"/>
    <n v="2"/>
    <n v="2300"/>
    <s v="PACIFICO"/>
  </r>
  <r>
    <m/>
    <m/>
    <n v="2607014"/>
    <s v="REC PORTUARIO"/>
    <n v="2607004203"/>
    <x v="30"/>
    <s v="SONORA"/>
    <n v="2607"/>
    <x v="1"/>
    <s v="MENORES"/>
    <s v="BE2021078005"/>
    <n v="44421"/>
    <s v="EN LINEA"/>
    <n v="2607001"/>
    <s v="PEÃ³ASCO"/>
    <n v="5"/>
    <s v="AGOSTO"/>
    <x v="21"/>
    <n v="44418"/>
    <n v="44420"/>
    <n v="2"/>
    <n v="3"/>
    <m/>
    <s v="LITORAL"/>
    <s v="NO"/>
    <s v="126070024002-1"/>
    <n v="43759"/>
    <n v="44490"/>
    <s v="ALMEJA"/>
    <s v="0251421H"/>
    <x v="1"/>
    <n v="530"/>
    <n v="530"/>
    <n v="21.5"/>
    <n v="11395"/>
    <s v="PACIFICO"/>
  </r>
  <r>
    <m/>
    <m/>
    <n v="2609006"/>
    <s v="BAHIA YAVAROS"/>
    <n v="2609002393"/>
    <x v="51"/>
    <s v="SONORA"/>
    <n v="2609"/>
    <x v="2"/>
    <s v="MENORES"/>
    <s v="BE2021131315"/>
    <n v="44513"/>
    <s v="EN LINEA"/>
    <n v="2609006"/>
    <s v="BAHIA YAVAROS"/>
    <n v="2"/>
    <s v="NOVIEMBRE"/>
    <x v="21"/>
    <n v="44512"/>
    <n v="44513"/>
    <n v="1"/>
    <n v="2"/>
    <m/>
    <s v="LITORAL"/>
    <s v="NO"/>
    <n v="2126096024061"/>
    <n v="44386"/>
    <n v="45116"/>
    <s v="ALMEJA"/>
    <s v="0251421H"/>
    <x v="1"/>
    <n v="1000"/>
    <n v="1000"/>
    <n v="14"/>
    <n v="14000"/>
    <s v="PACIFICO"/>
  </r>
  <r>
    <m/>
    <m/>
    <n v="2602003"/>
    <s v="PAREDONCITO"/>
    <n v="2602009405"/>
    <x v="26"/>
    <s v="SONORA"/>
    <n v="2602"/>
    <x v="4"/>
    <s v="MENORES"/>
    <s v="BE2021149398"/>
    <n v="44543"/>
    <s v="EN LINEA"/>
    <n v="2602014"/>
    <s v="SIARIC A BAHIA DE LOBOS"/>
    <n v="1"/>
    <s v="DICIEMBRE"/>
    <x v="21"/>
    <n v="44540"/>
    <n v="44542"/>
    <n v="2"/>
    <n v="3"/>
    <m/>
    <s v="BAHIA"/>
    <s v="NO"/>
    <n v="126021024010"/>
    <n v="44363"/>
    <n v="46189"/>
    <s v="ALMEJA"/>
    <s v="0251421H"/>
    <x v="1"/>
    <n v="1003"/>
    <n v="1003"/>
    <n v="1"/>
    <n v="1003"/>
    <s v="PACIFICO"/>
  </r>
  <r>
    <m/>
    <m/>
    <n v="2604086"/>
    <s v="BAHIA LOBOS"/>
    <n v="2604001863"/>
    <x v="23"/>
    <s v="SONORA"/>
    <n v="2604"/>
    <x v="5"/>
    <s v="MENORES"/>
    <s v="BE2021149694"/>
    <n v="44543"/>
    <s v="EN LINEA"/>
    <n v="2604023"/>
    <s v="CAMAPOCHI"/>
    <n v="4"/>
    <s v="DICIEMBRE"/>
    <x v="21"/>
    <n v="44540"/>
    <n v="44541"/>
    <n v="1"/>
    <n v="2"/>
    <m/>
    <s v="AGUAS CONTINENTALES"/>
    <s v="NO"/>
    <n v="126047024050"/>
    <n v="43818"/>
    <n v="44549"/>
    <s v="ALMEJA"/>
    <s v="0251421H"/>
    <x v="1"/>
    <n v="1000"/>
    <n v="1000"/>
    <n v="5"/>
    <n v="5000"/>
    <s v="PACIFICO"/>
  </r>
  <r>
    <m/>
    <m/>
    <n v="2607014"/>
    <s v="REC PORTUARIO"/>
    <n v="2607603921"/>
    <x v="31"/>
    <s v="SONORA"/>
    <n v="2607"/>
    <x v="1"/>
    <s v="MENORES"/>
    <s v="BE000332582"/>
    <n v="44210"/>
    <s v="EN LINEA"/>
    <n v="2607001"/>
    <s v="PEÃ³ASCO"/>
    <n v="1"/>
    <s v="ENERO"/>
    <x v="21"/>
    <n v="44210"/>
    <n v="44210"/>
    <n v="0"/>
    <n v="1"/>
    <m/>
    <s v="LITORAL"/>
    <s v="NO"/>
    <n v="126070024048"/>
    <n v="43774"/>
    <n v="44505"/>
    <s v="ALMEJA"/>
    <s v="0251421H"/>
    <x v="1"/>
    <n v="495"/>
    <n v="495"/>
    <n v="10"/>
    <n v="4950"/>
    <s v="PACIFICO"/>
  </r>
  <r>
    <m/>
    <m/>
    <n v="2607014"/>
    <s v="REC PORTUARIO"/>
    <n v="2607603921"/>
    <x v="31"/>
    <s v="SONORA"/>
    <n v="2607"/>
    <x v="1"/>
    <s v="MENORES"/>
    <s v="BE000332580"/>
    <n v="44210"/>
    <s v="EN LINEA"/>
    <n v="2607001"/>
    <s v="PEÃ³ASCO"/>
    <n v="1"/>
    <s v="ENERO"/>
    <x v="21"/>
    <n v="44210"/>
    <n v="44210"/>
    <n v="0"/>
    <n v="1"/>
    <m/>
    <s v="LITORAL"/>
    <s v="NO"/>
    <n v="126070024048"/>
    <n v="43774"/>
    <n v="44505"/>
    <s v="ALMEJA"/>
    <s v="0251421H"/>
    <x v="1"/>
    <n v="825"/>
    <n v="825"/>
    <n v="10"/>
    <n v="8250"/>
    <s v="PACIFICO"/>
  </r>
  <r>
    <m/>
    <m/>
    <n v="2612001"/>
    <s v="PUERTO LIBERTAD"/>
    <n v="2611002433"/>
    <x v="12"/>
    <s v="SONORA"/>
    <n v="2612"/>
    <x v="3"/>
    <s v="MENORES"/>
    <s v="BE2021047998"/>
    <n v="44361"/>
    <s v="EN LINEA"/>
    <n v="2612001"/>
    <s v="PUERTO LIBERTAD"/>
    <n v="4"/>
    <s v="JUNIO"/>
    <x v="21"/>
    <n v="44352"/>
    <n v="44361"/>
    <n v="9"/>
    <n v="10"/>
    <m/>
    <s v="LITORAL"/>
    <s v="NO"/>
    <n v="126112024040"/>
    <n v="43846"/>
    <n v="45307"/>
    <s v="ALMEJA"/>
    <s v="0251421H"/>
    <x v="1"/>
    <n v="19"/>
    <n v="19"/>
    <n v="55"/>
    <n v="1045"/>
    <s v="PACIFICO"/>
  </r>
  <r>
    <m/>
    <m/>
    <n v="2602003"/>
    <s v="PAREDONCITO"/>
    <n v="2602009405"/>
    <x v="26"/>
    <s v="SONORA"/>
    <n v="2602"/>
    <x v="4"/>
    <s v="MENORES"/>
    <s v="BE2021062030"/>
    <n v="44391"/>
    <s v="EN LINEA"/>
    <n v="2602014"/>
    <s v="SIARIC A BAHIA DE LOBOS"/>
    <n v="1"/>
    <s v="JULIO"/>
    <x v="21"/>
    <n v="44389"/>
    <n v="44391"/>
    <n v="2"/>
    <n v="3"/>
    <m/>
    <s v="BAHIA"/>
    <s v="NO"/>
    <n v="126021024010"/>
    <n v="44363"/>
    <n v="46189"/>
    <s v="ALMEJA"/>
    <s v="0251421H"/>
    <x v="1"/>
    <n v="800"/>
    <n v="800"/>
    <n v="2"/>
    <n v="1600"/>
    <s v="PACIFICO"/>
  </r>
  <r>
    <m/>
    <m/>
    <n v="2607010"/>
    <s v="EL DESEMBOQUE"/>
    <n v="2607604374"/>
    <x v="57"/>
    <s v="SONORA"/>
    <n v="2607"/>
    <x v="1"/>
    <s v="MENORES"/>
    <s v="BE2021078175"/>
    <n v="44422"/>
    <s v="EN LINEA"/>
    <n v="2607010"/>
    <s v="EL DESEMBOQUE"/>
    <n v="2"/>
    <s v="AGOSTO"/>
    <x v="21"/>
    <n v="44409"/>
    <n v="44410"/>
    <n v="1"/>
    <n v="2"/>
    <m/>
    <s v="LITORAL"/>
    <s v="NO"/>
    <n v="2126013024064"/>
    <n v="44351"/>
    <n v="45081"/>
    <s v="ALMEJA"/>
    <s v="0251421H"/>
    <x v="1"/>
    <n v="450"/>
    <n v="450"/>
    <n v="20"/>
    <n v="9000"/>
    <s v="PACIFICO"/>
  </r>
  <r>
    <m/>
    <m/>
    <n v="2607014"/>
    <s v="REC PORTUARIO"/>
    <n v="2607102726"/>
    <x v="52"/>
    <s v="SONORA"/>
    <n v="2607"/>
    <x v="1"/>
    <s v="MENORES"/>
    <s v="BE2021094410"/>
    <n v="44453"/>
    <s v="EN LINEA"/>
    <n v="2607022"/>
    <s v="ESTERO MORUA"/>
    <n v="1"/>
    <s v="SEPTIEMBRE"/>
    <x v="21"/>
    <n v="44450"/>
    <n v="44452"/>
    <n v="2"/>
    <n v="3"/>
    <m/>
    <s v="LITORAL"/>
    <s v="NO"/>
    <n v="126070024046"/>
    <n v="43777"/>
    <n v="44508"/>
    <s v="ALMEJA"/>
    <s v="0251421H"/>
    <x v="1"/>
    <n v="238"/>
    <n v="238"/>
    <n v="12"/>
    <n v="2856"/>
    <s v="PACIFICO"/>
  </r>
  <r>
    <m/>
    <m/>
    <n v="2607001"/>
    <s v="PEÃ‘ASCO"/>
    <n v="2607004005"/>
    <x v="21"/>
    <s v="SONORA"/>
    <n v="2607"/>
    <x v="1"/>
    <s v="MENORES"/>
    <s v="BE2021113643"/>
    <n v="44483"/>
    <s v="EN LINEA"/>
    <n v="2607019"/>
    <s v="ISLA SAN JORGE"/>
    <n v="4"/>
    <s v="OCTUBRE"/>
    <x v="21"/>
    <n v="44483"/>
    <n v="44483"/>
    <n v="0"/>
    <n v="1"/>
    <m/>
    <s v="LITORAL"/>
    <s v="NO"/>
    <n v="126070024043"/>
    <n v="43899"/>
    <n v="45725"/>
    <s v="ALMEJA"/>
    <s v="0251421H"/>
    <x v="1"/>
    <n v="600"/>
    <n v="600"/>
    <n v="41"/>
    <n v="24600"/>
    <s v="PACIFICO"/>
  </r>
  <r>
    <m/>
    <m/>
    <n v="2612001"/>
    <s v="PUERTO LIBERTAD"/>
    <n v="2611002433"/>
    <x v="12"/>
    <s v="SONORA"/>
    <n v="2612"/>
    <x v="3"/>
    <s v="MENORES"/>
    <s v="BE2021113818"/>
    <n v="44483"/>
    <s v="EN LINEA"/>
    <n v="2612001"/>
    <s v="PUERTO LIBERTAD"/>
    <n v="4"/>
    <s v="OCTUBRE"/>
    <x v="21"/>
    <n v="44480"/>
    <n v="44482"/>
    <n v="2"/>
    <n v="3"/>
    <m/>
    <s v="LITORAL"/>
    <s v="NO"/>
    <n v="126112024040"/>
    <n v="43846"/>
    <n v="45307"/>
    <s v="ALMEJA"/>
    <s v="0251421H"/>
    <x v="1"/>
    <n v="18"/>
    <n v="18"/>
    <n v="55"/>
    <n v="990"/>
    <s v="PACIFICO"/>
  </r>
  <r>
    <m/>
    <m/>
    <n v="2612001"/>
    <s v="PUERTO LIBERTAD"/>
    <n v="2611002433"/>
    <x v="12"/>
    <s v="SONORA"/>
    <n v="2612"/>
    <x v="3"/>
    <s v="MENORES"/>
    <s v="BE2021062439"/>
    <n v="44392"/>
    <s v="EN LINEA"/>
    <n v="2612001"/>
    <s v="PUERTO LIBERTAD"/>
    <n v="4"/>
    <s v="JULIO"/>
    <x v="21"/>
    <n v="44390"/>
    <n v="44392"/>
    <n v="2"/>
    <n v="3"/>
    <m/>
    <s v="LITORAL"/>
    <s v="NO"/>
    <n v="126112024040"/>
    <n v="43846"/>
    <n v="45307"/>
    <s v="ALMEJA"/>
    <s v="0251421H"/>
    <x v="1"/>
    <n v="45"/>
    <n v="45"/>
    <n v="55"/>
    <n v="2475"/>
    <s v="PACIFICO"/>
  </r>
  <r>
    <m/>
    <m/>
    <n v="2607010"/>
    <s v="EL DESEMBOQUE"/>
    <n v="2607604556"/>
    <x v="58"/>
    <s v="SONORA"/>
    <n v="2607"/>
    <x v="1"/>
    <s v="MENORES"/>
    <s v="BE2021062503"/>
    <n v="44392"/>
    <s v="EN LINEA"/>
    <n v="2607010"/>
    <s v="EL DESEMBOQUE"/>
    <n v="1"/>
    <s v="JULIO"/>
    <x v="21"/>
    <n v="44385"/>
    <n v="44387"/>
    <n v="2"/>
    <n v="3"/>
    <m/>
    <s v="LITORAL"/>
    <s v="NO"/>
    <n v="2126013024054"/>
    <n v="44183"/>
    <n v="44913"/>
    <s v="ALMEJA"/>
    <s v="0251421H"/>
    <x v="1"/>
    <n v="150"/>
    <n v="150"/>
    <n v="85"/>
    <n v="12750"/>
    <s v="PACIFICO"/>
  </r>
  <r>
    <m/>
    <m/>
    <n v="2607010"/>
    <s v="EL DESEMBOQUE"/>
    <n v="2607604853"/>
    <x v="53"/>
    <s v="SONORA"/>
    <n v="2607"/>
    <x v="1"/>
    <s v="MENORES"/>
    <s v="BE2021078606"/>
    <n v="44423"/>
    <s v="EN LINEA"/>
    <n v="2607010"/>
    <s v="EL DESEMBOQUE"/>
    <n v="1"/>
    <s v="AGOSTO"/>
    <x v="21"/>
    <n v="44422"/>
    <n v="44423"/>
    <n v="1"/>
    <n v="2"/>
    <m/>
    <s v="LITORAL"/>
    <s v="NO"/>
    <n v="2126013024055"/>
    <n v="44312"/>
    <n v="45042"/>
    <s v="ALMEJA"/>
    <s v="0251421H"/>
    <x v="1"/>
    <n v="500"/>
    <n v="500"/>
    <n v="8"/>
    <n v="4000"/>
    <s v="PACIFICO"/>
  </r>
  <r>
    <m/>
    <m/>
    <n v="2602003"/>
    <s v="PAREDONCITO"/>
    <n v="2602009405"/>
    <x v="26"/>
    <s v="SONORA"/>
    <n v="2602"/>
    <x v="4"/>
    <s v="MENORES"/>
    <s v="BE2021095282"/>
    <n v="44454"/>
    <s v="EN LINEA"/>
    <n v="2602014"/>
    <s v="SIARIC A BAHIA DE LOBOS"/>
    <n v="1"/>
    <s v="SEPTIEMBRE"/>
    <x v="21"/>
    <n v="44452"/>
    <n v="44454"/>
    <n v="2"/>
    <n v="3"/>
    <m/>
    <s v="BAHIA"/>
    <s v="NO"/>
    <n v="126021024010"/>
    <n v="44363"/>
    <n v="46189"/>
    <s v="ALMEJA"/>
    <s v="0251421H"/>
    <x v="1"/>
    <n v="1300"/>
    <n v="1300"/>
    <n v="2"/>
    <n v="2600"/>
    <s v="PACIFICO"/>
  </r>
  <r>
    <m/>
    <m/>
    <n v="2602003"/>
    <s v="PAREDONCITO"/>
    <n v="2602009405"/>
    <x v="26"/>
    <s v="SONORA"/>
    <n v="2602"/>
    <x v="4"/>
    <s v="MENORES"/>
    <s v="BE2021150866"/>
    <n v="44545"/>
    <s v="EN LINEA"/>
    <n v="2602014"/>
    <s v="SIARIC A BAHIA DE LOBOS"/>
    <n v="1"/>
    <s v="DICIEMBRE"/>
    <x v="21"/>
    <n v="44543"/>
    <n v="44545"/>
    <n v="2"/>
    <n v="3"/>
    <m/>
    <s v="BAHIA"/>
    <s v="NO"/>
    <n v="126021024010"/>
    <n v="44363"/>
    <n v="46189"/>
    <s v="ALMEJA"/>
    <s v="0251421H"/>
    <x v="1"/>
    <n v="936"/>
    <n v="936"/>
    <n v="1"/>
    <n v="936"/>
    <s v="PACIFICO"/>
  </r>
  <r>
    <m/>
    <m/>
    <n v="2609006"/>
    <s v="BAHIA YAVAROS"/>
    <n v="2609002393"/>
    <x v="51"/>
    <s v="SONORA"/>
    <n v="2609"/>
    <x v="2"/>
    <s v="MENORES"/>
    <s v="BE2021150936"/>
    <n v="44545"/>
    <s v="EN LINEA"/>
    <n v="2609006"/>
    <s v="BAHIA YAVAROS"/>
    <n v="2"/>
    <s v="DICIEMBRE"/>
    <x v="21"/>
    <n v="44543"/>
    <n v="44545"/>
    <n v="2"/>
    <n v="3"/>
    <m/>
    <s v="LITORAL"/>
    <s v="NO"/>
    <n v="2126096024061"/>
    <n v="44386"/>
    <n v="45116"/>
    <s v="ALMEJA"/>
    <s v="0251421H"/>
    <x v="1"/>
    <n v="3000"/>
    <n v="3000"/>
    <n v="7"/>
    <n v="21000"/>
    <s v="PACIFICO"/>
  </r>
  <r>
    <m/>
    <m/>
    <n v="2612001"/>
    <s v="PUERTO LIBERTAD"/>
    <n v="2611002433"/>
    <x v="12"/>
    <s v="SONORA"/>
    <n v="2612"/>
    <x v="3"/>
    <s v="MENORES"/>
    <s v="BE2021023385"/>
    <n v="44302"/>
    <s v="EN LINEA"/>
    <n v="2612001"/>
    <s v="PUERTO LIBERTAD"/>
    <n v="4"/>
    <s v="ABRIL"/>
    <x v="21"/>
    <n v="44300"/>
    <n v="44302"/>
    <n v="2"/>
    <n v="3"/>
    <m/>
    <s v="LITORAL"/>
    <s v="NO"/>
    <n v="126112024040"/>
    <n v="43846"/>
    <n v="45307"/>
    <s v="ALMEJA"/>
    <s v="0251421H"/>
    <x v="1"/>
    <n v="45"/>
    <n v="45"/>
    <n v="50"/>
    <n v="2250"/>
    <s v="PACIFICO"/>
  </r>
  <r>
    <m/>
    <m/>
    <n v="2612001"/>
    <s v="PUERTO LIBERTAD"/>
    <n v="2611002433"/>
    <x v="12"/>
    <s v="SONORA"/>
    <n v="2612"/>
    <x v="3"/>
    <s v="MENORES"/>
    <s v="BE2021079024"/>
    <n v="44424"/>
    <s v="EN LINEA"/>
    <n v="2612001"/>
    <s v="PUERTO LIBERTAD"/>
    <n v="4"/>
    <s v="AGOSTO"/>
    <x v="21"/>
    <n v="44422"/>
    <n v="44424"/>
    <n v="2"/>
    <n v="3"/>
    <m/>
    <s v="LITORAL"/>
    <s v="NO"/>
    <n v="126112024040"/>
    <n v="43846"/>
    <n v="45307"/>
    <s v="ALMEJA"/>
    <s v="0251421H"/>
    <x v="1"/>
    <n v="20"/>
    <n v="20"/>
    <n v="55"/>
    <n v="1100"/>
    <s v="PACIFICO"/>
  </r>
  <r>
    <m/>
    <m/>
    <n v="2607014"/>
    <s v="REC PORTUARIO"/>
    <n v="2607004203"/>
    <x v="30"/>
    <s v="SONORA"/>
    <n v="2607"/>
    <x v="1"/>
    <s v="MENORES"/>
    <s v="BE2021079213"/>
    <n v="44424"/>
    <s v="EN LINEA"/>
    <n v="2607001"/>
    <s v="PEÃ³ASCO"/>
    <n v="5"/>
    <s v="AGOSTO"/>
    <x v="21"/>
    <n v="44422"/>
    <n v="44424"/>
    <n v="2"/>
    <n v="3"/>
    <m/>
    <s v="LITORAL"/>
    <s v="NO"/>
    <s v="126070024002-1"/>
    <n v="43759"/>
    <n v="44490"/>
    <s v="ALMEJA"/>
    <s v="0251421H"/>
    <x v="1"/>
    <n v="980"/>
    <n v="980"/>
    <n v="21.5"/>
    <n v="21070"/>
    <s v="PACIFICO"/>
  </r>
  <r>
    <m/>
    <m/>
    <n v="2612001"/>
    <s v="PUERTO LIBERTAD"/>
    <n v="2611002433"/>
    <x v="12"/>
    <s v="SONORA"/>
    <n v="2612"/>
    <x v="3"/>
    <s v="MENORES"/>
    <s v="BE2021095825"/>
    <n v="44455"/>
    <s v="EN LINEA"/>
    <n v="2612001"/>
    <s v="PUERTO LIBERTAD"/>
    <n v="4"/>
    <s v="SEPTIEMBRE"/>
    <x v="21"/>
    <n v="44452"/>
    <n v="44454"/>
    <n v="2"/>
    <n v="3"/>
    <m/>
    <s v="LITORAL"/>
    <s v="NO"/>
    <n v="126112024040"/>
    <n v="43846"/>
    <n v="45307"/>
    <s v="ALMEJA"/>
    <s v="0251421H"/>
    <x v="1"/>
    <n v="20"/>
    <n v="20"/>
    <n v="55"/>
    <n v="1100"/>
    <s v="PACIFICO"/>
  </r>
  <r>
    <m/>
    <m/>
    <n v="2607010"/>
    <s v="EL DESEMBOQUE"/>
    <n v="2607604853"/>
    <x v="53"/>
    <s v="SONORA"/>
    <n v="2607"/>
    <x v="1"/>
    <s v="MENORES"/>
    <s v="BE2021115102"/>
    <n v="44485"/>
    <s v="EN LINEA"/>
    <n v="2607010"/>
    <s v="EL DESEMBOQUE"/>
    <n v="1"/>
    <s v="OCTUBRE"/>
    <x v="21"/>
    <n v="44483"/>
    <n v="44485"/>
    <n v="2"/>
    <n v="3"/>
    <m/>
    <s v="LITORAL"/>
    <s v="NO"/>
    <n v="2126013024055"/>
    <n v="44312"/>
    <n v="45042"/>
    <s v="ALMEJA"/>
    <s v="0251421H"/>
    <x v="1"/>
    <n v="520"/>
    <n v="520"/>
    <n v="9"/>
    <n v="4680"/>
    <s v="PACIFICO"/>
  </r>
  <r>
    <m/>
    <m/>
    <n v="2607010"/>
    <s v="EL DESEMBOQUE"/>
    <n v="2607604853"/>
    <x v="53"/>
    <s v="SONORA"/>
    <n v="2607"/>
    <x v="1"/>
    <s v="MENORES"/>
    <s v="BE2021132975"/>
    <n v="44516"/>
    <s v="EN LINEA"/>
    <n v="2607010"/>
    <s v="EL DESEMBOQUE"/>
    <n v="1"/>
    <s v="NOVIEMBRE"/>
    <x v="21"/>
    <n v="44508"/>
    <n v="44512"/>
    <n v="4"/>
    <n v="5"/>
    <m/>
    <s v="LITORAL"/>
    <s v="NO"/>
    <n v="2126013024055"/>
    <n v="44312"/>
    <n v="45042"/>
    <s v="ALMEJA"/>
    <s v="0251421H"/>
    <x v="1"/>
    <n v="1500"/>
    <n v="1500"/>
    <n v="9"/>
    <n v="13500"/>
    <s v="PACIFICO"/>
  </r>
  <r>
    <m/>
    <m/>
    <n v="2609006"/>
    <s v="BAHIA YAVAROS"/>
    <n v="2609002393"/>
    <x v="51"/>
    <s v="SONORA"/>
    <n v="2609"/>
    <x v="2"/>
    <s v="MENORES"/>
    <s v="BE2021132867"/>
    <n v="44516"/>
    <s v="EN LINEA"/>
    <n v="2609006"/>
    <s v="BAHIA YAVAROS"/>
    <n v="2"/>
    <s v="NOVIEMBRE"/>
    <x v="21"/>
    <n v="44514"/>
    <n v="44515"/>
    <n v="1"/>
    <n v="2"/>
    <m/>
    <s v="LITORAL"/>
    <s v="NO"/>
    <n v="2126096024061"/>
    <n v="44386"/>
    <n v="45116"/>
    <s v="ALMEJA"/>
    <s v="0251421H"/>
    <x v="1"/>
    <n v="1000"/>
    <n v="1000"/>
    <n v="14"/>
    <n v="14000"/>
    <s v="PACIFICO"/>
  </r>
  <r>
    <m/>
    <m/>
    <n v="2607014"/>
    <s v="REC PORTUARIO"/>
    <n v="2607604275"/>
    <x v="14"/>
    <s v="SONORA"/>
    <n v="2607"/>
    <x v="1"/>
    <s v="MENORES"/>
    <s v="BE2021132417"/>
    <n v="44516"/>
    <s v="EN LINEA"/>
    <n v="2607001"/>
    <s v="PEÃ³ASCO"/>
    <n v="1"/>
    <s v="NOVIEMBRE"/>
    <x v="21"/>
    <n v="44513"/>
    <n v="44515"/>
    <n v="2"/>
    <n v="3"/>
    <m/>
    <s v="LITORAL"/>
    <s v="NO"/>
    <n v="126070024042"/>
    <n v="43759"/>
    <n v="44855"/>
    <s v="ALMEJA"/>
    <s v="0251421H"/>
    <x v="1"/>
    <n v="40"/>
    <n v="40"/>
    <n v="30"/>
    <n v="1200"/>
    <s v="PACIFICO"/>
  </r>
  <r>
    <m/>
    <m/>
    <n v="2612001"/>
    <s v="PUERTO LIBERTAD"/>
    <n v="2611002433"/>
    <x v="12"/>
    <s v="SONORA"/>
    <n v="2612"/>
    <x v="3"/>
    <s v="MENORES"/>
    <s v="BE2021049610"/>
    <n v="44364"/>
    <s v="EN LINEA"/>
    <n v="2612001"/>
    <s v="PUERTO LIBERTAD"/>
    <n v="4"/>
    <s v="JUNIO"/>
    <x v="21"/>
    <n v="44362"/>
    <n v="44364"/>
    <n v="2"/>
    <n v="3"/>
    <m/>
    <s v="LITORAL"/>
    <s v="NO"/>
    <n v="126112024040"/>
    <n v="43846"/>
    <n v="45307"/>
    <s v="ALMEJA"/>
    <s v="0251421H"/>
    <x v="1"/>
    <n v="20"/>
    <n v="20"/>
    <n v="55"/>
    <n v="1100"/>
    <s v="PACIFICO"/>
  </r>
  <r>
    <m/>
    <m/>
    <n v="2612001"/>
    <s v="PUERTO LIBERTAD"/>
    <n v="2611002433"/>
    <x v="12"/>
    <s v="SONORA"/>
    <n v="2612"/>
    <x v="3"/>
    <s v="MENORES"/>
    <s v="BE2021049604"/>
    <n v="44364"/>
    <s v="EN LINEA"/>
    <n v="2612001"/>
    <s v="PUERTO LIBERTAD"/>
    <n v="4"/>
    <s v="JUNIO"/>
    <x v="21"/>
    <n v="44362"/>
    <n v="44364"/>
    <n v="2"/>
    <n v="3"/>
    <m/>
    <s v="LITORAL"/>
    <s v="NO"/>
    <n v="126112024040"/>
    <n v="43846"/>
    <n v="45307"/>
    <s v="ALMEJA"/>
    <s v="0251421H"/>
    <x v="1"/>
    <n v="20"/>
    <n v="20"/>
    <n v="55"/>
    <n v="1100"/>
    <s v="PACIFICO"/>
  </r>
  <r>
    <m/>
    <m/>
    <n v="2609006"/>
    <s v="BAHIA YAVAROS"/>
    <n v="2609001215"/>
    <x v="5"/>
    <s v="SONORA"/>
    <n v="2609"/>
    <x v="2"/>
    <s v="MENORES"/>
    <s v="BE2021049903"/>
    <n v="44364"/>
    <s v="EN LINEA"/>
    <n v="2609006"/>
    <s v="BAHIA YAVAROS"/>
    <n v="3"/>
    <s v="JUNIO"/>
    <x v="21"/>
    <n v="44362"/>
    <n v="44364"/>
    <n v="2"/>
    <n v="3"/>
    <m/>
    <s v="LITORAL"/>
    <s v="NO"/>
    <n v="126096024033"/>
    <n v="44125"/>
    <n v="45951"/>
    <s v="ALMEJA"/>
    <s v="0251421H"/>
    <x v="1"/>
    <n v="800"/>
    <n v="800"/>
    <n v="5"/>
    <n v="4000"/>
    <s v="PACIFICO"/>
  </r>
  <r>
    <m/>
    <m/>
    <n v="2607010"/>
    <s v="EL DESEMBOQUE"/>
    <n v="2607604655"/>
    <x v="55"/>
    <s v="SONORA"/>
    <n v="2607"/>
    <x v="1"/>
    <s v="MENORES"/>
    <s v="BE2021079565"/>
    <n v="44425"/>
    <s v="EN LINEA"/>
    <n v="2607010"/>
    <s v="EL DESEMBOQUE"/>
    <n v="1"/>
    <s v="AGOSTO"/>
    <x v="21"/>
    <n v="44421"/>
    <n v="44421"/>
    <n v="0"/>
    <n v="1"/>
    <m/>
    <s v="LITORAL"/>
    <s v="NO"/>
    <n v="2126013024051"/>
    <n v="44145"/>
    <n v="44875"/>
    <s v="ALMEJA"/>
    <s v="0251421H"/>
    <x v="1"/>
    <n v="300"/>
    <n v="300"/>
    <n v="20"/>
    <n v="6000"/>
    <s v="PACIFICO"/>
  </r>
  <r>
    <m/>
    <m/>
    <n v="2607015"/>
    <s v="LA CINITA"/>
    <n v="2607002348"/>
    <x v="16"/>
    <s v="SONORA"/>
    <n v="2607"/>
    <x v="1"/>
    <s v="MENORES"/>
    <s v="BE2021079573"/>
    <n v="44425"/>
    <s v="EN LINEA"/>
    <n v="2607020"/>
    <s v="ESTERO ALMEJA"/>
    <n v="1"/>
    <s v="AGOSTO"/>
    <x v="21"/>
    <n v="44422"/>
    <n v="44424"/>
    <n v="2"/>
    <n v="3"/>
    <m/>
    <s v="LITORAL"/>
    <s v="NO"/>
    <n v="126013024006"/>
    <n v="44096"/>
    <n v="45922"/>
    <s v="ALMEJA"/>
    <s v="0251421H"/>
    <x v="1"/>
    <n v="1800"/>
    <n v="1800"/>
    <n v="12"/>
    <n v="21600"/>
    <s v="PACIFICO"/>
  </r>
  <r>
    <m/>
    <m/>
    <n v="2607010"/>
    <s v="EL DESEMBOQUE"/>
    <n v="2607604382"/>
    <x v="59"/>
    <s v="SONORA"/>
    <n v="2607"/>
    <x v="1"/>
    <s v="MENORES"/>
    <s v="BE2021079694"/>
    <n v="44425"/>
    <s v="EN LINEA"/>
    <n v="2607010"/>
    <s v="EL DESEMBOQUE"/>
    <n v="1"/>
    <s v="AGOSTO"/>
    <x v="21"/>
    <n v="44415"/>
    <n v="44415"/>
    <n v="0"/>
    <n v="1"/>
    <m/>
    <s v="LITORAL"/>
    <s v="NO"/>
    <n v="2126013024052"/>
    <n v="44165"/>
    <n v="44895"/>
    <s v="ALMEJA"/>
    <s v="0251421H"/>
    <x v="1"/>
    <n v="320"/>
    <n v="320"/>
    <n v="20"/>
    <n v="6400"/>
    <s v="PACIFICO"/>
  </r>
  <r>
    <m/>
    <m/>
    <n v="2607010"/>
    <s v="EL DESEMBOQUE"/>
    <n v="2607604853"/>
    <x v="53"/>
    <s v="SONORA"/>
    <n v="2607"/>
    <x v="1"/>
    <s v="MENORES"/>
    <s v="BE2021096413"/>
    <n v="44456"/>
    <s v="EN LINEA"/>
    <n v="2607010"/>
    <s v="EL DESEMBOQUE"/>
    <n v="1"/>
    <s v="SEPTIEMBRE"/>
    <x v="21"/>
    <n v="44453"/>
    <n v="44455"/>
    <n v="2"/>
    <n v="3"/>
    <m/>
    <s v="LITORAL"/>
    <s v="NO"/>
    <n v="2126013024055"/>
    <n v="44312"/>
    <n v="45042"/>
    <s v="ALMEJA"/>
    <s v="0251421H"/>
    <x v="1"/>
    <n v="730"/>
    <n v="730"/>
    <n v="9"/>
    <n v="6570"/>
    <s v="PACIFICO"/>
  </r>
  <r>
    <m/>
    <m/>
    <n v="2607014"/>
    <s v="REC PORTUARIO"/>
    <n v="2607102726"/>
    <x v="52"/>
    <s v="SONORA"/>
    <n v="2607"/>
    <x v="1"/>
    <s v="MENORES"/>
    <s v="BE2021096357"/>
    <n v="44456"/>
    <s v="EN LINEA"/>
    <n v="2607022"/>
    <s v="ESTERO MORUA"/>
    <n v="1"/>
    <s v="SEPTIEMBRE"/>
    <x v="21"/>
    <n v="44453"/>
    <n v="44455"/>
    <n v="2"/>
    <n v="3"/>
    <m/>
    <s v="LITORAL"/>
    <s v="NO"/>
    <n v="126070024046"/>
    <n v="43777"/>
    <n v="44508"/>
    <s v="ALMEJA"/>
    <s v="0251421H"/>
    <x v="1"/>
    <n v="198"/>
    <n v="198"/>
    <n v="12"/>
    <n v="2376"/>
    <s v="PACIFICO"/>
  </r>
  <r>
    <m/>
    <m/>
    <n v="2607011"/>
    <s v="LA PINTA"/>
    <n v="2607004005"/>
    <x v="21"/>
    <s v="SONORA"/>
    <n v="2607"/>
    <x v="1"/>
    <s v="MENORES"/>
    <s v="BE2021096561"/>
    <n v="44456"/>
    <s v="EN LINEA"/>
    <n v="2607005"/>
    <s v="BAHIA ADAIR"/>
    <n v="7"/>
    <s v="SEPTIEMBRE"/>
    <x v="21"/>
    <n v="44456"/>
    <n v="44456"/>
    <n v="0"/>
    <n v="1"/>
    <m/>
    <s v="BAHIA"/>
    <s v="NO"/>
    <n v="126070024043"/>
    <n v="43899"/>
    <n v="45725"/>
    <s v="ALMEJA"/>
    <s v="0251421H"/>
    <x v="1"/>
    <n v="2505"/>
    <n v="2505"/>
    <n v="35"/>
    <n v="87675"/>
    <s v="PACIFICO"/>
  </r>
  <r>
    <m/>
    <m/>
    <n v="2612001"/>
    <s v="PUERTO LIBERTAD"/>
    <n v="2611002433"/>
    <x v="12"/>
    <s v="SONORA"/>
    <n v="2612"/>
    <x v="3"/>
    <s v="MENORES"/>
    <s v="BE2021115270"/>
    <n v="44486"/>
    <s v="EN LINEA"/>
    <n v="2612001"/>
    <s v="PUERTO LIBERTAD"/>
    <n v="4"/>
    <s v="OCTUBRE"/>
    <x v="21"/>
    <n v="44483"/>
    <n v="44485"/>
    <n v="2"/>
    <n v="3"/>
    <m/>
    <s v="LITORAL"/>
    <s v="NO"/>
    <n v="126112024040"/>
    <n v="43846"/>
    <n v="45307"/>
    <s v="ALMEJA"/>
    <s v="0251421H"/>
    <x v="1"/>
    <n v="32"/>
    <n v="32"/>
    <n v="55"/>
    <n v="1760"/>
    <s v="PACIFICO"/>
  </r>
  <r>
    <m/>
    <m/>
    <n v="2607001"/>
    <s v="PEÃ‘ASCO"/>
    <n v="2607603921"/>
    <x v="31"/>
    <s v="SONORA"/>
    <n v="2607"/>
    <x v="1"/>
    <s v="MENORES"/>
    <s v="BE2021133298"/>
    <n v="44517"/>
    <s v="EN LINEA"/>
    <n v="2607015"/>
    <s v="JAGUEY"/>
    <n v="1"/>
    <s v="NOVIEMBRE"/>
    <x v="21"/>
    <n v="44517"/>
    <n v="44517"/>
    <n v="0"/>
    <n v="1"/>
    <m/>
    <s v="LITORAL"/>
    <s v="NO"/>
    <n v="126070024048"/>
    <n v="43774"/>
    <n v="44505"/>
    <s v="ALMEJA"/>
    <s v="0251421H"/>
    <x v="1"/>
    <n v="194"/>
    <n v="194"/>
    <n v="50"/>
    <n v="9700"/>
    <s v="PACIFICO"/>
  </r>
  <r>
    <m/>
    <m/>
    <n v="2607011"/>
    <s v="LA PINTA"/>
    <n v="2607004005"/>
    <x v="21"/>
    <s v="SONORA"/>
    <n v="2607"/>
    <x v="1"/>
    <s v="MENORES"/>
    <s v="BE2021050355"/>
    <n v="44365"/>
    <s v="EN LINEA"/>
    <n v="2607005"/>
    <s v="BAHIA ADAIR"/>
    <n v="7"/>
    <s v="JUNIO"/>
    <x v="21"/>
    <n v="44363"/>
    <n v="44365"/>
    <n v="2"/>
    <n v="3"/>
    <m/>
    <s v="BAHIA"/>
    <s v="NO"/>
    <n v="126070024043"/>
    <n v="43899"/>
    <n v="45725"/>
    <s v="ALMEJA"/>
    <s v="0251421H"/>
    <x v="1"/>
    <n v="2595"/>
    <n v="2595"/>
    <n v="35"/>
    <n v="90825"/>
    <s v="PACIFICO"/>
  </r>
  <r>
    <m/>
    <m/>
    <n v="2607010"/>
    <s v="EL DESEMBOQUE"/>
    <n v="2607604556"/>
    <x v="58"/>
    <s v="SONORA"/>
    <n v="2607"/>
    <x v="1"/>
    <s v="MENORES"/>
    <s v="BE2021080549"/>
    <n v="44426"/>
    <s v="EN LINEA"/>
    <n v="2607010"/>
    <s v="EL DESEMBOQUE"/>
    <n v="1"/>
    <s v="AGOSTO"/>
    <x v="21"/>
    <n v="44425"/>
    <n v="44426"/>
    <n v="1"/>
    <n v="2"/>
    <m/>
    <s v="LITORAL"/>
    <s v="NO"/>
    <n v="2126013024054"/>
    <n v="44183"/>
    <n v="44913"/>
    <s v="ALMEJA"/>
    <s v="0250522H"/>
    <x v="0"/>
    <n v="140"/>
    <n v="0"/>
    <n v="30"/>
    <n v="4200"/>
    <s v="PACIFICO"/>
  </r>
  <r>
    <m/>
    <m/>
    <n v="2602003"/>
    <s v="PAREDONCITO"/>
    <n v="2602009405"/>
    <x v="26"/>
    <s v="SONORA"/>
    <n v="2602"/>
    <x v="4"/>
    <s v="MENORES"/>
    <s v="BE2021115935"/>
    <n v="44487"/>
    <s v="EN LINEA"/>
    <n v="2602014"/>
    <s v="SIARIC A BAHIA DE LOBOS"/>
    <n v="1"/>
    <s v="OCTUBRE"/>
    <x v="21"/>
    <n v="44485"/>
    <n v="44487"/>
    <n v="2"/>
    <n v="3"/>
    <m/>
    <s v="BAHIA"/>
    <s v="NO"/>
    <n v="126021024010"/>
    <n v="44363"/>
    <n v="46189"/>
    <s v="ALMEJA"/>
    <s v="0251421H"/>
    <x v="1"/>
    <n v="980"/>
    <n v="980"/>
    <n v="2"/>
    <n v="1960"/>
    <s v="PACIFICO"/>
  </r>
  <r>
    <m/>
    <m/>
    <n v="2609006"/>
    <s v="BAHIA YAVAROS"/>
    <n v="2609002393"/>
    <x v="51"/>
    <s v="SONORA"/>
    <n v="2609"/>
    <x v="2"/>
    <s v="MENORES"/>
    <s v="BE2021134283"/>
    <n v="44518"/>
    <s v="EN LINEA"/>
    <n v="2609006"/>
    <s v="BAHIA YAVAROS"/>
    <n v="2"/>
    <s v="NOVIEMBRE"/>
    <x v="21"/>
    <n v="44518"/>
    <n v="44518"/>
    <n v="0"/>
    <n v="1"/>
    <m/>
    <s v="LITORAL"/>
    <s v="NO"/>
    <n v="2126096024061"/>
    <n v="44386"/>
    <n v="45116"/>
    <s v="ALMEJA"/>
    <s v="0251421H"/>
    <x v="1"/>
    <n v="2000"/>
    <n v="2000"/>
    <n v="7"/>
    <n v="14000"/>
    <s v="PACIFICO"/>
  </r>
  <r>
    <m/>
    <m/>
    <n v="2609006"/>
    <s v="BAHIA YAVAROS"/>
    <n v="2609001215"/>
    <x v="5"/>
    <s v="SONORA"/>
    <n v="2609"/>
    <x v="2"/>
    <s v="MENORES"/>
    <s v="BE202101293"/>
    <n v="44246"/>
    <s v="EN LINEA"/>
    <n v="2609006"/>
    <s v="BAHIA YAVAROS"/>
    <n v="3"/>
    <s v="FEBRERO"/>
    <x v="21"/>
    <n v="44243"/>
    <n v="44245"/>
    <n v="2"/>
    <n v="3"/>
    <m/>
    <s v="LITORAL"/>
    <s v="NO"/>
    <n v="126096024033"/>
    <n v="44125"/>
    <n v="45951"/>
    <s v="ALMEJA"/>
    <s v="0251421H"/>
    <x v="1"/>
    <n v="1200"/>
    <n v="1200"/>
    <n v="5"/>
    <n v="6000"/>
    <s v="PACIFICO"/>
  </r>
  <r>
    <m/>
    <m/>
    <n v="2607014"/>
    <s v="REC PORTUARIO"/>
    <n v="2607604275"/>
    <x v="14"/>
    <s v="SONORA"/>
    <n v="2607"/>
    <x v="1"/>
    <s v="MENORES"/>
    <s v="BE2021012474"/>
    <n v="44274"/>
    <s v="EN LINEA"/>
    <n v="2607001"/>
    <s v="PEÃ³ASCO"/>
    <n v="1"/>
    <s v="MARZO"/>
    <x v="21"/>
    <n v="44271"/>
    <n v="44273"/>
    <n v="2"/>
    <n v="3"/>
    <m/>
    <s v="LITORAL"/>
    <s v="NO"/>
    <n v="126070024042"/>
    <n v="43759"/>
    <n v="44855"/>
    <s v="ALMEJA"/>
    <s v="0251421H"/>
    <x v="1"/>
    <n v="100"/>
    <n v="100"/>
    <n v="25"/>
    <n v="2500"/>
    <s v="PACIFICO"/>
  </r>
  <r>
    <m/>
    <m/>
    <n v="2612001"/>
    <s v="PUERTO LIBERTAD"/>
    <n v="2611002433"/>
    <x v="12"/>
    <s v="SONORA"/>
    <n v="2612"/>
    <x v="3"/>
    <s v="MENORES"/>
    <s v="BE2021064358"/>
    <n v="44396"/>
    <s v="EN LINEA"/>
    <n v="2612001"/>
    <s v="PUERTO LIBERTAD"/>
    <n v="4"/>
    <s v="JULIO"/>
    <x v="21"/>
    <n v="44393"/>
    <n v="44395"/>
    <n v="2"/>
    <n v="3"/>
    <m/>
    <s v="LITORAL"/>
    <s v="NO"/>
    <n v="126112024040"/>
    <n v="43846"/>
    <n v="45307"/>
    <s v="ALMEJA"/>
    <s v="0251421H"/>
    <x v="1"/>
    <n v="57"/>
    <n v="57"/>
    <n v="55"/>
    <n v="3135"/>
    <s v="PACIFICO"/>
  </r>
  <r>
    <m/>
    <m/>
    <n v="2612001"/>
    <s v="PUERTO LIBERTAD"/>
    <n v="2611002433"/>
    <x v="12"/>
    <s v="SONORA"/>
    <n v="2612"/>
    <x v="3"/>
    <s v="MENORES"/>
    <s v="BE2021080987"/>
    <n v="44427"/>
    <s v="EN LINEA"/>
    <n v="2612001"/>
    <s v="PUERTO LIBERTAD"/>
    <n v="4"/>
    <s v="AGOSTO"/>
    <x v="21"/>
    <n v="44425"/>
    <n v="44427"/>
    <n v="2"/>
    <n v="3"/>
    <m/>
    <s v="LITORAL"/>
    <s v="NO"/>
    <n v="126112024040"/>
    <n v="43846"/>
    <n v="45307"/>
    <s v="ALMEJA"/>
    <s v="0251421H"/>
    <x v="1"/>
    <n v="23"/>
    <n v="23"/>
    <n v="55"/>
    <n v="1265"/>
    <s v="PACIFICO"/>
  </r>
  <r>
    <m/>
    <m/>
    <n v="2602003"/>
    <s v="PAREDONCITO"/>
    <n v="2602009405"/>
    <x v="26"/>
    <s v="SONORA"/>
    <n v="2602"/>
    <x v="4"/>
    <s v="MENORES"/>
    <s v="BE2021080963"/>
    <n v="44427"/>
    <s v="EN LINEA"/>
    <n v="2602014"/>
    <s v="SIARIC A BAHIA DE LOBOS"/>
    <n v="1"/>
    <s v="AGOSTO"/>
    <x v="21"/>
    <n v="44424"/>
    <n v="44426"/>
    <n v="2"/>
    <n v="3"/>
    <m/>
    <s v="BAHIA"/>
    <s v="NO"/>
    <n v="126021024010"/>
    <n v="44363"/>
    <n v="46189"/>
    <s v="ALMEJA"/>
    <s v="0251421H"/>
    <x v="1"/>
    <n v="1000"/>
    <n v="1000"/>
    <n v="2"/>
    <n v="2000"/>
    <s v="PACIFICO"/>
  </r>
  <r>
    <m/>
    <m/>
    <n v="2607011"/>
    <s v="LA PINTA"/>
    <n v="2607004005"/>
    <x v="21"/>
    <s v="SONORA"/>
    <n v="2607"/>
    <x v="1"/>
    <s v="MENORES"/>
    <s v="BE2021080924"/>
    <n v="44427"/>
    <s v="EN LINEA"/>
    <n v="2607005"/>
    <s v="BAHIA ADAIR"/>
    <n v="7"/>
    <s v="AGOSTO"/>
    <x v="21"/>
    <n v="44427"/>
    <n v="44427"/>
    <n v="0"/>
    <n v="1"/>
    <m/>
    <s v="BAHIA"/>
    <s v="NO"/>
    <n v="126070024043"/>
    <n v="43899"/>
    <n v="45725"/>
    <s v="ALMEJA"/>
    <s v="0251421H"/>
    <x v="1"/>
    <n v="1008"/>
    <n v="1008"/>
    <n v="35"/>
    <n v="35280"/>
    <s v="PACIFICO"/>
  </r>
  <r>
    <m/>
    <m/>
    <n v="2607010"/>
    <s v="EL DESEMBOQUE"/>
    <n v="2607604556"/>
    <x v="58"/>
    <s v="SONORA"/>
    <n v="2607"/>
    <x v="1"/>
    <s v="MENORES"/>
    <s v="BE2021012852"/>
    <n v="44275"/>
    <s v="EN LINEA"/>
    <n v="2607010"/>
    <s v="EL DESEMBOQUE"/>
    <n v="2"/>
    <s v="MARZO"/>
    <x v="21"/>
    <n v="44271"/>
    <n v="44273"/>
    <n v="2"/>
    <n v="3"/>
    <m/>
    <s v="LITORAL"/>
    <s v="NO"/>
    <n v="2126013024054"/>
    <n v="44183"/>
    <n v="44913"/>
    <s v="ALMEJA"/>
    <s v="0251421H"/>
    <x v="1"/>
    <n v="440"/>
    <n v="440"/>
    <n v="6"/>
    <n v="2640"/>
    <s v="PACIFICO"/>
  </r>
  <r>
    <m/>
    <m/>
    <n v="2607014"/>
    <s v="REC PORTUARIO"/>
    <n v="2607004203"/>
    <x v="30"/>
    <s v="SONORA"/>
    <n v="2607"/>
    <x v="1"/>
    <s v="MENORES"/>
    <s v="BE2021064833"/>
    <n v="44397"/>
    <s v="EN LINEA"/>
    <n v="2607001"/>
    <s v="PEÃ³ASCO"/>
    <n v="2"/>
    <s v="JULIO"/>
    <x v="21"/>
    <n v="44394"/>
    <n v="44396"/>
    <n v="2"/>
    <n v="3"/>
    <m/>
    <s v="LITORAL"/>
    <s v="NO"/>
    <s v="126070024002-1"/>
    <n v="43759"/>
    <n v="44490"/>
    <s v="ALMEJA"/>
    <s v="0251421H"/>
    <x v="1"/>
    <n v="350"/>
    <n v="350"/>
    <n v="21.5"/>
    <n v="7525"/>
    <s v="PACIFICO"/>
  </r>
  <r>
    <m/>
    <m/>
    <n v="2612001"/>
    <s v="PUERTO LIBERTAD"/>
    <n v="2611002433"/>
    <x v="12"/>
    <s v="SONORA"/>
    <n v="2612"/>
    <x v="3"/>
    <s v="MENORES"/>
    <s v="BE2021097803"/>
    <n v="44459"/>
    <s v="EN LINEA"/>
    <n v="2612001"/>
    <s v="PUERTO LIBERTAD"/>
    <n v="4"/>
    <s v="SEPTIEMBRE"/>
    <x v="21"/>
    <n v="44457"/>
    <n v="44459"/>
    <n v="2"/>
    <n v="3"/>
    <m/>
    <s v="LITORAL"/>
    <s v="NO"/>
    <n v="126112024040"/>
    <n v="43846"/>
    <n v="45307"/>
    <s v="ALMEJA"/>
    <s v="0251421H"/>
    <x v="1"/>
    <n v="23"/>
    <n v="23"/>
    <n v="55"/>
    <n v="1265"/>
    <s v="PACIFICO"/>
  </r>
  <r>
    <m/>
    <m/>
    <n v="2607014"/>
    <s v="REC PORTUARIO"/>
    <n v="2607004203"/>
    <x v="30"/>
    <s v="SONORA"/>
    <n v="2607"/>
    <x v="1"/>
    <s v="MENORES"/>
    <s v="BE2021153432"/>
    <n v="44550"/>
    <s v="EN LINEA"/>
    <n v="2607001"/>
    <s v="PEÃ³ASCO"/>
    <n v="5"/>
    <s v="DICIEMBRE"/>
    <x v="21"/>
    <n v="44547"/>
    <n v="44549"/>
    <n v="2"/>
    <n v="3"/>
    <m/>
    <s v="LITORAL"/>
    <s v="NO"/>
    <s v="126070024002-1"/>
    <n v="44539"/>
    <n v="46365"/>
    <s v="ALMEJA"/>
    <s v="0251421H"/>
    <x v="1"/>
    <n v="883"/>
    <n v="883"/>
    <n v="21.5"/>
    <n v="18984.5"/>
    <s v="PACIFICO"/>
  </r>
  <r>
    <m/>
    <m/>
    <n v="2607011"/>
    <s v="LA PINTA"/>
    <n v="2607004005"/>
    <x v="21"/>
    <s v="SONORA"/>
    <n v="2607"/>
    <x v="1"/>
    <s v="MENORES"/>
    <s v="BE2021025554"/>
    <n v="44307"/>
    <s v="EN LINEA"/>
    <n v="2607005"/>
    <s v="BAHIA ADAIR"/>
    <n v="7"/>
    <s v="ABRIL"/>
    <x v="21"/>
    <n v="44307"/>
    <n v="44307"/>
    <n v="0"/>
    <n v="1"/>
    <m/>
    <s v="BAHIA"/>
    <s v="NO"/>
    <n v="126070024043"/>
    <n v="43899"/>
    <n v="45725"/>
    <s v="ALMEJA"/>
    <s v="0251421H"/>
    <x v="1"/>
    <n v="1479"/>
    <n v="1479"/>
    <n v="35"/>
    <n v="51765"/>
    <s v="PACIFICO"/>
  </r>
  <r>
    <m/>
    <m/>
    <n v="2612001"/>
    <s v="PUERTO LIBERTAD"/>
    <n v="2611002433"/>
    <x v="12"/>
    <s v="SONORA"/>
    <n v="2612"/>
    <x v="3"/>
    <s v="MENORES"/>
    <s v="BE2021051083"/>
    <n v="44368"/>
    <s v="EN LINEA"/>
    <n v="2612001"/>
    <s v="PUERTO LIBERTAD"/>
    <n v="4"/>
    <s v="JUNIO"/>
    <x v="21"/>
    <n v="44366"/>
    <n v="44368"/>
    <n v="2"/>
    <n v="3"/>
    <m/>
    <s v="LITORAL"/>
    <s v="NO"/>
    <n v="126112024040"/>
    <n v="43846"/>
    <n v="45307"/>
    <s v="ALMEJA"/>
    <s v="0251421H"/>
    <x v="1"/>
    <n v="37"/>
    <n v="37"/>
    <n v="55"/>
    <n v="2035"/>
    <s v="PACIFICO"/>
  </r>
  <r>
    <m/>
    <m/>
    <n v="2609006"/>
    <s v="BAHIA YAVAROS"/>
    <n v="2609001215"/>
    <x v="5"/>
    <s v="SONORA"/>
    <n v="2609"/>
    <x v="2"/>
    <s v="MENORES"/>
    <s v="BE2021117732"/>
    <n v="44490"/>
    <s v="EN LINEA"/>
    <n v="2609006"/>
    <s v="BAHIA YAVAROS"/>
    <n v="3"/>
    <s v="OCTUBRE"/>
    <x v="21"/>
    <n v="44487"/>
    <n v="44489"/>
    <n v="2"/>
    <n v="3"/>
    <m/>
    <s v="LITORAL"/>
    <s v="NO"/>
    <n v="126096024033"/>
    <n v="44125"/>
    <n v="45951"/>
    <s v="ALMEJA"/>
    <s v="0251421H"/>
    <x v="1"/>
    <n v="700"/>
    <n v="700"/>
    <n v="5"/>
    <n v="3500"/>
    <s v="PACIFICO"/>
  </r>
  <r>
    <m/>
    <m/>
    <n v="2612001"/>
    <s v="PUERTO LIBERTAD"/>
    <n v="2611002433"/>
    <x v="12"/>
    <s v="SONORA"/>
    <n v="2612"/>
    <x v="3"/>
    <s v="MENORES"/>
    <s v="BE2021117812"/>
    <n v="44490"/>
    <s v="EN LINEA"/>
    <n v="2612001"/>
    <s v="PUERTO LIBERTAD"/>
    <n v="4"/>
    <s v="OCTUBRE"/>
    <x v="21"/>
    <n v="44487"/>
    <n v="44489"/>
    <n v="2"/>
    <n v="3"/>
    <m/>
    <s v="LITORAL"/>
    <s v="NO"/>
    <n v="126112024040"/>
    <n v="43846"/>
    <n v="45307"/>
    <s v="ALMEJA"/>
    <s v="0251421H"/>
    <x v="1"/>
    <n v="23"/>
    <n v="23"/>
    <n v="55"/>
    <n v="1265"/>
    <s v="PACIFICO"/>
  </r>
  <r>
    <m/>
    <m/>
    <n v="2607014"/>
    <s v="REC PORTUARIO"/>
    <n v="2607004203"/>
    <x v="30"/>
    <s v="SONORA"/>
    <n v="2607"/>
    <x v="1"/>
    <s v="MENORES"/>
    <s v="BE202102231"/>
    <n v="44249"/>
    <s v="EN LINEA"/>
    <n v="2607001"/>
    <s v="PEÃ³ASCO"/>
    <n v="3"/>
    <s v="FEBRERO"/>
    <x v="21"/>
    <n v="44247"/>
    <n v="44249"/>
    <n v="2"/>
    <n v="3"/>
    <m/>
    <s v="LITORAL"/>
    <s v="NO"/>
    <s v="126070024002-1"/>
    <n v="43759"/>
    <n v="44490"/>
    <s v="ALMEJA"/>
    <s v="0251421H"/>
    <x v="1"/>
    <n v="215"/>
    <n v="215"/>
    <n v="21.5"/>
    <n v="4622.5"/>
    <s v="PACIFICO"/>
  </r>
  <r>
    <m/>
    <m/>
    <n v="2607014"/>
    <s v="REC PORTUARIO"/>
    <n v="2607004229"/>
    <x v="22"/>
    <s v="SONORA"/>
    <n v="2607"/>
    <x v="1"/>
    <s v="MENORES"/>
    <s v="BE2021025792"/>
    <n v="44308"/>
    <s v="EN LINEA"/>
    <n v="2607001"/>
    <s v="PEÃ³ASCO"/>
    <n v="1"/>
    <s v="ABRIL"/>
    <x v="21"/>
    <n v="44308"/>
    <n v="44308"/>
    <n v="0"/>
    <n v="1"/>
    <m/>
    <s v="LITORAL"/>
    <s v="NO"/>
    <n v="126070024039"/>
    <n v="43677"/>
    <n v="44773"/>
    <s v="ALMEJA"/>
    <s v="0251421H"/>
    <x v="1"/>
    <n v="287"/>
    <n v="287"/>
    <n v="14"/>
    <n v="4018"/>
    <s v="PACIFICO"/>
  </r>
  <r>
    <m/>
    <m/>
    <n v="2607001"/>
    <s v="PEÃ‘ASCO"/>
    <n v="2607603988"/>
    <x v="39"/>
    <s v="SONORA"/>
    <n v="2607"/>
    <x v="1"/>
    <s v="MENORES"/>
    <s v="BE2021066044"/>
    <n v="44399"/>
    <s v="EN LINEA"/>
    <n v="2607002"/>
    <s v="SAN JORGE"/>
    <n v="1"/>
    <s v="JULIO"/>
    <x v="21"/>
    <n v="44397"/>
    <n v="44399"/>
    <n v="2"/>
    <n v="3"/>
    <m/>
    <s v="BAHIA"/>
    <s v="NO"/>
    <n v="126070024038"/>
    <n v="43677"/>
    <n v="44773"/>
    <s v="ALMEJA"/>
    <s v="0251421H"/>
    <x v="1"/>
    <n v="250"/>
    <n v="250"/>
    <n v="20"/>
    <n v="5000"/>
    <s v="PACIFICO"/>
  </r>
  <r>
    <m/>
    <m/>
    <n v="2607001"/>
    <s v="PEÃ‘ASCO"/>
    <n v="2607603988"/>
    <x v="39"/>
    <s v="SONORA"/>
    <n v="2607"/>
    <x v="1"/>
    <s v="MENORES"/>
    <s v="BE2021066044"/>
    <n v="44399"/>
    <s v="EN LINEA"/>
    <n v="2607002"/>
    <s v="SAN JORGE"/>
    <n v="1"/>
    <s v="JULIO"/>
    <x v="21"/>
    <n v="44397"/>
    <n v="44399"/>
    <n v="2"/>
    <n v="3"/>
    <m/>
    <s v="BAHIA"/>
    <s v="NO"/>
    <n v="126070024038"/>
    <n v="43677"/>
    <n v="44773"/>
    <s v="ALMEJA"/>
    <s v="0251421H"/>
    <x v="1"/>
    <n v="200"/>
    <n v="200"/>
    <n v="21"/>
    <n v="4200"/>
    <s v="PACIFICO"/>
  </r>
  <r>
    <m/>
    <m/>
    <n v="2607001"/>
    <s v="PEÃ‘ASCO"/>
    <n v="2607603988"/>
    <x v="39"/>
    <s v="SONORA"/>
    <n v="2607"/>
    <x v="1"/>
    <s v="MENORES"/>
    <s v="BE2021066044"/>
    <n v="44399"/>
    <s v="EN LINEA"/>
    <n v="2607002"/>
    <s v="SAN JORGE"/>
    <n v="1"/>
    <s v="JULIO"/>
    <x v="21"/>
    <n v="44397"/>
    <n v="44399"/>
    <n v="2"/>
    <n v="3"/>
    <m/>
    <s v="BAHIA"/>
    <s v="NO"/>
    <n v="126070024038"/>
    <n v="43677"/>
    <n v="44773"/>
    <s v="ALMEJA"/>
    <s v="0251421H"/>
    <x v="1"/>
    <n v="300"/>
    <n v="300"/>
    <n v="22"/>
    <n v="6600"/>
    <s v="PACIFICO"/>
  </r>
  <r>
    <m/>
    <m/>
    <n v="2602003"/>
    <s v="PAREDONCITO"/>
    <n v="2602009405"/>
    <x v="26"/>
    <s v="SONORA"/>
    <n v="2602"/>
    <x v="4"/>
    <s v="MENORES"/>
    <s v="BE2021099636"/>
    <n v="44461"/>
    <s v="EN LINEA"/>
    <n v="2602014"/>
    <s v="SIARIC A BAHIA DE LOBOS"/>
    <n v="1"/>
    <s v="SEPTIEMBRE"/>
    <x v="21"/>
    <n v="44459"/>
    <n v="44461"/>
    <n v="2"/>
    <n v="3"/>
    <m/>
    <s v="BAHIA"/>
    <s v="NO"/>
    <n v="126021024010"/>
    <n v="44363"/>
    <n v="46189"/>
    <s v="ALMEJA"/>
    <s v="0251421H"/>
    <x v="1"/>
    <n v="1400"/>
    <n v="1400"/>
    <n v="2"/>
    <n v="2800"/>
    <s v="PACIFICO"/>
  </r>
  <r>
    <m/>
    <m/>
    <n v="2607001"/>
    <s v="PEÃ‘ASCO"/>
    <n v="2607004005"/>
    <x v="21"/>
    <s v="SONORA"/>
    <n v="2607"/>
    <x v="1"/>
    <s v="MENORES"/>
    <s v="BE2021118649"/>
    <n v="44491"/>
    <s v="EN LINEA"/>
    <n v="2607019"/>
    <s v="ISLA SAN JORGE"/>
    <n v="4"/>
    <s v="OCTUBRE"/>
    <x v="21"/>
    <n v="44491"/>
    <n v="44491"/>
    <n v="0"/>
    <n v="1"/>
    <m/>
    <s v="LITORAL"/>
    <s v="NO"/>
    <n v="126070024043"/>
    <n v="43899"/>
    <n v="45725"/>
    <s v="ALMEJA"/>
    <s v="0251421H"/>
    <x v="1"/>
    <n v="2910"/>
    <n v="2910"/>
    <n v="41"/>
    <n v="119310"/>
    <s v="PACIFICO"/>
  </r>
  <r>
    <m/>
    <m/>
    <n v="2607010"/>
    <s v="EL DESEMBOQUE"/>
    <n v="2607604655"/>
    <x v="55"/>
    <s v="SONORA"/>
    <n v="2607"/>
    <x v="1"/>
    <s v="MENORES"/>
    <s v="BE2021136565"/>
    <n v="44522"/>
    <s v="EN LINEA"/>
    <n v="2607010"/>
    <s v="EL DESEMBOQUE"/>
    <n v="1"/>
    <s v="NOVIEMBRE"/>
    <x v="21"/>
    <n v="44522"/>
    <n v="44522"/>
    <n v="0"/>
    <n v="1"/>
    <m/>
    <s v="LITORAL"/>
    <s v="NO"/>
    <n v="2126013024051"/>
    <n v="44145"/>
    <n v="44875"/>
    <s v="ALMEJA"/>
    <s v="0251421H"/>
    <x v="1"/>
    <n v="50"/>
    <n v="50"/>
    <n v="25"/>
    <n v="1250"/>
    <s v="PACIFICO"/>
  </r>
  <r>
    <m/>
    <m/>
    <n v="2607011"/>
    <s v="LA PINTA"/>
    <n v="2607004005"/>
    <x v="21"/>
    <s v="SONORA"/>
    <n v="2607"/>
    <x v="1"/>
    <s v="MENORES"/>
    <s v="BE2021154846"/>
    <n v="44552"/>
    <s v="EN LINEA"/>
    <n v="2607005"/>
    <s v="BAHIA ADAIR"/>
    <n v="2"/>
    <s v="DICIEMBRE"/>
    <x v="21"/>
    <n v="44552"/>
    <n v="44552"/>
    <n v="0"/>
    <n v="1"/>
    <m/>
    <s v="BAHIA"/>
    <s v="NO"/>
    <n v="126070024043"/>
    <n v="43899"/>
    <n v="45725"/>
    <s v="ALMEJA"/>
    <s v="0251421H"/>
    <x v="1"/>
    <n v="552"/>
    <n v="552"/>
    <n v="41.67"/>
    <n v="23001.84"/>
    <s v="PACIFICO"/>
  </r>
  <r>
    <m/>
    <m/>
    <n v="2607011"/>
    <s v="LA PINTA"/>
    <n v="2607004005"/>
    <x v="21"/>
    <s v="SONORA"/>
    <n v="2607"/>
    <x v="1"/>
    <s v="MENORES"/>
    <s v="BE2021154840"/>
    <n v="44552"/>
    <s v="EN LINEA"/>
    <n v="2607005"/>
    <s v="BAHIA ADAIR"/>
    <n v="2"/>
    <s v="DICIEMBRE"/>
    <x v="21"/>
    <n v="44552"/>
    <n v="44552"/>
    <n v="0"/>
    <n v="1"/>
    <m/>
    <s v="BAHIA"/>
    <s v="NO"/>
    <n v="126070024043"/>
    <n v="43899"/>
    <n v="45725"/>
    <s v="ALMEJA"/>
    <s v="0251421H"/>
    <x v="1"/>
    <n v="900"/>
    <n v="900"/>
    <n v="36.67"/>
    <n v="33003"/>
    <s v="PACIFICO"/>
  </r>
  <r>
    <m/>
    <m/>
    <n v="2602003"/>
    <s v="PAREDONCITO"/>
    <n v="2602009405"/>
    <x v="26"/>
    <s v="SONORA"/>
    <n v="2602"/>
    <x v="4"/>
    <s v="MENORES"/>
    <s v="BE2021154881"/>
    <n v="44552"/>
    <s v="EN LINEA"/>
    <n v="2602014"/>
    <s v="SIARIC A BAHIA DE LOBOS"/>
    <n v="1"/>
    <s v="DICIEMBRE"/>
    <x v="21"/>
    <n v="44549"/>
    <n v="44551"/>
    <n v="2"/>
    <n v="3"/>
    <m/>
    <s v="BAHIA"/>
    <s v="NO"/>
    <n v="126021024010"/>
    <n v="44363"/>
    <n v="46189"/>
    <s v="ALMEJA"/>
    <s v="0251421H"/>
    <x v="1"/>
    <n v="2698"/>
    <n v="2698"/>
    <n v="5"/>
    <n v="13490"/>
    <s v="PACIFICO"/>
  </r>
  <r>
    <m/>
    <m/>
    <n v="2607010"/>
    <s v="EL DESEMBOQUE"/>
    <n v="2607604853"/>
    <x v="53"/>
    <s v="SONORA"/>
    <n v="2607"/>
    <x v="1"/>
    <s v="MENORES"/>
    <s v="BE2021154643"/>
    <n v="44552"/>
    <s v="EN LINEA"/>
    <n v="2607010"/>
    <s v="EL DESEMBOQUE"/>
    <n v="1"/>
    <s v="DICIEMBRE"/>
    <x v="21"/>
    <n v="44550"/>
    <n v="44551"/>
    <n v="1"/>
    <n v="2"/>
    <m/>
    <s v="LITORAL"/>
    <s v="NO"/>
    <n v="2126013024055"/>
    <n v="44312"/>
    <n v="45042"/>
    <s v="ALMEJA"/>
    <s v="0251421H"/>
    <x v="1"/>
    <n v="420"/>
    <n v="420"/>
    <n v="9"/>
    <n v="3780"/>
    <s v="PACIFICO"/>
  </r>
  <r>
    <m/>
    <m/>
    <n v="2607010"/>
    <s v="EL DESEMBOQUE"/>
    <n v="2607604853"/>
    <x v="53"/>
    <s v="SONORA"/>
    <n v="2607"/>
    <x v="1"/>
    <s v="MENORES"/>
    <s v="BE2021082481"/>
    <n v="44431"/>
    <s v="EN LINEA"/>
    <n v="2607010"/>
    <s v="EL DESEMBOQUE"/>
    <n v="1"/>
    <s v="AGOSTO"/>
    <x v="21"/>
    <n v="44430"/>
    <n v="44431"/>
    <n v="1"/>
    <n v="2"/>
    <m/>
    <s v="LITORAL"/>
    <s v="NO"/>
    <n v="2126013024055"/>
    <n v="44312"/>
    <n v="45042"/>
    <s v="ALMEJA"/>
    <s v="0251421H"/>
    <x v="1"/>
    <n v="500"/>
    <n v="500"/>
    <n v="8"/>
    <n v="4000"/>
    <s v="PACIFICO"/>
  </r>
  <r>
    <m/>
    <m/>
    <n v="2612001"/>
    <s v="PUERTO LIBERTAD"/>
    <n v="2611002433"/>
    <x v="12"/>
    <s v="SONORA"/>
    <n v="2612"/>
    <x v="3"/>
    <s v="MENORES"/>
    <s v="BE2021082118"/>
    <n v="44431"/>
    <s v="EN LINEA"/>
    <n v="2612001"/>
    <s v="PUERTO LIBERTAD"/>
    <n v="4"/>
    <s v="AGOSTO"/>
    <x v="21"/>
    <n v="44422"/>
    <n v="44431"/>
    <n v="9"/>
    <n v="10"/>
    <m/>
    <s v="LITORAL"/>
    <s v="NO"/>
    <n v="126112024040"/>
    <n v="43846"/>
    <n v="45307"/>
    <s v="ALMEJA"/>
    <s v="0251421H"/>
    <x v="1"/>
    <n v="19"/>
    <n v="19"/>
    <n v="55"/>
    <n v="1045"/>
    <s v="PACIFICO"/>
  </r>
  <r>
    <m/>
    <m/>
    <n v="2612001"/>
    <s v="PUERTO LIBERTAD"/>
    <n v="2611002433"/>
    <x v="12"/>
    <s v="SONORA"/>
    <n v="2612"/>
    <x v="3"/>
    <s v="MENORES"/>
    <s v="BE2021100185"/>
    <n v="44462"/>
    <s v="EN LINEA"/>
    <n v="2612001"/>
    <s v="PUERTO LIBERTAD"/>
    <n v="4"/>
    <s v="SEPTIEMBRE"/>
    <x v="21"/>
    <n v="44460"/>
    <n v="44462"/>
    <n v="2"/>
    <n v="3"/>
    <m/>
    <s v="LITORAL"/>
    <s v="NO"/>
    <n v="126112024040"/>
    <n v="43846"/>
    <n v="45307"/>
    <s v="ALMEJA"/>
    <s v="0251421H"/>
    <x v="1"/>
    <n v="23"/>
    <n v="23"/>
    <n v="55"/>
    <n v="1265"/>
    <s v="PACIFICO"/>
  </r>
  <r>
    <m/>
    <m/>
    <n v="2607014"/>
    <s v="REC PORTUARIO"/>
    <n v="2607604275"/>
    <x v="14"/>
    <s v="SONORA"/>
    <n v="2607"/>
    <x v="1"/>
    <s v="MENORES"/>
    <s v="BE202102896"/>
    <n v="44251"/>
    <s v="EN LINEA"/>
    <n v="2607001"/>
    <s v="PEÃ³ASCO"/>
    <n v="1"/>
    <s v="FEBRERO"/>
    <x v="21"/>
    <n v="44248"/>
    <n v="44250"/>
    <n v="2"/>
    <n v="3"/>
    <m/>
    <s v="LITORAL"/>
    <s v="NO"/>
    <n v="126070024042"/>
    <n v="43759"/>
    <n v="44855"/>
    <s v="ALMEJA"/>
    <s v="0251421H"/>
    <x v="1"/>
    <n v="125"/>
    <n v="125"/>
    <n v="25"/>
    <n v="3125"/>
    <s v="PACIFICO"/>
  </r>
  <r>
    <m/>
    <m/>
    <n v="2612001"/>
    <s v="PUERTO LIBERTAD"/>
    <n v="2611002433"/>
    <x v="12"/>
    <s v="SONORA"/>
    <n v="2612"/>
    <x v="3"/>
    <s v="MENORES"/>
    <s v="BE2021039017"/>
    <n v="44340"/>
    <s v="EN LINEA"/>
    <n v="2612001"/>
    <s v="PUERTO LIBERTAD"/>
    <n v="4"/>
    <s v="MAYO"/>
    <x v="21"/>
    <n v="44338"/>
    <n v="44340"/>
    <n v="2"/>
    <n v="3"/>
    <m/>
    <s v="LITORAL"/>
    <s v="NO"/>
    <n v="126112024040"/>
    <n v="43846"/>
    <n v="45307"/>
    <s v="ALMEJA"/>
    <s v="0251421H"/>
    <x v="1"/>
    <n v="20"/>
    <n v="20"/>
    <n v="55"/>
    <n v="1100"/>
    <s v="PACIFICO"/>
  </r>
  <r>
    <m/>
    <m/>
    <n v="2612001"/>
    <s v="PUERTO LIBERTAD"/>
    <n v="2611002433"/>
    <x v="12"/>
    <s v="SONORA"/>
    <n v="2612"/>
    <x v="3"/>
    <s v="MENORES"/>
    <s v="BE2021052522"/>
    <n v="44371"/>
    <s v="EN LINEA"/>
    <n v="2612001"/>
    <s v="PUERTO LIBERTAD"/>
    <n v="4"/>
    <s v="JUNIO"/>
    <x v="21"/>
    <n v="44369"/>
    <n v="44371"/>
    <n v="2"/>
    <n v="3"/>
    <m/>
    <s v="LITORAL"/>
    <s v="NO"/>
    <n v="126112024040"/>
    <n v="43846"/>
    <n v="45307"/>
    <s v="ALMEJA"/>
    <s v="0251421H"/>
    <x v="1"/>
    <n v="25"/>
    <n v="25"/>
    <n v="55"/>
    <n v="1375"/>
    <s v="PACIFICO"/>
  </r>
  <r>
    <m/>
    <m/>
    <n v="2607011"/>
    <s v="LA PINTA"/>
    <n v="2607100654"/>
    <x v="11"/>
    <s v="SONORA"/>
    <n v="2607"/>
    <x v="1"/>
    <s v="MENORES"/>
    <s v="BE2021066831"/>
    <n v="44401"/>
    <s v="EN LINEA"/>
    <n v="2607014"/>
    <s v="LA PINTA"/>
    <n v="4"/>
    <s v="JULIO"/>
    <x v="21"/>
    <n v="44396"/>
    <n v="44398"/>
    <n v="2"/>
    <n v="3"/>
    <m/>
    <s v="LITORAL"/>
    <s v="NO"/>
    <n v="126070024037"/>
    <n v="43711"/>
    <n v="45172"/>
    <s v="ALMEJA"/>
    <s v="0251421H"/>
    <x v="1"/>
    <n v="2520"/>
    <n v="2520"/>
    <n v="29"/>
    <n v="73080"/>
    <s v="PACIFICO"/>
  </r>
  <r>
    <m/>
    <m/>
    <n v="2604086"/>
    <s v="BAHIA LOBOS"/>
    <n v="2604001863"/>
    <x v="23"/>
    <s v="SONORA"/>
    <n v="2604"/>
    <x v="5"/>
    <s v="MENORES"/>
    <s v="BE2021066890"/>
    <n v="44401"/>
    <s v="EN LINEA"/>
    <n v="2604023"/>
    <s v="CAMAPOCHI"/>
    <n v="2"/>
    <s v="JULIO"/>
    <x v="21"/>
    <n v="44399"/>
    <n v="44399"/>
    <n v="0"/>
    <n v="1"/>
    <m/>
    <s v="AGUAS CONTINENTALES"/>
    <s v="NO"/>
    <n v="126047024050"/>
    <n v="43818"/>
    <n v="44549"/>
    <s v="ALMEJA"/>
    <s v="0251421H"/>
    <x v="1"/>
    <n v="500"/>
    <n v="500"/>
    <n v="5"/>
    <n v="2500"/>
    <s v="PACIFICO"/>
  </r>
  <r>
    <m/>
    <m/>
    <n v="2604086"/>
    <s v="BAHIA LOBOS"/>
    <n v="2604001863"/>
    <x v="23"/>
    <s v="SONORA"/>
    <n v="2604"/>
    <x v="5"/>
    <s v="MENORES"/>
    <s v="BE2021082589"/>
    <n v="44432"/>
    <s v="EN LINEA"/>
    <n v="2604025"/>
    <s v="BANCO DOS"/>
    <n v="4"/>
    <s v="AGOSTO"/>
    <x v="21"/>
    <n v="44431"/>
    <n v="44431"/>
    <n v="0"/>
    <n v="1"/>
    <m/>
    <s v="AGUAS CONTINENTALES"/>
    <s v="NO"/>
    <n v="126047024050"/>
    <n v="43818"/>
    <n v="44549"/>
    <s v="ALMEJA"/>
    <s v="0251421H"/>
    <x v="1"/>
    <n v="1000"/>
    <n v="1000"/>
    <n v="5"/>
    <n v="5000"/>
    <s v="PACIFICO"/>
  </r>
  <r>
    <m/>
    <m/>
    <n v="2607010"/>
    <s v="EL DESEMBOQUE"/>
    <n v="2607604556"/>
    <x v="58"/>
    <s v="SONORA"/>
    <n v="2607"/>
    <x v="1"/>
    <s v="MENORES"/>
    <s v="BE2021119451"/>
    <n v="44493"/>
    <s v="EN LINEA"/>
    <n v="2607010"/>
    <s v="EL DESEMBOQUE"/>
    <n v="2"/>
    <s v="OCTUBRE"/>
    <x v="21"/>
    <n v="44489"/>
    <n v="44492"/>
    <n v="3"/>
    <n v="4"/>
    <m/>
    <s v="LITORAL"/>
    <s v="NO"/>
    <n v="2126013024054"/>
    <n v="44183"/>
    <n v="44913"/>
    <s v="ALMEJA"/>
    <s v="0251421H"/>
    <x v="1"/>
    <n v="360"/>
    <n v="360"/>
    <n v="85"/>
    <n v="30600"/>
    <s v="PACIFICO"/>
  </r>
  <r>
    <m/>
    <m/>
    <n v="2607001"/>
    <s v="PEÃ‘ASCO"/>
    <n v="2607603921"/>
    <x v="31"/>
    <s v="SONORA"/>
    <n v="2607"/>
    <x v="1"/>
    <s v="MENORES"/>
    <s v="BE2021137659"/>
    <n v="44524"/>
    <s v="EN LINEA"/>
    <n v="2607015"/>
    <s v="JAGUEY"/>
    <n v="1"/>
    <s v="NOVIEMBRE"/>
    <x v="21"/>
    <n v="44524"/>
    <n v="44524"/>
    <n v="0"/>
    <n v="1"/>
    <m/>
    <s v="LITORAL"/>
    <s v="NO"/>
    <n v="126070024048"/>
    <n v="43774"/>
    <n v="44505"/>
    <s v="ALMEJA"/>
    <s v="0251421H"/>
    <x v="1"/>
    <n v="1520"/>
    <n v="1520"/>
    <n v="30"/>
    <n v="45600"/>
    <s v="PACIFICO"/>
  </r>
  <r>
    <m/>
    <m/>
    <n v="2609006"/>
    <s v="BAHIA YAVAROS"/>
    <n v="2609001215"/>
    <x v="5"/>
    <s v="SONORA"/>
    <n v="2609"/>
    <x v="2"/>
    <s v="MENORES"/>
    <s v="BE000336730"/>
    <n v="44221"/>
    <s v="EN LINEA"/>
    <n v="2609006"/>
    <s v="BAHIA YAVAROS"/>
    <n v="3"/>
    <s v="ENERO"/>
    <x v="21"/>
    <n v="44217"/>
    <n v="44219"/>
    <n v="2"/>
    <n v="3"/>
    <m/>
    <s v="BAHIA"/>
    <s v="NO"/>
    <n v="126096024033"/>
    <n v="44125"/>
    <n v="45951"/>
    <s v="ALMEJA"/>
    <s v="0251421H"/>
    <x v="1"/>
    <n v="800"/>
    <n v="800"/>
    <n v="5"/>
    <n v="4000"/>
    <s v="PACIFICO"/>
  </r>
  <r>
    <m/>
    <m/>
    <n v="2602003"/>
    <s v="PAREDONCITO"/>
    <n v="2602009405"/>
    <x v="26"/>
    <s v="SONORA"/>
    <n v="2602"/>
    <x v="4"/>
    <s v="MENORES"/>
    <s v="BE2021083490"/>
    <n v="44433"/>
    <s v="EN LINEA"/>
    <n v="2602014"/>
    <s v="SIARIC A BAHIA DE LOBOS"/>
    <n v="1"/>
    <s v="AGOSTO"/>
    <x v="21"/>
    <n v="44431"/>
    <n v="44433"/>
    <n v="2"/>
    <n v="3"/>
    <m/>
    <s v="BAHIA"/>
    <s v="NO"/>
    <n v="126021024010"/>
    <n v="44363"/>
    <n v="46189"/>
    <s v="ALMEJA"/>
    <s v="0251421H"/>
    <x v="1"/>
    <n v="1240"/>
    <n v="1240"/>
    <n v="2"/>
    <n v="2480"/>
    <s v="PACIFICO"/>
  </r>
  <r>
    <m/>
    <m/>
    <n v="2607010"/>
    <s v="EL DESEMBOQUE"/>
    <n v="2607604853"/>
    <x v="53"/>
    <s v="SONORA"/>
    <n v="2607"/>
    <x v="1"/>
    <s v="MENORES"/>
    <s v="BE2021101561"/>
    <n v="44464"/>
    <s v="EN LINEA"/>
    <n v="2607010"/>
    <s v="EL DESEMBOQUE"/>
    <n v="1"/>
    <s v="SEPTIEMBRE"/>
    <x v="21"/>
    <n v="44463"/>
    <n v="44464"/>
    <n v="1"/>
    <n v="2"/>
    <m/>
    <s v="LITORAL"/>
    <s v="NO"/>
    <n v="2126013024055"/>
    <n v="44312"/>
    <n v="45042"/>
    <s v="ALMEJA"/>
    <s v="0251421H"/>
    <x v="1"/>
    <n v="560"/>
    <n v="560"/>
    <n v="9"/>
    <n v="5040"/>
    <s v="PACIFICO"/>
  </r>
  <r>
    <m/>
    <m/>
    <n v="2607001"/>
    <s v="PEÃ‘ASCO"/>
    <n v="2607004005"/>
    <x v="21"/>
    <s v="SONORA"/>
    <n v="2607"/>
    <x v="1"/>
    <s v="MENORES"/>
    <s v="BE2021120193"/>
    <n v="44494"/>
    <s v="EN LINEA"/>
    <n v="2607019"/>
    <s v="ISLA SAN JORGE"/>
    <n v="4"/>
    <s v="OCTUBRE"/>
    <x v="21"/>
    <n v="44494"/>
    <n v="44494"/>
    <n v="0"/>
    <n v="1"/>
    <m/>
    <s v="LITORAL"/>
    <s v="NO"/>
    <n v="126070024043"/>
    <n v="43899"/>
    <n v="45725"/>
    <s v="ALMEJA"/>
    <s v="0251421H"/>
    <x v="1"/>
    <n v="948"/>
    <n v="948"/>
    <n v="41"/>
    <n v="38868"/>
    <s v="PACIFICO"/>
  </r>
  <r>
    <m/>
    <m/>
    <n v="2602003"/>
    <s v="PAREDONCITO"/>
    <n v="2602009405"/>
    <x v="26"/>
    <s v="SONORA"/>
    <n v="2602"/>
    <x v="4"/>
    <s v="MENORES"/>
    <s v="BE2021120235"/>
    <n v="44494"/>
    <s v="EN LINEA"/>
    <n v="2602014"/>
    <s v="SIARIC A BAHIA DE LOBOS"/>
    <n v="1"/>
    <s v="OCTUBRE"/>
    <x v="21"/>
    <n v="44492"/>
    <n v="44494"/>
    <n v="2"/>
    <n v="3"/>
    <m/>
    <s v="BAHIA"/>
    <s v="NO"/>
    <n v="126021024010"/>
    <n v="44363"/>
    <n v="46189"/>
    <s v="ALMEJA"/>
    <s v="0251421H"/>
    <x v="1"/>
    <n v="890"/>
    <n v="890"/>
    <n v="2"/>
    <n v="1780"/>
    <s v="PACIFICO"/>
  </r>
  <r>
    <m/>
    <m/>
    <n v="2612001"/>
    <s v="PUERTO LIBERTAD"/>
    <n v="2611002433"/>
    <x v="12"/>
    <s v="SONORA"/>
    <n v="2612"/>
    <x v="3"/>
    <s v="MENORES"/>
    <s v="BE2021120325"/>
    <n v="44494"/>
    <s v="EN LINEA"/>
    <n v="2612001"/>
    <s v="PUERTO LIBERTAD"/>
    <n v="4"/>
    <s v="OCTUBRE"/>
    <x v="21"/>
    <n v="44492"/>
    <n v="44494"/>
    <n v="2"/>
    <n v="3"/>
    <m/>
    <s v="LITORAL"/>
    <s v="NO"/>
    <n v="126112024040"/>
    <n v="43846"/>
    <n v="45307"/>
    <s v="ALMEJA"/>
    <s v="0251421H"/>
    <x v="1"/>
    <n v="20"/>
    <n v="20"/>
    <n v="55"/>
    <n v="1100"/>
    <s v="PACIFICO"/>
  </r>
  <r>
    <m/>
    <m/>
    <n v="2607010"/>
    <s v="EL DESEMBOQUE"/>
    <n v="2607604853"/>
    <x v="53"/>
    <s v="SONORA"/>
    <n v="2607"/>
    <x v="1"/>
    <s v="MENORES"/>
    <s v="BE2021120324"/>
    <n v="44494"/>
    <s v="EN LINEA"/>
    <n v="2607010"/>
    <s v="EL DESEMBOQUE"/>
    <n v="1"/>
    <s v="OCTUBRE"/>
    <x v="21"/>
    <n v="44489"/>
    <n v="44492"/>
    <n v="3"/>
    <n v="4"/>
    <m/>
    <s v="LITORAL"/>
    <s v="NO"/>
    <n v="2126013024055"/>
    <n v="44312"/>
    <n v="45042"/>
    <s v="ALMEJA"/>
    <s v="0251421H"/>
    <x v="1"/>
    <n v="675"/>
    <n v="675"/>
    <n v="9"/>
    <n v="6075"/>
    <s v="PACIFICO"/>
  </r>
  <r>
    <m/>
    <m/>
    <n v="2602003"/>
    <s v="PAREDONCITO"/>
    <n v="2602009405"/>
    <x v="26"/>
    <s v="SONORA"/>
    <n v="2602"/>
    <x v="4"/>
    <s v="MENORES"/>
    <s v="BE2021137962"/>
    <n v="44525"/>
    <s v="EN LINEA"/>
    <n v="2602003"/>
    <s v="PAREDONCITO"/>
    <n v="1"/>
    <s v="NOVIEMBRE"/>
    <x v="21"/>
    <n v="44523"/>
    <n v="44525"/>
    <n v="2"/>
    <n v="3"/>
    <m/>
    <s v="BAHIA"/>
    <s v="NO"/>
    <n v="126021024010"/>
    <n v="44363"/>
    <n v="46189"/>
    <s v="ALMEJA"/>
    <s v="0251421H"/>
    <x v="1"/>
    <n v="603"/>
    <n v="603"/>
    <n v="1"/>
    <n v="603"/>
    <s v="PACIFICO"/>
  </r>
  <r>
    <m/>
    <m/>
    <n v="2607015"/>
    <s v="LA CINITA"/>
    <n v="2607002348"/>
    <x v="16"/>
    <s v="SONORA"/>
    <n v="2607"/>
    <x v="1"/>
    <s v="MENORES"/>
    <s v="BE2021027387"/>
    <n v="44312"/>
    <s v="EN LINEA"/>
    <n v="2607020"/>
    <s v="ESTERO ALMEJA"/>
    <n v="1"/>
    <s v="ABRIL"/>
    <x v="21"/>
    <n v="44310"/>
    <n v="44312"/>
    <n v="2"/>
    <n v="3"/>
    <m/>
    <s v="ESTEROS"/>
    <s v="NO"/>
    <n v="126013024006"/>
    <n v="44096"/>
    <n v="45922"/>
    <s v="ALMEJA"/>
    <s v="0251421H"/>
    <x v="1"/>
    <n v="1500"/>
    <n v="1500"/>
    <n v="12"/>
    <n v="18000"/>
    <s v="PACIFICO"/>
  </r>
  <r>
    <m/>
    <m/>
    <n v="2604086"/>
    <s v="BAHIA LOBOS"/>
    <n v="2604001863"/>
    <x v="23"/>
    <s v="SONORA"/>
    <n v="2604"/>
    <x v="5"/>
    <s v="MENORES"/>
    <s v="BE2021027559"/>
    <n v="44312"/>
    <s v="EN LINEA"/>
    <n v="2604023"/>
    <s v="CAMAPOCHI"/>
    <n v="4"/>
    <s v="ABRIL"/>
    <x v="21"/>
    <n v="44312"/>
    <n v="44312"/>
    <n v="0"/>
    <n v="1"/>
    <m/>
    <s v="AGUAS CONTINENTALES"/>
    <s v="NO"/>
    <n v="126047024050"/>
    <n v="43818"/>
    <n v="44549"/>
    <s v="ALMEJA"/>
    <s v="0251421H"/>
    <x v="1"/>
    <n v="500"/>
    <n v="500"/>
    <n v="5"/>
    <n v="2500"/>
    <s v="PACIFICO"/>
  </r>
  <r>
    <m/>
    <m/>
    <n v="2612001"/>
    <s v="PUERTO LIBERTAD"/>
    <n v="2611002433"/>
    <x v="12"/>
    <s v="SONORA"/>
    <n v="2612"/>
    <x v="3"/>
    <s v="MENORES"/>
    <s v="BE2021027323"/>
    <n v="44312"/>
    <s v="EN LINEA"/>
    <n v="2612001"/>
    <s v="PUERTO LIBERTAD"/>
    <n v="4"/>
    <s v="ABRIL"/>
    <x v="21"/>
    <n v="44310"/>
    <n v="44312"/>
    <n v="2"/>
    <n v="3"/>
    <m/>
    <s v="LITORAL"/>
    <s v="NO"/>
    <n v="126112024040"/>
    <n v="43846"/>
    <n v="45307"/>
    <s v="ALMEJA"/>
    <s v="0251421H"/>
    <x v="1"/>
    <n v="30"/>
    <n v="30"/>
    <n v="50"/>
    <n v="1500"/>
    <s v="PACIFICO"/>
  </r>
  <r>
    <m/>
    <m/>
    <n v="2612001"/>
    <s v="PUERTO LIBERTAD"/>
    <n v="2611002433"/>
    <x v="12"/>
    <s v="SONORA"/>
    <n v="2612"/>
    <x v="3"/>
    <s v="MENORES"/>
    <s v="BE2021067507"/>
    <n v="44403"/>
    <s v="EN LINEA"/>
    <n v="2612001"/>
    <s v="PUERTO LIBERTAD"/>
    <n v="4"/>
    <s v="JULIO"/>
    <x v="21"/>
    <n v="44401"/>
    <n v="44403"/>
    <n v="2"/>
    <n v="3"/>
    <m/>
    <s v="LITORAL"/>
    <s v="NO"/>
    <n v="126112024040"/>
    <n v="43846"/>
    <n v="45307"/>
    <s v="ALMEJA"/>
    <s v="0251421H"/>
    <x v="1"/>
    <n v="55"/>
    <n v="55"/>
    <n v="55"/>
    <n v="3025"/>
    <s v="PACIFICO"/>
  </r>
  <r>
    <m/>
    <m/>
    <n v="2607014"/>
    <s v="REC PORTUARIO"/>
    <n v="2607004203"/>
    <x v="30"/>
    <s v="SONORA"/>
    <n v="2607"/>
    <x v="1"/>
    <s v="MENORES"/>
    <s v="BE2021067421"/>
    <n v="44403"/>
    <s v="EN LINEA"/>
    <n v="2607001"/>
    <s v="PEÃ³ASCO"/>
    <n v="5"/>
    <s v="JULIO"/>
    <x v="21"/>
    <n v="44401"/>
    <n v="44403"/>
    <n v="2"/>
    <n v="3"/>
    <m/>
    <s v="LITORAL"/>
    <s v="NO"/>
    <s v="126070024002-1"/>
    <n v="43759"/>
    <n v="44490"/>
    <s v="ALMEJA"/>
    <s v="0251421H"/>
    <x v="1"/>
    <n v="560"/>
    <n v="560"/>
    <n v="21.5"/>
    <n v="12040"/>
    <s v="PACIFICO"/>
  </r>
  <r>
    <m/>
    <m/>
    <n v="2612001"/>
    <s v="PUERTO LIBERTAD"/>
    <n v="2611002433"/>
    <x v="12"/>
    <s v="SONORA"/>
    <n v="2612"/>
    <x v="3"/>
    <s v="MENORES"/>
    <s v="BE2021084263"/>
    <n v="44434"/>
    <s v="EN LINEA"/>
    <n v="2612001"/>
    <s v="PUERTO LIBERTAD"/>
    <n v="4"/>
    <s v="AGOSTO"/>
    <x v="21"/>
    <n v="44432"/>
    <n v="44434"/>
    <n v="2"/>
    <n v="3"/>
    <m/>
    <s v="LITORAL"/>
    <s v="NO"/>
    <n v="126112024040"/>
    <n v="43846"/>
    <n v="45307"/>
    <s v="ALMEJA"/>
    <s v="0251421H"/>
    <x v="1"/>
    <n v="18"/>
    <n v="18"/>
    <n v="55"/>
    <n v="990"/>
    <s v="PACIFICO"/>
  </r>
  <r>
    <m/>
    <m/>
    <n v="2607001"/>
    <s v="PEÃ‘ASCO"/>
    <n v="2607603921"/>
    <x v="31"/>
    <s v="SONORA"/>
    <n v="2607"/>
    <x v="1"/>
    <s v="MENORES"/>
    <s v="BE2021139035"/>
    <n v="44526"/>
    <s v="EN LINEA"/>
    <n v="2607015"/>
    <s v="JAGUEY"/>
    <n v="1"/>
    <s v="NOVIEMBRE"/>
    <x v="21"/>
    <n v="44526"/>
    <n v="44526"/>
    <n v="0"/>
    <n v="1"/>
    <m/>
    <s v="LITORAL"/>
    <s v="NO"/>
    <n v="126070024048"/>
    <n v="43774"/>
    <n v="44505"/>
    <s v="ALMEJA"/>
    <s v="0251421H"/>
    <x v="1"/>
    <n v="76"/>
    <n v="76"/>
    <n v="40"/>
    <n v="3040"/>
    <s v="PACIFICO"/>
  </r>
  <r>
    <m/>
    <m/>
    <n v="2609006"/>
    <s v="BAHIA YAVAROS"/>
    <n v="2609001215"/>
    <x v="5"/>
    <s v="SONORA"/>
    <n v="2609"/>
    <x v="2"/>
    <s v="MENORES"/>
    <s v="BE2021138901"/>
    <n v="44526"/>
    <s v="EN LINEA"/>
    <n v="2609006"/>
    <s v="BAHIA YAVAROS"/>
    <n v="3"/>
    <s v="NOVIEMBRE"/>
    <x v="21"/>
    <n v="44518"/>
    <n v="44520"/>
    <n v="2"/>
    <n v="3"/>
    <m/>
    <s v="BAHIA"/>
    <s v="NO"/>
    <n v="126096024033"/>
    <n v="44125"/>
    <n v="45951"/>
    <s v="ALMEJA"/>
    <s v="0251421H"/>
    <x v="1"/>
    <n v="1200"/>
    <n v="1200"/>
    <n v="5"/>
    <n v="6000"/>
    <s v="PACIFICO"/>
  </r>
  <r>
    <m/>
    <m/>
    <n v="2609006"/>
    <s v="BAHIA YAVAROS"/>
    <n v="2609001215"/>
    <x v="5"/>
    <s v="SONORA"/>
    <n v="2609"/>
    <x v="2"/>
    <s v="MENORES"/>
    <s v="BE202104593"/>
    <n v="44254"/>
    <s v="EN LINEA"/>
    <n v="2609006"/>
    <s v="BAHIA YAVAROS"/>
    <n v="3"/>
    <s v="FEBRERO"/>
    <x v="21"/>
    <n v="44250"/>
    <n v="44252"/>
    <n v="2"/>
    <n v="3"/>
    <m/>
    <s v="LITORAL"/>
    <s v="NO"/>
    <n v="126096024033"/>
    <n v="44125"/>
    <n v="45951"/>
    <s v="ALMEJA"/>
    <s v="0251421H"/>
    <x v="1"/>
    <n v="1300"/>
    <n v="1300"/>
    <n v="5"/>
    <n v="6500"/>
    <s v="PACIFICO"/>
  </r>
  <r>
    <m/>
    <m/>
    <n v="2612001"/>
    <s v="PUERTO LIBERTAD"/>
    <n v="2611002433"/>
    <x v="12"/>
    <s v="SONORA"/>
    <n v="2612"/>
    <x v="3"/>
    <s v="MENORES"/>
    <s v="BE2021040513"/>
    <n v="44343"/>
    <s v="EN LINEA"/>
    <n v="2612001"/>
    <s v="PUERTO LIBERTAD"/>
    <n v="4"/>
    <s v="MAYO"/>
    <x v="21"/>
    <n v="44341"/>
    <n v="44343"/>
    <n v="2"/>
    <n v="3"/>
    <m/>
    <s v="LITORAL"/>
    <s v="NO"/>
    <n v="126112024040"/>
    <n v="43846"/>
    <n v="45307"/>
    <s v="ALMEJA"/>
    <s v="0251421H"/>
    <x v="1"/>
    <n v="57"/>
    <n v="57"/>
    <n v="55"/>
    <n v="3135"/>
    <s v="PACIFICO"/>
  </r>
  <r>
    <m/>
    <m/>
    <n v="2607011"/>
    <s v="LA PINTA"/>
    <n v="2607004005"/>
    <x v="21"/>
    <s v="SONORA"/>
    <n v="2607"/>
    <x v="1"/>
    <s v="MENORES"/>
    <s v="BE2021040570"/>
    <n v="44343"/>
    <s v="EN LINEA"/>
    <n v="2607005"/>
    <s v="BAHIA ADAIR"/>
    <n v="7"/>
    <s v="MAYO"/>
    <x v="21"/>
    <n v="44343"/>
    <n v="44343"/>
    <n v="0"/>
    <n v="1"/>
    <m/>
    <s v="BAHIA"/>
    <s v="NO"/>
    <n v="126070024043"/>
    <n v="43899"/>
    <n v="45725"/>
    <s v="ALMEJA"/>
    <s v="0251421H"/>
    <x v="1"/>
    <n v="2508"/>
    <n v="2508"/>
    <n v="35"/>
    <n v="87780"/>
    <s v="PACIFICO"/>
  </r>
  <r>
    <m/>
    <m/>
    <n v="2602003"/>
    <s v="PAREDONCITO"/>
    <n v="2602009405"/>
    <x v="26"/>
    <s v="SONORA"/>
    <n v="2602"/>
    <x v="4"/>
    <s v="MENORES"/>
    <s v="BE2021068194"/>
    <n v="44404"/>
    <s v="EN LINEA"/>
    <n v="2602014"/>
    <s v="SIARIC A BAHIA DE LOBOS"/>
    <n v="1"/>
    <s v="JULIO"/>
    <x v="21"/>
    <n v="44402"/>
    <n v="44404"/>
    <n v="2"/>
    <n v="3"/>
    <m/>
    <s v="BAHIA"/>
    <s v="NO"/>
    <n v="126021024010"/>
    <n v="44363"/>
    <n v="46189"/>
    <s v="ALMEJA"/>
    <s v="0251421H"/>
    <x v="1"/>
    <n v="1000"/>
    <n v="1000"/>
    <n v="2"/>
    <n v="2000"/>
    <s v="PACIFICO"/>
  </r>
  <r>
    <m/>
    <m/>
    <n v="2607011"/>
    <s v="LA PINTA"/>
    <n v="2607004005"/>
    <x v="21"/>
    <s v="SONORA"/>
    <n v="2607"/>
    <x v="1"/>
    <s v="MENORES"/>
    <s v="BE2021085116"/>
    <n v="44435"/>
    <s v="EN LINEA"/>
    <n v="2607005"/>
    <s v="BAHIA ADAIR"/>
    <n v="7"/>
    <s v="AGOSTO"/>
    <x v="21"/>
    <n v="44435"/>
    <n v="44435"/>
    <n v="0"/>
    <n v="1"/>
    <m/>
    <s v="BAHIA"/>
    <s v="NO"/>
    <n v="126070024043"/>
    <n v="43899"/>
    <n v="45725"/>
    <s v="ALMEJA"/>
    <s v="0251421H"/>
    <x v="1"/>
    <n v="3051"/>
    <n v="3051"/>
    <n v="35"/>
    <n v="106785"/>
    <s v="PACIFICO"/>
  </r>
  <r>
    <m/>
    <m/>
    <n v="2612001"/>
    <s v="PUERTO LIBERTAD"/>
    <n v="2611002433"/>
    <x v="12"/>
    <s v="SONORA"/>
    <n v="2612"/>
    <x v="3"/>
    <s v="MENORES"/>
    <s v="BE2021053866"/>
    <n v="44375"/>
    <s v="EN LINEA"/>
    <n v="2612001"/>
    <s v="PUERTO LIBERTAD"/>
    <n v="4"/>
    <s v="JUNIO"/>
    <x v="21"/>
    <n v="44365"/>
    <n v="44367"/>
    <n v="2"/>
    <n v="3"/>
    <m/>
    <s v="LITORAL"/>
    <s v="NO"/>
    <n v="126112024040"/>
    <n v="43846"/>
    <n v="45307"/>
    <s v="ALMEJA"/>
    <s v="0251421H"/>
    <x v="1"/>
    <n v="37"/>
    <n v="37"/>
    <n v="55"/>
    <n v="2035"/>
    <s v="PACIFICO"/>
  </r>
  <r>
    <m/>
    <m/>
    <n v="2609006"/>
    <s v="BAHIA YAVAROS"/>
    <n v="2609001215"/>
    <x v="5"/>
    <s v="SONORA"/>
    <n v="2609"/>
    <x v="2"/>
    <s v="MENORES"/>
    <s v="BE2021068578"/>
    <n v="44405"/>
    <s v="EN LINEA"/>
    <n v="2609006"/>
    <s v="BAHIA YAVAROS"/>
    <n v="2"/>
    <s v="JULIO"/>
    <x v="21"/>
    <n v="44403"/>
    <n v="44405"/>
    <n v="2"/>
    <n v="3"/>
    <m/>
    <s v="LITORAL"/>
    <s v="NO"/>
    <n v="126096024033"/>
    <n v="44125"/>
    <n v="45951"/>
    <s v="ALMEJA"/>
    <s v="0251421H"/>
    <x v="1"/>
    <n v="1500"/>
    <n v="1500"/>
    <n v="5"/>
    <n v="7500"/>
    <s v="PACIFICO"/>
  </r>
  <r>
    <m/>
    <m/>
    <n v="2612001"/>
    <s v="PUERTO LIBERTAD"/>
    <n v="2611002433"/>
    <x v="12"/>
    <s v="SONORA"/>
    <n v="2612"/>
    <x v="3"/>
    <s v="MENORES"/>
    <s v="BE2021122475"/>
    <n v="44497"/>
    <s v="EN LINEA"/>
    <n v="2612001"/>
    <s v="PUERTO LIBERTAD"/>
    <n v="4"/>
    <s v="OCTUBRE"/>
    <x v="21"/>
    <n v="44495"/>
    <n v="44497"/>
    <n v="2"/>
    <n v="3"/>
    <m/>
    <s v="LITORAL"/>
    <s v="NO"/>
    <n v="126112024040"/>
    <n v="43846"/>
    <n v="45307"/>
    <s v="ALMEJA"/>
    <s v="0251421H"/>
    <x v="1"/>
    <n v="20"/>
    <n v="20"/>
    <n v="55"/>
    <n v="1100"/>
    <s v="PACIFICO"/>
  </r>
  <r>
    <m/>
    <m/>
    <n v="2612001"/>
    <s v="PUERTO LIBERTAD"/>
    <n v="2611002433"/>
    <x v="12"/>
    <s v="SONORA"/>
    <n v="2612"/>
    <x v="3"/>
    <s v="MENORES"/>
    <s v="BE2021029208"/>
    <n v="44315"/>
    <s v="EN LINEA"/>
    <n v="2612001"/>
    <s v="PUERTO LIBERTAD"/>
    <n v="4"/>
    <s v="ABRIL"/>
    <x v="21"/>
    <n v="44313"/>
    <n v="44315"/>
    <n v="2"/>
    <n v="3"/>
    <m/>
    <s v="LITORAL"/>
    <s v="NO"/>
    <n v="126112024040"/>
    <n v="43846"/>
    <n v="45307"/>
    <s v="ALMEJA"/>
    <s v="0251421H"/>
    <x v="1"/>
    <n v="38"/>
    <n v="38"/>
    <n v="50"/>
    <n v="1900"/>
    <s v="PACIFICO"/>
  </r>
  <r>
    <m/>
    <m/>
    <n v="2612001"/>
    <s v="PUERTO LIBERTAD"/>
    <n v="2611002433"/>
    <x v="12"/>
    <s v="SONORA"/>
    <n v="2612"/>
    <x v="3"/>
    <s v="MENORES"/>
    <s v="BE2021069270"/>
    <n v="44406"/>
    <s v="EN LINEA"/>
    <n v="2612001"/>
    <s v="PUERTO LIBERTAD"/>
    <n v="4"/>
    <s v="JULIO"/>
    <x v="21"/>
    <n v="44404"/>
    <n v="44406"/>
    <n v="2"/>
    <n v="3"/>
    <m/>
    <s v="LITORAL"/>
    <s v="NO"/>
    <n v="126112024040"/>
    <n v="43846"/>
    <n v="45307"/>
    <s v="ALMEJA"/>
    <s v="0251421H"/>
    <x v="1"/>
    <n v="27"/>
    <n v="27"/>
    <n v="55"/>
    <n v="1485"/>
    <s v="PACIFICO"/>
  </r>
  <r>
    <m/>
    <m/>
    <n v="2607011"/>
    <s v="LA PINTA"/>
    <n v="2607004005"/>
    <x v="21"/>
    <s v="SONORA"/>
    <n v="2607"/>
    <x v="1"/>
    <s v="MENORES"/>
    <s v="BE2021069532"/>
    <n v="44406"/>
    <s v="EN LINEA"/>
    <n v="2607005"/>
    <s v="BAHIA ADAIR"/>
    <n v="7"/>
    <s v="JULIO"/>
    <x v="21"/>
    <n v="44406"/>
    <n v="44406"/>
    <n v="0"/>
    <n v="1"/>
    <m/>
    <s v="BAHIA"/>
    <s v="NO"/>
    <n v="126070024043"/>
    <n v="43899"/>
    <n v="45725"/>
    <s v="ALMEJA"/>
    <s v="0251421H"/>
    <x v="1"/>
    <n v="2490"/>
    <n v="2490"/>
    <n v="35"/>
    <n v="87150"/>
    <s v="PACIFICO"/>
  </r>
  <r>
    <m/>
    <m/>
    <n v="2607011"/>
    <s v="LA PINTA"/>
    <n v="2607004005"/>
    <x v="21"/>
    <s v="SONORA"/>
    <n v="2607"/>
    <x v="1"/>
    <s v="MENORES"/>
    <s v="BE2021069316"/>
    <n v="44406"/>
    <s v="EN LINEA"/>
    <n v="2607005"/>
    <s v="BAHIA ADAIR"/>
    <n v="2"/>
    <s v="JULIO"/>
    <x v="21"/>
    <n v="44406"/>
    <n v="44406"/>
    <n v="0"/>
    <n v="1"/>
    <m/>
    <s v="BAHIA"/>
    <s v="NO"/>
    <n v="126070024043"/>
    <n v="43899"/>
    <n v="45725"/>
    <s v="ALMEJA"/>
    <s v="0251421H"/>
    <x v="1"/>
    <n v="150"/>
    <n v="150"/>
    <n v="30"/>
    <n v="4500"/>
    <s v="PACIFICO"/>
  </r>
  <r>
    <m/>
    <m/>
    <n v="2602003"/>
    <s v="PAREDONCITO"/>
    <n v="2602009405"/>
    <x v="26"/>
    <s v="SONORA"/>
    <n v="2602"/>
    <x v="4"/>
    <s v="MENORES"/>
    <s v="BE2021104112"/>
    <n v="44468"/>
    <s v="EN LINEA"/>
    <n v="2602014"/>
    <s v="SIARIC A BAHIA DE LOBOS"/>
    <n v="1"/>
    <s v="SEPTIEMBRE"/>
    <x v="21"/>
    <n v="44466"/>
    <n v="44468"/>
    <n v="2"/>
    <n v="3"/>
    <m/>
    <s v="BAHIA"/>
    <s v="NO"/>
    <n v="126021024010"/>
    <n v="44363"/>
    <n v="46189"/>
    <s v="ALMEJA"/>
    <s v="0251421H"/>
    <x v="1"/>
    <n v="1200"/>
    <n v="1200"/>
    <n v="2"/>
    <n v="2400"/>
    <s v="PACIFICO"/>
  </r>
  <r>
    <m/>
    <m/>
    <n v="2604086"/>
    <s v="BAHIA LOBOS"/>
    <n v="2604001863"/>
    <x v="23"/>
    <s v="SONORA"/>
    <n v="2604"/>
    <x v="5"/>
    <s v="MENORES"/>
    <s v="BE2021103944"/>
    <n v="44468"/>
    <s v="EN LINEA"/>
    <n v="2604023"/>
    <s v="CAMAPOCHI"/>
    <n v="2"/>
    <s v="SEPTIEMBRE"/>
    <x v="21"/>
    <n v="44468"/>
    <n v="44468"/>
    <n v="0"/>
    <n v="1"/>
    <m/>
    <s v="AGUAS CONTINENTALES"/>
    <s v="NO"/>
    <n v="126047024050"/>
    <n v="43818"/>
    <n v="44549"/>
    <s v="ALMEJA"/>
    <s v="0251421H"/>
    <x v="1"/>
    <n v="500"/>
    <n v="500"/>
    <n v="10"/>
    <n v="5000"/>
    <s v="PACIFICO"/>
  </r>
  <r>
    <m/>
    <m/>
    <n v="2602003"/>
    <s v="PAREDONCITO"/>
    <n v="2602009405"/>
    <x v="26"/>
    <s v="SONORA"/>
    <n v="2602"/>
    <x v="4"/>
    <s v="MENORES"/>
    <s v="BE2021123277"/>
    <n v="44498"/>
    <s v="EN LINEA"/>
    <n v="2602014"/>
    <s v="SIARIC A BAHIA DE LOBOS"/>
    <n v="1"/>
    <s v="OCTUBRE"/>
    <x v="21"/>
    <n v="44496"/>
    <n v="44498"/>
    <n v="2"/>
    <n v="3"/>
    <m/>
    <s v="BAHIA"/>
    <s v="NO"/>
    <n v="126021024010"/>
    <n v="44363"/>
    <n v="46189"/>
    <s v="ALMEJA"/>
    <s v="0251421H"/>
    <x v="1"/>
    <n v="1100"/>
    <n v="1100"/>
    <n v="2"/>
    <n v="2200"/>
    <s v="PACIFICO"/>
  </r>
  <r>
    <m/>
    <m/>
    <n v="2607014"/>
    <s v="REC PORTUARIO"/>
    <n v="2607004203"/>
    <x v="30"/>
    <s v="SONORA"/>
    <n v="2607"/>
    <x v="1"/>
    <s v="MENORES"/>
    <s v="BE2021069882"/>
    <n v="44407"/>
    <s v="EN LINEA"/>
    <n v="2607001"/>
    <s v="PEÃ³ASCO"/>
    <n v="5"/>
    <s v="JULIO"/>
    <x v="21"/>
    <n v="44405"/>
    <n v="44407"/>
    <n v="2"/>
    <n v="3"/>
    <m/>
    <s v="LITORAL"/>
    <s v="NO"/>
    <s v="126070024002-1"/>
    <n v="43759"/>
    <n v="44490"/>
    <s v="ALMEJA"/>
    <s v="0251421H"/>
    <x v="1"/>
    <n v="700"/>
    <n v="700"/>
    <n v="21.58"/>
    <n v="15106"/>
    <s v="PACIFICO"/>
  </r>
  <r>
    <m/>
    <m/>
    <n v="2602003"/>
    <s v="PAREDONCITO"/>
    <n v="2602009405"/>
    <x v="26"/>
    <s v="SONORA"/>
    <n v="2602"/>
    <x v="4"/>
    <s v="MENORES"/>
    <s v="BE2021070101"/>
    <n v="44407"/>
    <s v="EN LINEA"/>
    <n v="2602014"/>
    <s v="SIARIC A BAHIA DE LOBOS"/>
    <n v="1"/>
    <s v="JULIO"/>
    <x v="21"/>
    <n v="44405"/>
    <n v="44407"/>
    <n v="2"/>
    <n v="3"/>
    <m/>
    <s v="BAHIA"/>
    <s v="NO"/>
    <n v="126021024010"/>
    <n v="44363"/>
    <n v="46189"/>
    <s v="ALMEJA"/>
    <s v="0251421H"/>
    <x v="1"/>
    <n v="1100"/>
    <n v="1100"/>
    <n v="2"/>
    <n v="2200"/>
    <s v="PACIFICO"/>
  </r>
  <r>
    <m/>
    <m/>
    <n v="2612001"/>
    <s v="PUERTO LIBERTAD"/>
    <n v="2611002433"/>
    <x v="12"/>
    <s v="SONORA"/>
    <n v="2612"/>
    <x v="3"/>
    <s v="MENORES"/>
    <s v="BE2021086450"/>
    <n v="44438"/>
    <s v="EN LINEA"/>
    <n v="2612001"/>
    <s v="PUERTO LIBERTAD"/>
    <n v="4"/>
    <s v="AGOSTO"/>
    <x v="21"/>
    <n v="44436"/>
    <n v="44438"/>
    <n v="2"/>
    <n v="3"/>
    <m/>
    <s v="LITORAL"/>
    <s v="NO"/>
    <n v="126112024040"/>
    <n v="43846"/>
    <n v="45307"/>
    <s v="ALMEJA"/>
    <s v="0251421H"/>
    <x v="1"/>
    <n v="23"/>
    <n v="23"/>
    <n v="55"/>
    <n v="1265"/>
    <s v="PACIFICO"/>
  </r>
  <r>
    <m/>
    <m/>
    <n v="2607010"/>
    <s v="EL DESEMBOQUE"/>
    <n v="2607604853"/>
    <x v="53"/>
    <s v="SONORA"/>
    <n v="2607"/>
    <x v="1"/>
    <s v="MENORES"/>
    <s v="BE2021086127"/>
    <n v="44438"/>
    <s v="EN LINEA"/>
    <n v="2607001"/>
    <s v="PEÃ³ASCO"/>
    <n v="1"/>
    <s v="AGOSTO"/>
    <x v="21"/>
    <n v="44436"/>
    <n v="44437"/>
    <n v="1"/>
    <n v="2"/>
    <m/>
    <s v="LITORAL"/>
    <s v="NO"/>
    <n v="2126013024055"/>
    <n v="44312"/>
    <n v="45042"/>
    <s v="ALMEJA"/>
    <s v="0251421H"/>
    <x v="1"/>
    <n v="520"/>
    <n v="520"/>
    <n v="8"/>
    <n v="4160"/>
    <s v="PACIFICO"/>
  </r>
  <r>
    <m/>
    <m/>
    <n v="2612001"/>
    <s v="PUERTO LIBERTAD"/>
    <n v="2611002433"/>
    <x v="12"/>
    <s v="SONORA"/>
    <n v="2612"/>
    <x v="3"/>
    <s v="MENORES"/>
    <s v="BE2021104565"/>
    <n v="44469"/>
    <s v="EN LINEA"/>
    <n v="2612001"/>
    <s v="PUERTO LIBERTAD"/>
    <n v="4"/>
    <s v="SEPTIEMBRE"/>
    <x v="21"/>
    <n v="44467"/>
    <n v="44469"/>
    <n v="2"/>
    <n v="3"/>
    <m/>
    <s v="LITORAL"/>
    <s v="NO"/>
    <n v="126112024040"/>
    <n v="43846"/>
    <n v="45307"/>
    <s v="ALMEJA"/>
    <s v="0251421H"/>
    <x v="1"/>
    <n v="23"/>
    <n v="23"/>
    <n v="55"/>
    <n v="1265"/>
    <s v="PACIFICO"/>
  </r>
  <r>
    <m/>
    <m/>
    <n v="2609006"/>
    <s v="BAHIA YAVAROS"/>
    <n v="2609002393"/>
    <x v="51"/>
    <s v="SONORA"/>
    <n v="2609"/>
    <x v="2"/>
    <s v="MENORES"/>
    <s v="BE2021123575"/>
    <n v="44499"/>
    <s v="EN LINEA"/>
    <n v="2609006"/>
    <s v="BAHIA YAVAROS"/>
    <n v="2"/>
    <s v="OCTUBRE"/>
    <x v="21"/>
    <n v="44496"/>
    <n v="44498"/>
    <n v="2"/>
    <n v="3"/>
    <m/>
    <s v="LITORAL"/>
    <s v="NO"/>
    <n v="2126096024061"/>
    <n v="44386"/>
    <n v="45116"/>
    <s v="ALMEJA"/>
    <s v="0251421H"/>
    <x v="1"/>
    <n v="2000"/>
    <n v="2000"/>
    <n v="6.5"/>
    <n v="13000"/>
    <s v="PACIFICO"/>
  </r>
  <r>
    <m/>
    <m/>
    <n v="2602003"/>
    <s v="PAREDONCITO"/>
    <n v="2602009405"/>
    <x v="26"/>
    <s v="SONORA"/>
    <n v="2602"/>
    <x v="4"/>
    <s v="MENORES"/>
    <s v="BE2021140945"/>
    <n v="44530"/>
    <s v="EN LINEA"/>
    <n v="2602014"/>
    <s v="SIARIC A BAHIA DE LOBOS"/>
    <n v="1"/>
    <s v="NOVIEMBRE"/>
    <x v="21"/>
    <n v="44528"/>
    <n v="44530"/>
    <n v="2"/>
    <n v="3"/>
    <m/>
    <s v="BAHIA"/>
    <s v="NO"/>
    <n v="126021024010"/>
    <n v="44363"/>
    <n v="46189"/>
    <s v="ALMEJA"/>
    <s v="0251421H"/>
    <x v="1"/>
    <n v="498"/>
    <n v="498"/>
    <n v="1"/>
    <n v="498"/>
    <s v="PACIFICO"/>
  </r>
  <r>
    <m/>
    <m/>
    <n v="2611001"/>
    <s v="BAHIA KINO"/>
    <n v="2611031937"/>
    <x v="60"/>
    <s v="SONORA"/>
    <n v="2611"/>
    <x v="6"/>
    <s v="MENORES"/>
    <s v="BE2021018106"/>
    <n v="44286"/>
    <s v="EN LINEA"/>
    <n v="2611001"/>
    <s v="BAHIA KINO"/>
    <n v="1"/>
    <s v="MARZO"/>
    <x v="21"/>
    <n v="44283"/>
    <n v="44285"/>
    <n v="2"/>
    <n v="3"/>
    <m/>
    <s v="LITORAL"/>
    <s v="NO"/>
    <n v="2126054024059"/>
    <n v="44259"/>
    <n v="44989"/>
    <s v="ALMEJA"/>
    <s v="0251421H"/>
    <x v="1"/>
    <n v="200"/>
    <n v="200"/>
    <n v="10"/>
    <n v="2000"/>
    <s v="PACIFICO"/>
  </r>
  <r>
    <m/>
    <m/>
    <n v="2612001"/>
    <s v="PUERTO LIBERTAD"/>
    <n v="2611002433"/>
    <x v="12"/>
    <s v="SONORA"/>
    <n v="2612"/>
    <x v="3"/>
    <s v="MENORES"/>
    <s v="BE2021042577"/>
    <n v="44347"/>
    <s v="EN LINEA"/>
    <n v="2612001"/>
    <s v="PUERTO LIBERTAD"/>
    <n v="4"/>
    <s v="MAYO"/>
    <x v="21"/>
    <n v="44345"/>
    <n v="44347"/>
    <n v="2"/>
    <n v="3"/>
    <m/>
    <s v="LITORAL"/>
    <s v="NO"/>
    <n v="126112024040"/>
    <n v="43846"/>
    <n v="45307"/>
    <s v="ALMEJA"/>
    <s v="0251421H"/>
    <x v="1"/>
    <n v="30"/>
    <n v="30"/>
    <n v="55"/>
    <n v="1650"/>
    <s v="PACIFICO"/>
  </r>
  <r>
    <m/>
    <m/>
    <n v="2604086"/>
    <s v="BAHIA LOBOS"/>
    <n v="2604001863"/>
    <x v="23"/>
    <s v="SONORA"/>
    <n v="2604"/>
    <x v="5"/>
    <s v="MENORES"/>
    <s v="BE2021070317"/>
    <n v="44408"/>
    <s v="EN LINEA"/>
    <n v="2604023"/>
    <s v="CAMAPOCHI"/>
    <n v="4"/>
    <s v="JULIO"/>
    <x v="21"/>
    <n v="44407"/>
    <n v="44407"/>
    <n v="0"/>
    <n v="1"/>
    <m/>
    <s v="AGUAS CONTINENTALES"/>
    <s v="NO"/>
    <n v="126047024050"/>
    <n v="43818"/>
    <n v="44549"/>
    <s v="ALMEJA"/>
    <s v="0251421H"/>
    <x v="1"/>
    <n v="1000"/>
    <n v="1000"/>
    <n v="5"/>
    <n v="5000"/>
    <s v="PACIFICO"/>
  </r>
  <r>
    <m/>
    <m/>
    <n v="2612001"/>
    <s v="PUERTO LIBERTAD"/>
    <n v="2611002433"/>
    <x v="12"/>
    <s v="SONORA"/>
    <n v="2612"/>
    <x v="3"/>
    <s v="MENORES"/>
    <s v="BE2021123624"/>
    <n v="44500"/>
    <s v="EN LINEA"/>
    <n v="2612001"/>
    <s v="PUERTO LIBERTAD"/>
    <n v="4"/>
    <s v="OCTUBRE"/>
    <x v="21"/>
    <n v="44498"/>
    <n v="44500"/>
    <n v="2"/>
    <n v="3"/>
    <m/>
    <s v="LITORAL"/>
    <s v="NO"/>
    <n v="126112024040"/>
    <n v="43846"/>
    <n v="45307"/>
    <s v="ALMEJA"/>
    <s v="0251421H"/>
    <x v="1"/>
    <n v="19"/>
    <n v="19"/>
    <n v="55"/>
    <n v="1045"/>
    <s v="PACIFICO"/>
  </r>
  <r>
    <m/>
    <m/>
    <n v="2607020"/>
    <s v="R. PORTUARIO PCO"/>
    <n v="2607604317"/>
    <x v="24"/>
    <s v="SONORA"/>
    <n v="2607"/>
    <x v="1"/>
    <s v="MENORES"/>
    <s v="BE000299003"/>
    <d v="2020-10-31T00:00:00"/>
    <s v="EN LINEA"/>
    <n v="2607005"/>
    <s v="BAHIA ADAIR"/>
    <n v="1"/>
    <s v="OCTUBRE"/>
    <x v="6"/>
    <d v="2020-10-29T00:00:00"/>
    <d v="2020-10-31T00:00:00"/>
    <n v="2"/>
    <n v="3"/>
    <n v="3"/>
    <s v="LITORAL"/>
    <s v="NO"/>
    <n v="126070024045"/>
    <d v="2019-09-06T00:00:00"/>
    <d v="2021-09-06T00:00:00"/>
    <s v="ALMEJA"/>
    <s v="0251421H"/>
    <x v="1"/>
    <n v="950"/>
    <n v="950"/>
    <n v="25"/>
    <n v="23750"/>
    <s v="PACIFICO"/>
  </r>
  <r>
    <m/>
    <m/>
    <n v="9999999"/>
    <s v="SITIO EMB DESEM GENERICO"/>
    <n v="2602000966"/>
    <x v="29"/>
    <s v="SONORA"/>
    <n v="2602"/>
    <x v="4"/>
    <s v="MENORES"/>
    <s v="YH074222"/>
    <d v="2004-12-31T00:00:00"/>
    <s v="OFICINA"/>
    <n v="9999999"/>
    <s v="NO DISPONIBLE"/>
    <n v="0"/>
    <s v="DICIEMBRE"/>
    <x v="9"/>
    <d v="2002-01-01T00:00:00"/>
    <d v="2002-01-01T00:00:00"/>
    <n v="0"/>
    <n v="1"/>
    <m/>
    <s v="NO DISPONIBLE"/>
    <s v="NO"/>
    <s v="N/D"/>
    <d v="2002-01-01T00:00:00"/>
    <d v="2002-01-01T00:00:00"/>
    <s v="ALMEJA"/>
    <s v="0250522H"/>
    <x v="0"/>
    <n v="7000"/>
    <n v="0"/>
    <n v="1"/>
    <n v="7000"/>
    <s v="PACIFICO"/>
  </r>
  <r>
    <m/>
    <m/>
    <n v="2607014"/>
    <s v="REC PORTUARIO"/>
    <n v="2607002348"/>
    <x v="16"/>
    <s v="SONORA"/>
    <n v="2607"/>
    <x v="1"/>
    <s v="MENORES"/>
    <s v="B0708305"/>
    <d v="2008-12-31T00:00:00"/>
    <s v="OFICINA"/>
    <n v="2607015"/>
    <s v="JAGUEY"/>
    <n v="1"/>
    <s v="DICIEMBRE"/>
    <x v="10"/>
    <d v="2008-11-29T00:00:00"/>
    <d v="2008-12-31T00:00:00"/>
    <n v="32"/>
    <n v="3"/>
    <n v="3"/>
    <s v="NO DISPONIBLE"/>
    <s v="NO"/>
    <m/>
    <d v="2008-11-01T00:00:00"/>
    <d v="2008-11-01T00:00:00"/>
    <s v="ALMEJA"/>
    <s v="0251421H"/>
    <x v="1"/>
    <n v="500"/>
    <n v="500"/>
    <n v="6"/>
    <n v="3000"/>
    <s v="PACIFICO"/>
  </r>
  <r>
    <n v="2607002348"/>
    <s v="SCPP Y ACUICOLA LA CINITA SCL"/>
    <n v="2607015"/>
    <s v="LA CINITA"/>
    <n v="2607002348"/>
    <x v="16"/>
    <s v="SONORA"/>
    <n v="2607"/>
    <x v="1"/>
    <s v="MENORES"/>
    <s v="BE2022001573"/>
    <d v="2022-01-06T00:00:00"/>
    <s v="EN LINEA"/>
    <n v="2607020"/>
    <s v="ESTERO ALMEJA"/>
    <n v="1"/>
    <s v="ENERO"/>
    <x v="22"/>
    <d v="2022-01-03T00:00:00"/>
    <d v="2022-01-05T00:00:00"/>
    <n v="2"/>
    <n v="3"/>
    <m/>
    <s v="LITORAL"/>
    <s v="NO"/>
    <n v="126013024006"/>
    <d v="2020-09-22T00:00:00"/>
    <d v="2025-09-22T00:00:00"/>
    <s v="ALMEJA"/>
    <s v="0251421H"/>
    <x v="1"/>
    <n v="800"/>
    <n v="800"/>
    <n v="12"/>
    <n v="960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002315"/>
    <d v="2022-01-07T00:00:00"/>
    <s v="EN LINEA"/>
    <n v="2607010"/>
    <s v="EL DESEMBOQUE"/>
    <n v="1"/>
    <s v="ENERO"/>
    <x v="22"/>
    <d v="2022-01-03T00:00:00"/>
    <d v="2022-01-05T00:00:00"/>
    <n v="2"/>
    <n v="3"/>
    <m/>
    <s v="LITORAL"/>
    <s v="NO"/>
    <n v="2126013024055"/>
    <d v="2021-04-26T00:00:00"/>
    <d v="2023-04-26T00:00:00"/>
    <s v="ALMEJA"/>
    <s v="0251421H"/>
    <x v="1"/>
    <n v="430"/>
    <n v="430"/>
    <n v="9"/>
    <n v="3870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002598"/>
    <d v="2022-01-08T00:00:00"/>
    <s v="EN LINEA"/>
    <n v="2609006"/>
    <s v="BAHIA YAVAROS"/>
    <n v="2"/>
    <s v="ENERO"/>
    <x v="22"/>
    <d v="2022-01-06T00:00:00"/>
    <d v="2022-01-08T00:00:00"/>
    <n v="2"/>
    <n v="3"/>
    <m/>
    <s v="LITORAL"/>
    <s v="NO"/>
    <n v="2126096024061"/>
    <d v="2021-07-09T00:00:00"/>
    <d v="2023-07-09T00:00:00"/>
    <s v="ALMEJA"/>
    <s v="0251421H"/>
    <x v="1"/>
    <n v="500"/>
    <n v="500"/>
    <n v="7"/>
    <n v="3500"/>
    <s v="PACIFICO"/>
  </r>
  <r>
    <n v="2607604655"/>
    <s v="LUNA DEL DESEMBOQUE S.C. DE R.L. DE C V."/>
    <n v="2607010"/>
    <s v="EL DESEMBOQUE"/>
    <n v="2607604655"/>
    <x v="55"/>
    <s v="SONORA"/>
    <n v="2607"/>
    <x v="1"/>
    <s v="MENORES"/>
    <s v="BE2022003018"/>
    <d v="2022-01-10T00:00:00"/>
    <s v="EN LINEA"/>
    <n v="2607010"/>
    <s v="EL DESEMBOQUE"/>
    <n v="1"/>
    <s v="ENERO"/>
    <x v="22"/>
    <d v="2022-01-07T00:00:00"/>
    <d v="2022-01-07T00:00:00"/>
    <n v="0"/>
    <n v="1"/>
    <m/>
    <s v="LITORAL"/>
    <s v="NO"/>
    <n v="2126013024051"/>
    <d v="2020-11-10T00:00:00"/>
    <d v="2022-11-10T00:00:00"/>
    <s v="ALMEJA"/>
    <s v="0251421H"/>
    <x v="1"/>
    <n v="130"/>
    <n v="130"/>
    <n v="20"/>
    <n v="2600"/>
    <s v="PACIFICO"/>
  </r>
  <r>
    <n v="2607004203"/>
    <s v="S.C.P.P. MAR Y TIERRA DEL GOLFO DE CORTEZ S.C. DE R.L."/>
    <n v="2607014"/>
    <s v="REC PORTUARIO"/>
    <n v="2607004203"/>
    <x v="30"/>
    <s v="SONORA"/>
    <n v="2607"/>
    <x v="1"/>
    <s v="MENORES"/>
    <s v="BE2022005055"/>
    <d v="2022-01-14T00:00:00"/>
    <s v="EN LINEA"/>
    <n v="2607001"/>
    <s v="PEÃ³ASCO"/>
    <n v="5"/>
    <s v="ENERO"/>
    <x v="22"/>
    <d v="2022-01-11T00:00:00"/>
    <d v="2022-01-13T00:00:00"/>
    <n v="2"/>
    <n v="3"/>
    <m/>
    <s v="LITORAL"/>
    <s v="NO"/>
    <s v="126070024002-1"/>
    <d v="2021-12-09T00:00:00"/>
    <d v="2026-12-09T00:00:00"/>
    <s v="ALMEJA"/>
    <s v="0251421H"/>
    <x v="1"/>
    <n v="950"/>
    <n v="950"/>
    <n v="21.5"/>
    <n v="20425"/>
    <s v="PACIFICO"/>
  </r>
  <r>
    <n v="2607604655"/>
    <s v="LUNA DEL DESEMBOQUE S.C. DE R.L. DE C V."/>
    <n v="2607010"/>
    <s v="EL DESEMBOQUE"/>
    <n v="2607604655"/>
    <x v="55"/>
    <s v="SONORA"/>
    <n v="2607"/>
    <x v="1"/>
    <s v="MENORES"/>
    <s v="BE2022005306"/>
    <d v="2022-01-14T00:00:00"/>
    <s v="EN LINEA"/>
    <n v="2607010"/>
    <s v="EL DESEMBOQUE"/>
    <n v="1"/>
    <s v="ENERO"/>
    <x v="22"/>
    <d v="2022-01-13T00:00:00"/>
    <d v="2022-01-13T00:00:00"/>
    <n v="0"/>
    <n v="1"/>
    <m/>
    <s v="LITORAL"/>
    <s v="NO"/>
    <n v="2126013024051"/>
    <d v="2020-11-10T00:00:00"/>
    <d v="2022-11-10T00:00:00"/>
    <s v="ALMEJA"/>
    <s v="0250522H"/>
    <x v="0"/>
    <n v="110"/>
    <n v="0"/>
    <n v="25"/>
    <n v="2750"/>
    <s v="PACIFICO"/>
  </r>
  <r>
    <n v="2607604275"/>
    <s v="ERNESTO ALONSO GASTELUM GONZALEZ"/>
    <n v="2607014"/>
    <s v="REC PORTUARIO"/>
    <n v="2607604275"/>
    <x v="14"/>
    <s v="SONORA"/>
    <n v="2607"/>
    <x v="1"/>
    <s v="MENORES"/>
    <s v="BE2022006174"/>
    <d v="2022-01-17T00:00:00"/>
    <s v="EN LINEA"/>
    <n v="2607001"/>
    <s v="PEÃ³ASCO"/>
    <n v="1"/>
    <s v="ENERO"/>
    <x v="22"/>
    <d v="2022-01-14T00:00:00"/>
    <d v="2022-01-16T00:00:00"/>
    <n v="2"/>
    <n v="3"/>
    <m/>
    <s v="LITORAL"/>
    <s v="NO"/>
    <n v="126070024042"/>
    <d v="2019-10-21T00:00:00"/>
    <d v="2022-10-21T00:00:00"/>
    <s v="ALMEJA"/>
    <s v="0251421H"/>
    <x v="1"/>
    <n v="50"/>
    <n v="50"/>
    <n v="30"/>
    <n v="150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006526"/>
    <d v="2022-01-17T00:00:00"/>
    <s v="EN LINEA"/>
    <n v="2607010"/>
    <s v="EL DESEMBOQUE"/>
    <n v="1"/>
    <s v="ENERO"/>
    <x v="22"/>
    <d v="2022-01-14T00:00:00"/>
    <d v="2022-01-17T00:00:00"/>
    <n v="3"/>
    <n v="4"/>
    <m/>
    <s v="LITORAL"/>
    <s v="NO"/>
    <n v="2126013024055"/>
    <d v="2021-04-26T00:00:00"/>
    <d v="2023-04-26T00:00:00"/>
    <s v="ALMEJA"/>
    <s v="0251421H"/>
    <x v="1"/>
    <n v="681"/>
    <n v="681"/>
    <n v="9"/>
    <n v="6129"/>
    <s v="PACIFICO"/>
  </r>
  <r>
    <n v="2607604655"/>
    <s v="LUNA DEL DESEMBOQUE S.C. DE R.L. DE C V."/>
    <n v="2607010"/>
    <s v="EL DESEMBOQUE"/>
    <n v="2607604655"/>
    <x v="55"/>
    <s v="SONORA"/>
    <n v="2607"/>
    <x v="1"/>
    <s v="MENORES"/>
    <s v="BE2022009070"/>
    <d v="2022-01-22T00:00:00"/>
    <s v="EN LINEA"/>
    <n v="2607010"/>
    <s v="EL DESEMBOQUE"/>
    <n v="1"/>
    <s v="ENERO"/>
    <x v="22"/>
    <d v="2022-01-21T00:00:00"/>
    <d v="2022-01-21T00:00:00"/>
    <n v="0"/>
    <n v="1"/>
    <m/>
    <s v="LITORAL"/>
    <s v="NO"/>
    <n v="2126013024051"/>
    <d v="2020-11-10T00:00:00"/>
    <d v="2022-11-10T00:00:00"/>
    <s v="ALMEJA"/>
    <s v="0251421H"/>
    <x v="1"/>
    <n v="110"/>
    <n v="110"/>
    <n v="25"/>
    <n v="275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009862"/>
    <d v="2022-01-24T00:00:00"/>
    <s v="EN LINEA"/>
    <n v="2612001"/>
    <s v="PUERTO LIBERTAD"/>
    <n v="3"/>
    <s v="ENERO"/>
    <x v="22"/>
    <d v="2022-01-22T00:00:00"/>
    <d v="2022-01-24T00:00:00"/>
    <n v="2"/>
    <n v="3"/>
    <m/>
    <s v="LITORAL"/>
    <s v="NO"/>
    <n v="126112024040"/>
    <d v="2020-01-16T00:00:00"/>
    <d v="2024-01-16T00:00:00"/>
    <s v="ALMEJA"/>
    <s v="0251421H"/>
    <x v="1"/>
    <n v="25"/>
    <n v="25"/>
    <n v="55"/>
    <n v="1375"/>
    <s v="PACIFICO"/>
  </r>
  <r>
    <n v="2607004203"/>
    <s v="S.C.P.P. MAR Y TIERRA DEL GOLFO DE CORTEZ S.C. DE R.L."/>
    <n v="2607014"/>
    <s v="REC PORTUARIO"/>
    <n v="2607004203"/>
    <x v="30"/>
    <s v="SONORA"/>
    <n v="2607"/>
    <x v="1"/>
    <s v="MENORES"/>
    <s v="BE2022010379"/>
    <d v="2022-01-25T00:00:00"/>
    <s v="EN LINEA"/>
    <n v="2607001"/>
    <s v="PEÃ³ASCO"/>
    <n v="5"/>
    <s v="ENERO"/>
    <x v="22"/>
    <d v="2022-01-23T00:00:00"/>
    <d v="2022-01-25T00:00:00"/>
    <n v="2"/>
    <n v="3"/>
    <m/>
    <s v="LITORAL"/>
    <s v="NO"/>
    <s v="126070024002-1"/>
    <d v="2021-12-09T00:00:00"/>
    <d v="2026-12-09T00:00:00"/>
    <s v="ALMEJA"/>
    <s v="0251421H"/>
    <x v="1"/>
    <n v="910"/>
    <n v="910"/>
    <n v="21.5"/>
    <n v="19565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010396"/>
    <d v="2022-01-25T00:00:00"/>
    <s v="EN LINEA"/>
    <n v="2607010"/>
    <s v="EL DESEMBOQUE"/>
    <n v="1"/>
    <s v="ENERO"/>
    <x v="22"/>
    <d v="2022-01-21T00:00:00"/>
    <d v="2022-01-24T00:00:00"/>
    <n v="3"/>
    <n v="4"/>
    <m/>
    <s v="LITORAL"/>
    <s v="NO"/>
    <n v="2126013024055"/>
    <d v="2021-04-26T00:00:00"/>
    <d v="2023-04-26T00:00:00"/>
    <s v="ALMEJA"/>
    <s v="0251421H"/>
    <x v="1"/>
    <n v="600"/>
    <n v="600"/>
    <n v="9"/>
    <n v="5400"/>
    <s v="PACIFICO"/>
  </r>
  <r>
    <n v="2607604556"/>
    <s v="SOCIEDAD COOPERATIVA DE PRODUCCION PESQUERA QUE PESCADOS, S.C. DE R.L. DE C.V."/>
    <n v="2607010"/>
    <s v="EL DESEMBOQUE"/>
    <n v="2607604556"/>
    <x v="58"/>
    <s v="SONORA"/>
    <n v="2607"/>
    <x v="1"/>
    <s v="MENORES"/>
    <s v="BE2022011418"/>
    <d v="2022-01-27T00:00:00"/>
    <s v="EN LINEA"/>
    <n v="2607025"/>
    <s v="DESEMBOQUE AL JAGUEY"/>
    <n v="1"/>
    <s v="ENERO"/>
    <x v="22"/>
    <d v="2022-01-24T00:00:00"/>
    <d v="2022-01-26T00:00:00"/>
    <n v="2"/>
    <n v="3"/>
    <m/>
    <s v="LITORAL"/>
    <s v="NO"/>
    <n v="2126013024054"/>
    <d v="2020-12-18T00:00:00"/>
    <d v="2022-12-18T00:00:00"/>
    <s v="ALMEJA"/>
    <s v="0251421H"/>
    <x v="1"/>
    <n v="300"/>
    <n v="300"/>
    <n v="50"/>
    <n v="1500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011460"/>
    <d v="2022-01-27T00:00:00"/>
    <s v="EN LINEA"/>
    <n v="2612001"/>
    <s v="PUERTO LIBERTAD"/>
    <n v="3"/>
    <s v="ENERO"/>
    <x v="22"/>
    <d v="2022-01-24T00:00:00"/>
    <d v="2022-01-26T00:00:00"/>
    <n v="2"/>
    <n v="3"/>
    <m/>
    <s v="LITORAL"/>
    <s v="NO"/>
    <n v="126112024040"/>
    <d v="2020-01-16T00:00:00"/>
    <d v="2024-01-16T00:00:00"/>
    <s v="ALMEJA"/>
    <s v="0251421H"/>
    <x v="1"/>
    <n v="15"/>
    <n v="15"/>
    <n v="55"/>
    <n v="825"/>
    <s v="PACIFICO"/>
  </r>
  <r>
    <n v="2607604275"/>
    <s v="ERNESTO ALONSO GASTELUM GONZALEZ"/>
    <n v="2607014"/>
    <s v="REC PORTUARIO"/>
    <n v="2607604275"/>
    <x v="14"/>
    <s v="SONORA"/>
    <n v="2607"/>
    <x v="1"/>
    <s v="MENORES"/>
    <s v="BE2022011861"/>
    <d v="2022-01-28T00:00:00"/>
    <s v="EN LINEA"/>
    <n v="2607001"/>
    <s v="PEÃ³ASCO"/>
    <n v="1"/>
    <s v="ENERO"/>
    <x v="22"/>
    <d v="2022-01-25T00:00:00"/>
    <d v="2022-01-27T00:00:00"/>
    <n v="2"/>
    <n v="3"/>
    <m/>
    <s v="LITORAL"/>
    <s v="NO"/>
    <n v="126070024042"/>
    <d v="2019-10-21T00:00:00"/>
    <d v="2022-10-21T00:00:00"/>
    <s v="ALMEJA"/>
    <s v="0251421H"/>
    <x v="1"/>
    <n v="120"/>
    <n v="120"/>
    <n v="30"/>
    <n v="360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014637"/>
    <d v="2022-02-01T00:00:00"/>
    <s v="EN LINEA"/>
    <n v="2607010"/>
    <s v="EL DESEMBOQUE"/>
    <n v="1"/>
    <s v="FEBRERO"/>
    <x v="22"/>
    <d v="2022-01-26T00:00:00"/>
    <d v="2022-01-30T00:00:00"/>
    <n v="4"/>
    <n v="5"/>
    <m/>
    <s v="LITORAL"/>
    <s v="NO"/>
    <n v="2126013024055"/>
    <d v="2021-04-26T00:00:00"/>
    <d v="2023-04-26T00:00:00"/>
    <s v="ALMEJA"/>
    <s v="0251421H"/>
    <x v="1"/>
    <n v="750"/>
    <n v="750"/>
    <n v="9"/>
    <n v="6750"/>
    <s v="PACIFICO"/>
  </r>
  <r>
    <n v="2607002348"/>
    <s v="SCPP Y ACUICOLA LA CINITA SCL"/>
    <n v="2607015"/>
    <s v="LA CINITA"/>
    <n v="2607002348"/>
    <x v="16"/>
    <s v="SONORA"/>
    <n v="2607"/>
    <x v="1"/>
    <s v="MENORES"/>
    <s v="BE2022015476"/>
    <d v="2022-02-03T00:00:00"/>
    <s v="EN LINEA"/>
    <n v="2607020"/>
    <s v="ESTERO ALMEJA"/>
    <n v="1"/>
    <s v="FEBRERO"/>
    <x v="22"/>
    <d v="2022-01-31T00:00:00"/>
    <d v="2022-02-02T00:00:00"/>
    <n v="2"/>
    <n v="3"/>
    <m/>
    <s v="LITORAL"/>
    <s v="NO"/>
    <n v="126013024006"/>
    <d v="2020-09-22T00:00:00"/>
    <d v="2025-09-22T00:00:00"/>
    <s v="ALMEJA"/>
    <s v="0251421H"/>
    <x v="1"/>
    <n v="1000"/>
    <n v="1000"/>
    <n v="12"/>
    <n v="12000"/>
    <s v="PACIFICO"/>
  </r>
  <r>
    <n v="2607604655"/>
    <s v="LUNA DEL DESEMBOQUE S.C. DE R.L. DE C V."/>
    <n v="2607010"/>
    <s v="EL DESEMBOQUE"/>
    <n v="2607604655"/>
    <x v="55"/>
    <s v="SONORA"/>
    <n v="2607"/>
    <x v="1"/>
    <s v="MENORES"/>
    <s v="BE2022016056"/>
    <d v="2022-02-04T00:00:00"/>
    <s v="EN LINEA"/>
    <n v="2607010"/>
    <s v="EL DESEMBOQUE"/>
    <n v="1"/>
    <s v="FEBRERO"/>
    <x v="22"/>
    <d v="2022-02-04T00:00:00"/>
    <d v="2022-02-04T00:00:00"/>
    <n v="0"/>
    <n v="1"/>
    <m/>
    <s v="LITORAL"/>
    <s v="NO"/>
    <n v="2126013024051"/>
    <d v="2020-11-10T00:00:00"/>
    <d v="2022-11-10T00:00:00"/>
    <s v="ALMEJA"/>
    <s v="0251421H"/>
    <x v="1"/>
    <n v="100"/>
    <n v="100"/>
    <n v="20"/>
    <n v="200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016707"/>
    <d v="2022-02-07T00:00:00"/>
    <s v="EN LINEA"/>
    <n v="2612001"/>
    <s v="PUERTO LIBERTAD"/>
    <n v="3"/>
    <s v="FEBRERO"/>
    <x v="22"/>
    <d v="2022-02-05T00:00:00"/>
    <d v="2022-02-07T00:00:00"/>
    <n v="2"/>
    <n v="3"/>
    <m/>
    <s v="LITORAL"/>
    <s v="NO"/>
    <n v="126112024040"/>
    <d v="2020-01-16T00:00:00"/>
    <d v="2024-01-16T00:00:00"/>
    <s v="ALMEJA"/>
    <s v="0251421H"/>
    <x v="1"/>
    <n v="20"/>
    <n v="20"/>
    <n v="55"/>
    <n v="110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017827"/>
    <d v="2022-02-10T00:00:00"/>
    <s v="EN LINEA"/>
    <n v="2612001"/>
    <s v="PUERTO LIBERTAD"/>
    <n v="3"/>
    <s v="FEBRERO"/>
    <x v="22"/>
    <d v="2022-02-08T00:00:00"/>
    <d v="2022-02-10T00:00:00"/>
    <n v="2"/>
    <n v="3"/>
    <m/>
    <s v="LITORAL"/>
    <s v="NO"/>
    <n v="126112024040"/>
    <d v="2020-01-16T00:00:00"/>
    <d v="2024-01-16T00:00:00"/>
    <s v="ALMEJA"/>
    <s v="0251421H"/>
    <x v="1"/>
    <n v="23"/>
    <n v="23"/>
    <n v="55"/>
    <n v="1265"/>
    <s v="PACIFICO"/>
  </r>
  <r>
    <n v="2607604655"/>
    <s v="LUNA DEL DESEMBOQUE S.C. DE R.L. DE C V."/>
    <n v="2607010"/>
    <s v="EL DESEMBOQUE"/>
    <n v="2607604655"/>
    <x v="55"/>
    <s v="SONORA"/>
    <n v="2607"/>
    <x v="1"/>
    <s v="MENORES"/>
    <s v="BE2022018577"/>
    <d v="2022-02-11T00:00:00"/>
    <s v="EN LINEA"/>
    <n v="2607010"/>
    <s v="EL DESEMBOQUE"/>
    <n v="1"/>
    <s v="FEBRERO"/>
    <x v="22"/>
    <d v="2022-02-11T00:00:00"/>
    <d v="2022-02-11T00:00:00"/>
    <n v="0"/>
    <n v="1"/>
    <m/>
    <s v="LITORAL"/>
    <s v="NO"/>
    <n v="2126013024051"/>
    <d v="2020-11-10T00:00:00"/>
    <d v="2022-11-10T00:00:00"/>
    <s v="ALMEJA"/>
    <s v="0251421H"/>
    <x v="1"/>
    <n v="60"/>
    <n v="60"/>
    <n v="15"/>
    <n v="900"/>
    <s v="PACIFICO"/>
  </r>
  <r>
    <n v="2607604390"/>
    <s v="ROCA DEL DESEMBOQUE, S.C. DE R.L. DE C.V."/>
    <n v="2607010"/>
    <s v="EL DESEMBOQUE"/>
    <n v="2607604390"/>
    <x v="61"/>
    <s v="SONORA"/>
    <n v="2607"/>
    <x v="1"/>
    <s v="MENORES"/>
    <s v="BE2022020333"/>
    <d v="2022-02-16T00:00:00"/>
    <s v="EN LINEA"/>
    <n v="2607014"/>
    <s v="LA PINTA"/>
    <n v="2"/>
    <s v="FEBRERO"/>
    <x v="22"/>
    <d v="2022-02-14T00:00:00"/>
    <d v="2022-02-15T00:00:00"/>
    <n v="1"/>
    <n v="2"/>
    <m/>
    <s v="LITORAL"/>
    <s v="NO"/>
    <n v="2126013042003"/>
    <d v="2021-05-25T00:00:00"/>
    <d v="2023-05-25T00:00:00"/>
    <s v="ALMEJA"/>
    <s v="0250522H"/>
    <x v="0"/>
    <n v="2500"/>
    <n v="0"/>
    <n v="20"/>
    <n v="50000"/>
    <s v="PACIFICO"/>
  </r>
  <r>
    <n v="2607604655"/>
    <s v="LUNA DEL DESEMBOQUE S.C. DE R.L. DE C V."/>
    <n v="2607010"/>
    <s v="EL DESEMBOQUE"/>
    <n v="2607604655"/>
    <x v="55"/>
    <s v="SONORA"/>
    <n v="2607"/>
    <x v="1"/>
    <s v="MENORES"/>
    <s v="BE2022023493"/>
    <d v="2022-02-24T00:00:00"/>
    <s v="EN LINEA"/>
    <n v="2607010"/>
    <s v="EL DESEMBOQUE"/>
    <n v="1"/>
    <s v="FEBRERO"/>
    <x v="22"/>
    <d v="2022-02-23T00:00:00"/>
    <d v="2022-02-23T00:00:00"/>
    <n v="0"/>
    <n v="1"/>
    <m/>
    <s v="LITORAL"/>
    <s v="NO"/>
    <n v="2126013024051"/>
    <d v="2020-11-10T00:00:00"/>
    <d v="2022-11-10T00:00:00"/>
    <s v="ALMEJA"/>
    <s v="0251421H"/>
    <x v="1"/>
    <n v="153"/>
    <n v="153"/>
    <n v="15"/>
    <n v="2295"/>
    <s v="PACIFICO"/>
  </r>
  <r>
    <n v="2607604275"/>
    <s v="ERNESTO ALONSO GASTELUM GONZALEZ"/>
    <n v="2607014"/>
    <s v="REC PORTUARIO"/>
    <n v="2607604275"/>
    <x v="14"/>
    <s v="SONORA"/>
    <n v="2607"/>
    <x v="1"/>
    <s v="MENORES"/>
    <s v="BE2022027928"/>
    <d v="2022-03-04T00:00:00"/>
    <s v="EN LINEA"/>
    <n v="2607001"/>
    <s v="PEÃ³ASCO"/>
    <n v="1"/>
    <s v="MARZO"/>
    <x v="22"/>
    <d v="2022-03-03T00:00:00"/>
    <d v="2022-03-03T00:00:00"/>
    <n v="0"/>
    <n v="1"/>
    <m/>
    <s v="LITORAL"/>
    <s v="NO"/>
    <n v="126070024042"/>
    <d v="2019-10-21T00:00:00"/>
    <d v="2022-10-21T00:00:00"/>
    <s v="ALMEJA"/>
    <s v="0251421H"/>
    <x v="1"/>
    <n v="20"/>
    <n v="20"/>
    <n v="30"/>
    <n v="600"/>
    <s v="PACIFICO"/>
  </r>
  <r>
    <n v="2607002348"/>
    <s v="SCPP Y ACUICOLA LA CINITA SCL"/>
    <n v="2607015"/>
    <s v="LA CINITA"/>
    <n v="2607002348"/>
    <x v="16"/>
    <s v="SONORA"/>
    <n v="2607"/>
    <x v="1"/>
    <s v="MENORES"/>
    <s v="BE2022027952"/>
    <d v="2022-03-04T00:00:00"/>
    <s v="EN LINEA"/>
    <n v="2607031"/>
    <s v="ESTERO ALMEJAS"/>
    <n v="1"/>
    <s v="MARZO"/>
    <x v="22"/>
    <d v="2022-03-01T00:00:00"/>
    <d v="2022-03-03T00:00:00"/>
    <n v="2"/>
    <n v="3"/>
    <m/>
    <s v="LITORAL"/>
    <s v="NO"/>
    <n v="126013024006"/>
    <d v="2020-09-22T00:00:00"/>
    <d v="2025-09-22T00:00:00"/>
    <s v="ALMEJA"/>
    <s v="0251421H"/>
    <x v="1"/>
    <n v="800"/>
    <n v="800"/>
    <n v="12"/>
    <n v="960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029411"/>
    <d v="2022-03-08T00:00:00"/>
    <s v="EN LINEA"/>
    <n v="2607010"/>
    <s v="EL DESEMBOQUE"/>
    <n v="1"/>
    <s v="MARZO"/>
    <x v="22"/>
    <d v="2022-03-02T00:00:00"/>
    <d v="2022-03-04T00:00:00"/>
    <n v="2"/>
    <n v="3"/>
    <m/>
    <s v="LITORAL"/>
    <s v="NO"/>
    <n v="2126013024055"/>
    <d v="2021-04-26T00:00:00"/>
    <d v="2023-04-26T00:00:00"/>
    <s v="ALMEJA"/>
    <s v="0251421H"/>
    <x v="1"/>
    <n v="540"/>
    <n v="540"/>
    <n v="9"/>
    <n v="486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034500"/>
    <d v="2022-03-19T00:00:00"/>
    <s v="EN LINEA"/>
    <n v="2607010"/>
    <s v="EL DESEMBOQUE"/>
    <n v="1"/>
    <s v="MARZO"/>
    <x v="22"/>
    <d v="2022-03-15T00:00:00"/>
    <d v="2022-03-17T00:00:00"/>
    <n v="2"/>
    <n v="3"/>
    <m/>
    <s v="LITORAL"/>
    <s v="NO"/>
    <n v="2126013024055"/>
    <d v="2021-04-26T00:00:00"/>
    <d v="2023-04-26T00:00:00"/>
    <s v="ALMEJA"/>
    <s v="0251421H"/>
    <x v="1"/>
    <n v="525"/>
    <n v="525"/>
    <n v="9"/>
    <n v="4725"/>
    <s v="PACIFICO"/>
  </r>
  <r>
    <n v="2607100654"/>
    <s v="ELISEO CERVANTES CHICO"/>
    <n v="2607011"/>
    <s v="LA PINTA"/>
    <n v="2607100654"/>
    <x v="11"/>
    <s v="SONORA"/>
    <n v="2607"/>
    <x v="1"/>
    <s v="MENORES"/>
    <s v="BE2022042971"/>
    <d v="2022-04-06T00:00:00"/>
    <s v="EN LINEA"/>
    <n v="2607014"/>
    <s v="LA PINTA"/>
    <n v="4"/>
    <s v="ABRIL"/>
    <x v="22"/>
    <d v="2022-04-02T00:00:00"/>
    <d v="2022-04-05T00:00:00"/>
    <n v="3"/>
    <n v="4"/>
    <m/>
    <s v="LITORAL"/>
    <s v="NO"/>
    <n v="126070024037"/>
    <d v="2019-09-03T00:00:00"/>
    <d v="2023-09-03T00:00:00"/>
    <s v="ALMEJA"/>
    <s v="0251421H"/>
    <x v="1"/>
    <n v="950"/>
    <n v="950"/>
    <n v="33"/>
    <n v="31350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043784"/>
    <d v="2022-04-08T00:00:00"/>
    <s v="EN LINEA"/>
    <n v="2609006"/>
    <s v="BAHIA YAVAROS"/>
    <n v="14"/>
    <s v="ABRIL"/>
    <x v="22"/>
    <d v="2022-04-06T00:00:00"/>
    <d v="2022-04-08T00:00:00"/>
    <n v="2"/>
    <n v="3"/>
    <m/>
    <s v="LITORAL"/>
    <s v="NO"/>
    <n v="2126096024061"/>
    <d v="2021-07-09T00:00:00"/>
    <d v="2023-07-09T00:00:00"/>
    <s v="ALMEJA"/>
    <s v="0251421H"/>
    <x v="1"/>
    <n v="350"/>
    <n v="350"/>
    <n v="8"/>
    <n v="2800"/>
    <s v="PACIFICO"/>
  </r>
  <r>
    <n v="2607100654"/>
    <s v="ELISEO CERVANTES CHICO"/>
    <n v="2607011"/>
    <s v="LA PINTA"/>
    <n v="2607100654"/>
    <x v="11"/>
    <s v="SONORA"/>
    <n v="2607"/>
    <x v="1"/>
    <s v="MENORES"/>
    <s v="BE2022044922"/>
    <d v="2022-04-11T00:00:00"/>
    <s v="EN LINEA"/>
    <n v="2607014"/>
    <s v="LA PINTA"/>
    <n v="4"/>
    <s v="ABRIL"/>
    <x v="22"/>
    <d v="2022-04-08T00:00:00"/>
    <d v="2022-04-10T00:00:00"/>
    <n v="2"/>
    <n v="3"/>
    <m/>
    <s v="LITORAL"/>
    <s v="NO"/>
    <n v="126070024037"/>
    <d v="2019-09-03T00:00:00"/>
    <d v="2023-09-03T00:00:00"/>
    <s v="ALMEJA"/>
    <s v="0251421H"/>
    <x v="1"/>
    <n v="860"/>
    <n v="860"/>
    <n v="33"/>
    <n v="2838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047386"/>
    <d v="2022-04-19T00:00:00"/>
    <s v="EN LINEA"/>
    <n v="2607010"/>
    <s v="EL DESEMBOQUE"/>
    <n v="1"/>
    <s v="ABRIL"/>
    <x v="22"/>
    <d v="2022-04-13T00:00:00"/>
    <d v="2022-04-16T00:00:00"/>
    <n v="3"/>
    <n v="4"/>
    <m/>
    <s v="LITORAL"/>
    <s v="NO"/>
    <n v="2126013024055"/>
    <d v="2021-04-26T00:00:00"/>
    <d v="2023-04-26T00:00:00"/>
    <s v="ALMEJA"/>
    <s v="0251421H"/>
    <x v="1"/>
    <n v="675"/>
    <n v="675"/>
    <n v="9"/>
    <n v="6075"/>
    <s v="PACIFICO"/>
  </r>
  <r>
    <n v="2607100654"/>
    <s v="ELISEO CERVANTES CHICO"/>
    <n v="2607011"/>
    <s v="LA PINTA"/>
    <n v="2607100654"/>
    <x v="11"/>
    <s v="SONORA"/>
    <n v="2607"/>
    <x v="1"/>
    <s v="MENORES"/>
    <s v="BE2022048308"/>
    <d v="2022-04-21T00:00:00"/>
    <s v="EN LINEA"/>
    <n v="2607014"/>
    <s v="LA PINTA"/>
    <n v="4"/>
    <s v="ABRIL"/>
    <x v="22"/>
    <d v="2022-04-18T00:00:00"/>
    <d v="2022-04-20T00:00:00"/>
    <n v="2"/>
    <n v="3"/>
    <m/>
    <s v="LITORAL"/>
    <s v="NO"/>
    <n v="126070024037"/>
    <d v="2019-09-03T00:00:00"/>
    <d v="2023-09-03T00:00:00"/>
    <s v="ALMEJA"/>
    <s v="0251421H"/>
    <x v="1"/>
    <n v="760"/>
    <n v="760"/>
    <n v="33"/>
    <n v="25080"/>
    <s v="PACIFICO"/>
  </r>
  <r>
    <n v="2609001215"/>
    <s v="SCPP LOMA PARDA SCL"/>
    <n v="2609001"/>
    <s v="SANTA BARBARA"/>
    <n v="2609001215"/>
    <x v="5"/>
    <s v="SONORA"/>
    <n v="2609"/>
    <x v="2"/>
    <s v="MENORES"/>
    <s v="BE2022048980"/>
    <d v="2022-04-23T00:00:00"/>
    <s v="EN LINEA"/>
    <n v="2609001"/>
    <s v="SANTA BARBARA"/>
    <n v="12"/>
    <s v="ABRIL"/>
    <x v="22"/>
    <d v="2022-04-20T00:00:00"/>
    <d v="2022-04-22T00:00:00"/>
    <n v="2"/>
    <n v="3"/>
    <m/>
    <s v="LITORAL"/>
    <s v="NO"/>
    <n v="126096024033"/>
    <d v="2020-10-21T00:00:00"/>
    <d v="2025-10-21T00:00:00"/>
    <s v="ALMEJA"/>
    <s v="0251421H"/>
    <x v="1"/>
    <n v="1800"/>
    <n v="1800"/>
    <n v="5"/>
    <n v="9000"/>
    <s v="PACIFICO"/>
  </r>
  <r>
    <n v="2607604556"/>
    <s v="SOCIEDAD COOPERATIVA DE PRODUCCION PESQUERA QUE PESCADOS, S.C. DE R.L. DE C.V."/>
    <n v="2607010"/>
    <s v="EL DESEMBOQUE"/>
    <n v="2607604556"/>
    <x v="58"/>
    <s v="SONORA"/>
    <n v="2607"/>
    <x v="1"/>
    <s v="MENORES"/>
    <s v="BE2022049205"/>
    <d v="2022-04-24T00:00:00"/>
    <s v="EN LINEA"/>
    <n v="2607010"/>
    <s v="EL DESEMBOQUE"/>
    <n v="1"/>
    <s v="ABRIL"/>
    <x v="22"/>
    <d v="2022-04-19T00:00:00"/>
    <d v="2022-04-22T00:00:00"/>
    <n v="3"/>
    <n v="4"/>
    <m/>
    <s v="LITORAL"/>
    <s v="NO"/>
    <n v="2126013024054"/>
    <d v="2020-12-18T00:00:00"/>
    <d v="2022-12-18T00:00:00"/>
    <s v="ALMEJA"/>
    <s v="0251421H"/>
    <x v="1"/>
    <n v="300"/>
    <n v="300"/>
    <n v="65"/>
    <n v="19500"/>
    <s v="PACIFICO"/>
  </r>
  <r>
    <n v="2607603053"/>
    <s v="ABDON HERNANDEZ LUNA"/>
    <n v="2607001"/>
    <s v="PEÃ‘ASCO"/>
    <n v="2607603053"/>
    <x v="62"/>
    <s v="SONORA"/>
    <n v="2607"/>
    <x v="1"/>
    <s v="MENORES"/>
    <s v="BE2022050017"/>
    <d v="2022-04-26T00:00:00"/>
    <s v="EN LINEA"/>
    <n v="2607001"/>
    <s v="PEÃ³ASCO"/>
    <n v="1"/>
    <s v="ABRIL"/>
    <x v="22"/>
    <d v="2022-04-26T00:00:00"/>
    <d v="2022-04-26T00:00:00"/>
    <n v="0"/>
    <n v="1"/>
    <m/>
    <s v="LITORAL"/>
    <s v="NO"/>
    <n v="2126070024056"/>
    <d v="2021-02-02T00:00:00"/>
    <d v="2023-02-02T00:00:00"/>
    <s v="ALMEJA"/>
    <s v="0251421H"/>
    <x v="1"/>
    <n v="1000"/>
    <n v="1000"/>
    <n v="5"/>
    <n v="5000"/>
    <s v="PACIFICO"/>
  </r>
  <r>
    <n v="2607004229"/>
    <s v="SCPP JAIBEROS Y ESCAMEROS SC DE RL"/>
    <n v="2607014"/>
    <s v="REC PORTUARIO"/>
    <n v="2607004229"/>
    <x v="22"/>
    <s v="SONORA"/>
    <n v="2607"/>
    <x v="1"/>
    <s v="MENORES"/>
    <s v="BE2022050540"/>
    <d v="2022-04-27T00:00:00"/>
    <s v="EN LINEA"/>
    <n v="2607001"/>
    <s v="PEÃ³ASCO"/>
    <n v="1"/>
    <s v="ABRIL"/>
    <x v="22"/>
    <d v="2022-04-26T00:00:00"/>
    <d v="2022-04-26T00:00:00"/>
    <n v="0"/>
    <n v="1"/>
    <m/>
    <s v="LITORAL"/>
    <s v="NO"/>
    <n v="126070024039"/>
    <d v="2019-07-31T00:00:00"/>
    <d v="2022-07-31T00:00:00"/>
    <s v="ALMEJA"/>
    <s v="0251421H"/>
    <x v="1"/>
    <n v="404"/>
    <n v="404"/>
    <n v="15"/>
    <n v="6060"/>
    <s v="PACIFICO"/>
  </r>
  <r>
    <n v="2607603053"/>
    <s v="ABDON HERNANDEZ LUNA"/>
    <n v="2607001"/>
    <s v="PEÃ‘ASCO"/>
    <n v="2607603053"/>
    <x v="62"/>
    <s v="SONORA"/>
    <n v="2607"/>
    <x v="1"/>
    <s v="MENORES"/>
    <s v="BE2022051672"/>
    <d v="2022-04-29T00:00:00"/>
    <s v="EN LINEA"/>
    <n v="2607001"/>
    <s v="PEÃ³ASCO"/>
    <n v="1"/>
    <s v="ABRIL"/>
    <x v="22"/>
    <d v="2022-04-29T00:00:00"/>
    <d v="2022-04-29T00:00:00"/>
    <n v="0"/>
    <n v="1"/>
    <m/>
    <s v="LITORAL"/>
    <s v="NO"/>
    <n v="2126070024056"/>
    <d v="2021-02-02T00:00:00"/>
    <d v="2023-02-02T00:00:00"/>
    <s v="ALMEJA"/>
    <s v="0251421H"/>
    <x v="1"/>
    <n v="650"/>
    <n v="650"/>
    <n v="5"/>
    <n v="3250"/>
    <s v="PACIFICO"/>
  </r>
  <r>
    <n v="2611031937"/>
    <s v="NOE BUSTAMANTE FLORES"/>
    <n v="2611001"/>
    <s v="BAHIA KINO"/>
    <n v="2611031937"/>
    <x v="60"/>
    <s v="SONORA"/>
    <n v="2611"/>
    <x v="6"/>
    <s v="MENORES"/>
    <s v="BE2022052113"/>
    <d v="2022-04-29T00:00:00"/>
    <s v="EN LINEA"/>
    <n v="2611001"/>
    <s v="BAHIA KINO"/>
    <n v="1"/>
    <s v="ABRIL"/>
    <x v="22"/>
    <d v="2022-04-25T00:00:00"/>
    <d v="2022-04-27T00:00:00"/>
    <n v="2"/>
    <n v="3"/>
    <m/>
    <s v="LITORAL"/>
    <s v="NO"/>
    <n v="2126054024059"/>
    <d v="2021-03-04T00:00:00"/>
    <d v="2023-03-04T00:00:00"/>
    <s v="ALMEJA"/>
    <s v="0251421H"/>
    <x v="1"/>
    <n v="120"/>
    <n v="120"/>
    <n v="10"/>
    <n v="1200"/>
    <s v="PACIFICO"/>
  </r>
  <r>
    <n v="2611002649"/>
    <s v="ROSARIO  HUMBERTO SOLANO HERNANDEZ"/>
    <n v="2611001"/>
    <s v="BAHIA KINO"/>
    <n v="2611002649"/>
    <x v="54"/>
    <s v="SONORA"/>
    <n v="2611"/>
    <x v="6"/>
    <s v="MENORES"/>
    <s v="BE2022052153"/>
    <d v="2022-04-29T00:00:00"/>
    <s v="EN LINEA"/>
    <n v="2611001"/>
    <s v="BAHIA KINO"/>
    <n v="1"/>
    <s v="ABRIL"/>
    <x v="22"/>
    <d v="2022-04-26T00:00:00"/>
    <d v="2022-04-28T00:00:00"/>
    <n v="2"/>
    <n v="3"/>
    <m/>
    <s v="LITORAL"/>
    <s v="NO"/>
    <n v="2126054024058"/>
    <d v="2021-03-05T00:00:00"/>
    <d v="2023-03-05T00:00:00"/>
    <s v="ALMEJA"/>
    <s v="0251421H"/>
    <x v="1"/>
    <n v="200"/>
    <n v="200"/>
    <n v="10"/>
    <n v="2000"/>
    <s v="PACIFICO"/>
  </r>
  <r>
    <n v="2605001441"/>
    <s v="RAMON ULISES BECERRA LAMADRID"/>
    <n v="2611001"/>
    <s v="BAHIA KINO"/>
    <n v="2605001441"/>
    <x v="63"/>
    <s v="SONORA"/>
    <n v="2611"/>
    <x v="6"/>
    <s v="MENORES"/>
    <s v="BE2022052176"/>
    <d v="2022-04-29T00:00:00"/>
    <s v="EN LINEA"/>
    <n v="2611001"/>
    <s v="BAHIA KINO"/>
    <n v="1"/>
    <s v="ABRIL"/>
    <x v="22"/>
    <d v="2022-04-25T00:00:00"/>
    <d v="2022-04-27T00:00:00"/>
    <n v="2"/>
    <n v="3"/>
    <m/>
    <s v="LITORAL"/>
    <s v="NO"/>
    <n v="2126054024062"/>
    <d v="2021-06-01T00:00:00"/>
    <d v="2023-06-01T00:00:00"/>
    <s v="ALMEJA"/>
    <s v="0251421H"/>
    <x v="1"/>
    <n v="200"/>
    <n v="200"/>
    <n v="10"/>
    <n v="200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053673"/>
    <d v="2022-05-02T00:00:00"/>
    <s v="EN LINEA"/>
    <n v="2612001"/>
    <s v="PUERTO LIBERTAD"/>
    <n v="2"/>
    <s v="MAYO"/>
    <x v="22"/>
    <d v="2022-05-01T00:00:00"/>
    <d v="2022-05-02T00:00:00"/>
    <n v="1"/>
    <n v="2"/>
    <m/>
    <s v="LITORAL"/>
    <s v="NO"/>
    <n v="126112024040"/>
    <d v="2020-01-16T00:00:00"/>
    <d v="2024-01-16T00:00:00"/>
    <s v="ALMEJA"/>
    <s v="0251421H"/>
    <x v="1"/>
    <n v="17"/>
    <n v="17"/>
    <n v="55"/>
    <n v="935"/>
    <s v="PACIFICO"/>
  </r>
  <r>
    <n v="2607004229"/>
    <s v="SCPP JAIBEROS Y ESCAMEROS SC DE RL"/>
    <n v="2607014"/>
    <s v="REC PORTUARIO"/>
    <n v="2607004229"/>
    <x v="22"/>
    <s v="SONORA"/>
    <n v="2607"/>
    <x v="1"/>
    <s v="MENORES"/>
    <s v="BE2022053808"/>
    <d v="2022-05-02T00:00:00"/>
    <s v="EN LINEA"/>
    <n v="2607027"/>
    <s v="LA PINTA"/>
    <n v="1"/>
    <s v="MAYO"/>
    <x v="22"/>
    <d v="2022-04-30T00:00:00"/>
    <d v="2022-05-01T00:00:00"/>
    <n v="1"/>
    <n v="2"/>
    <m/>
    <s v="LITORAL"/>
    <s v="NO"/>
    <n v="126070024039"/>
    <d v="2019-07-31T00:00:00"/>
    <d v="2022-07-31T00:00:00"/>
    <s v="ALMEJA"/>
    <s v="0251421H"/>
    <x v="1"/>
    <n v="760"/>
    <n v="760"/>
    <n v="15"/>
    <n v="11400"/>
    <s v="PACIFICO"/>
  </r>
  <r>
    <n v="2607603053"/>
    <s v="ABDON HERNANDEZ LUNA"/>
    <n v="2607001"/>
    <s v="PEÃ‘ASCO"/>
    <n v="2607603053"/>
    <x v="62"/>
    <s v="SONORA"/>
    <n v="2607"/>
    <x v="1"/>
    <s v="MENORES"/>
    <s v="BE2022054021"/>
    <d v="2022-05-03T00:00:00"/>
    <s v="EN LINEA"/>
    <n v="2607001"/>
    <s v="PEÃ³ASCO"/>
    <n v="1"/>
    <s v="MAYO"/>
    <x v="22"/>
    <d v="2022-05-03T00:00:00"/>
    <d v="2022-05-03T00:00:00"/>
    <n v="0"/>
    <n v="1"/>
    <m/>
    <s v="LITORAL"/>
    <s v="NO"/>
    <n v="2126070024056"/>
    <d v="2021-02-02T00:00:00"/>
    <d v="2023-02-02T00:00:00"/>
    <s v="ALMEJA"/>
    <s v="0251421H"/>
    <x v="1"/>
    <n v="1000"/>
    <n v="1000"/>
    <n v="5"/>
    <n v="500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055213"/>
    <d v="2022-05-05T00:00:00"/>
    <s v="EN LINEA"/>
    <n v="2612001"/>
    <s v="PUERTO LIBERTAD"/>
    <n v="4"/>
    <s v="MAYO"/>
    <x v="22"/>
    <d v="2022-05-03T00:00:00"/>
    <d v="2022-05-05T00:00:00"/>
    <n v="2"/>
    <n v="3"/>
    <m/>
    <s v="LITORAL"/>
    <s v="NO"/>
    <n v="126112024040"/>
    <d v="2020-01-16T00:00:00"/>
    <d v="2024-01-16T00:00:00"/>
    <s v="ALMEJA"/>
    <s v="0251421H"/>
    <x v="1"/>
    <n v="25"/>
    <n v="25"/>
    <n v="55"/>
    <n v="1375"/>
    <s v="PACIFICO"/>
  </r>
  <r>
    <n v="2607004203"/>
    <s v="S.C.P.P. MAR Y TIERRA DEL GOLFO DE CORTEZ S.C. DE R.L."/>
    <n v="2607014"/>
    <s v="REC PORTUARIO"/>
    <n v="2607004203"/>
    <x v="30"/>
    <s v="SONORA"/>
    <n v="2607"/>
    <x v="1"/>
    <s v="MENORES"/>
    <s v="BE2022056356"/>
    <d v="2022-05-07T00:00:00"/>
    <s v="EN LINEA"/>
    <n v="2607001"/>
    <s v="PEÃ³ASCO"/>
    <n v="3"/>
    <s v="MAYO"/>
    <x v="22"/>
    <d v="2022-05-04T00:00:00"/>
    <d v="2022-05-06T00:00:00"/>
    <n v="2"/>
    <n v="3"/>
    <m/>
    <s v="LITORAL"/>
    <s v="NO"/>
    <s v="126070024002-1"/>
    <d v="2021-12-09T00:00:00"/>
    <d v="2026-12-09T00:00:00"/>
    <s v="ALMEJA"/>
    <s v="0251421H"/>
    <x v="1"/>
    <n v="870"/>
    <n v="870"/>
    <n v="21.5"/>
    <n v="18705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056985"/>
    <d v="2022-05-09T00:00:00"/>
    <s v="EN LINEA"/>
    <n v="2607010"/>
    <s v="EL DESEMBOQUE"/>
    <n v="1"/>
    <s v="MAYO"/>
    <x v="22"/>
    <d v="2022-05-09T00:00:00"/>
    <d v="2022-05-09T00:00:00"/>
    <n v="0"/>
    <n v="1"/>
    <m/>
    <s v="LITORAL"/>
    <s v="NO"/>
    <n v="2126013024055"/>
    <d v="2021-04-26T00:00:00"/>
    <d v="2023-04-26T00:00:00"/>
    <s v="ALMEJA"/>
    <s v="0251421H"/>
    <x v="1"/>
    <n v="180"/>
    <n v="180"/>
    <n v="9"/>
    <n v="1620"/>
    <s v="PACIFICO"/>
  </r>
  <r>
    <n v="2607004229"/>
    <s v="SCPP JAIBEROS Y ESCAMEROS SC DE RL"/>
    <n v="2607014"/>
    <s v="REC PORTUARIO"/>
    <n v="2607004229"/>
    <x v="22"/>
    <s v="SONORA"/>
    <n v="2607"/>
    <x v="1"/>
    <s v="MENORES"/>
    <s v="BE2022057507"/>
    <d v="2022-05-11T00:00:00"/>
    <s v="EN LINEA"/>
    <n v="2607017"/>
    <s v="LA PINTA"/>
    <n v="1"/>
    <s v="MAYO"/>
    <x v="22"/>
    <d v="2022-05-09T00:00:00"/>
    <d v="2022-05-10T00:00:00"/>
    <n v="1"/>
    <n v="2"/>
    <m/>
    <s v="LITORAL"/>
    <s v="NO"/>
    <n v="126070024039"/>
    <d v="2019-07-31T00:00:00"/>
    <d v="2022-07-31T00:00:00"/>
    <s v="ALMEJA"/>
    <s v="0251421H"/>
    <x v="1"/>
    <n v="410"/>
    <n v="410"/>
    <n v="15"/>
    <n v="6150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057660"/>
    <d v="2022-05-11T00:00:00"/>
    <s v="EN LINEA"/>
    <n v="2609006"/>
    <s v="BAHIA YAVAROS"/>
    <n v="2"/>
    <s v="MAYO"/>
    <x v="22"/>
    <d v="2022-05-09T00:00:00"/>
    <d v="2022-05-11T00:00:00"/>
    <n v="2"/>
    <n v="3"/>
    <m/>
    <s v="LITORAL"/>
    <s v="NO"/>
    <n v="2126096024061"/>
    <d v="2021-07-09T00:00:00"/>
    <d v="2023-07-09T00:00:00"/>
    <s v="ALMEJA"/>
    <s v="0251421H"/>
    <x v="1"/>
    <n v="1100"/>
    <n v="1100"/>
    <n v="7"/>
    <n v="770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059173"/>
    <d v="2022-05-16T00:00:00"/>
    <s v="EN LINEA"/>
    <n v="2612001"/>
    <s v="PUERTO LIBERTAD"/>
    <n v="4"/>
    <s v="MAYO"/>
    <x v="22"/>
    <d v="2022-05-14T00:00:00"/>
    <d v="2022-05-16T00:00:00"/>
    <n v="2"/>
    <n v="3"/>
    <m/>
    <s v="LITORAL"/>
    <s v="NO"/>
    <n v="126112024040"/>
    <d v="2020-01-16T00:00:00"/>
    <d v="2024-01-16T00:00:00"/>
    <s v="ALMEJA"/>
    <s v="0251421H"/>
    <x v="1"/>
    <n v="17"/>
    <n v="17"/>
    <n v="55"/>
    <n v="935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060508"/>
    <d v="2022-05-19T00:00:00"/>
    <s v="EN LINEA"/>
    <n v="2612001"/>
    <s v="PUERTO LIBERTAD"/>
    <n v="4"/>
    <s v="MAYO"/>
    <x v="22"/>
    <d v="2022-05-17T00:00:00"/>
    <d v="2022-05-19T00:00:00"/>
    <n v="2"/>
    <n v="3"/>
    <m/>
    <s v="LITORAL"/>
    <s v="NO"/>
    <n v="126112024040"/>
    <d v="2020-01-16T00:00:00"/>
    <d v="2024-01-16T00:00:00"/>
    <s v="ALMEJA"/>
    <s v="0251421H"/>
    <x v="1"/>
    <n v="25"/>
    <n v="25"/>
    <n v="55"/>
    <n v="1375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062862"/>
    <d v="2022-05-25T00:00:00"/>
    <s v="EN LINEA"/>
    <n v="2609006"/>
    <s v="BAHIA YAVAROS"/>
    <n v="2"/>
    <s v="MAYO"/>
    <x v="22"/>
    <d v="2022-05-24T00:00:00"/>
    <d v="2022-05-25T00:00:00"/>
    <n v="1"/>
    <n v="2"/>
    <m/>
    <s v="LITORAL"/>
    <s v="NO"/>
    <n v="2126096024061"/>
    <d v="2021-07-09T00:00:00"/>
    <d v="2023-07-09T00:00:00"/>
    <s v="ALMEJA"/>
    <s v="0251421H"/>
    <x v="1"/>
    <n v="900"/>
    <n v="900"/>
    <n v="10"/>
    <n v="9000"/>
    <s v="PACIFICO"/>
  </r>
  <r>
    <n v="2607004203"/>
    <s v="S.C.P.P. MAR Y TIERRA DEL GOLFO DE CORTEZ S.C. DE R.L."/>
    <n v="2607014"/>
    <s v="REC PORTUARIO"/>
    <n v="2607004203"/>
    <x v="30"/>
    <s v="SONORA"/>
    <n v="2607"/>
    <x v="1"/>
    <s v="MENORES"/>
    <s v="BE2022065470"/>
    <d v="2022-05-31T00:00:00"/>
    <s v="EN LINEA"/>
    <n v="2607001"/>
    <s v="PEÃ³ASCO"/>
    <n v="5"/>
    <s v="MAYO"/>
    <x v="22"/>
    <d v="2022-05-29T00:00:00"/>
    <d v="2022-05-31T00:00:00"/>
    <n v="2"/>
    <n v="3"/>
    <m/>
    <s v="LITORAL"/>
    <s v="NO"/>
    <s v="126070024002-1"/>
    <d v="2021-12-09T00:00:00"/>
    <d v="2026-12-09T00:00:00"/>
    <s v="ALMEJA"/>
    <s v="0251421H"/>
    <x v="1"/>
    <n v="620"/>
    <n v="620"/>
    <n v="21.5"/>
    <n v="13330"/>
    <s v="PACIFICO"/>
  </r>
  <r>
    <n v="2609001215"/>
    <s v="SCPP LOMA PARDA SCL"/>
    <n v="2609006"/>
    <s v="BAHIA YAVAROS"/>
    <n v="2609001215"/>
    <x v="5"/>
    <s v="SONORA"/>
    <n v="2609"/>
    <x v="2"/>
    <s v="MENORES"/>
    <s v="BE2022066743"/>
    <d v="2022-06-02T00:00:00"/>
    <s v="EN LINEA"/>
    <n v="2609006"/>
    <s v="BAHIA YAVAROS"/>
    <n v="3"/>
    <s v="JUNIO"/>
    <x v="22"/>
    <d v="2022-05-31T00:00:00"/>
    <d v="2022-06-02T00:00:00"/>
    <n v="2"/>
    <n v="3"/>
    <m/>
    <s v="LITORAL"/>
    <s v="NO"/>
    <n v="126096024033"/>
    <d v="2020-10-21T00:00:00"/>
    <d v="2025-10-21T00:00:00"/>
    <s v="ALMEJA"/>
    <s v="0251421H"/>
    <x v="1"/>
    <n v="2200"/>
    <n v="2200"/>
    <n v="5"/>
    <n v="1100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067800"/>
    <d v="2022-06-06T00:00:00"/>
    <s v="EN LINEA"/>
    <n v="2612001"/>
    <s v="PUERTO LIBERTAD"/>
    <n v="2"/>
    <s v="JUNIO"/>
    <x v="22"/>
    <d v="2022-06-03T00:00:00"/>
    <d v="2022-06-05T00:00:00"/>
    <n v="2"/>
    <n v="3"/>
    <m/>
    <s v="LITORAL"/>
    <s v="NO"/>
    <n v="126112024040"/>
    <d v="2020-01-16T00:00:00"/>
    <d v="2024-01-16T00:00:00"/>
    <s v="ALMEJA"/>
    <s v="0251421H"/>
    <x v="1"/>
    <n v="45"/>
    <n v="45"/>
    <n v="55"/>
    <n v="2475"/>
    <s v="PACIFICO"/>
  </r>
  <r>
    <n v="2607603053"/>
    <s v="ABDON HERNANDEZ LUNA"/>
    <n v="2607001"/>
    <s v="PEÃ‘ASCO"/>
    <n v="2607603053"/>
    <x v="62"/>
    <s v="SONORA"/>
    <n v="2607"/>
    <x v="1"/>
    <s v="MENORES"/>
    <s v="BE2022073421"/>
    <d v="2022-06-20T00:00:00"/>
    <s v="EN LINEA"/>
    <n v="2607008"/>
    <s v="LA CHOYA"/>
    <n v="1"/>
    <s v="JUNIO"/>
    <x v="22"/>
    <d v="2022-06-20T00:00:00"/>
    <d v="2022-06-20T00:00:00"/>
    <n v="0"/>
    <n v="1"/>
    <m/>
    <s v="LITORAL"/>
    <s v="NO"/>
    <n v="2126070024056"/>
    <d v="2021-02-02T00:00:00"/>
    <d v="2023-02-02T00:00:00"/>
    <s v="ALMEJA"/>
    <s v="0251421H"/>
    <x v="1"/>
    <n v="1000"/>
    <n v="1000"/>
    <n v="5"/>
    <n v="5000"/>
    <s v="PACIFICO"/>
  </r>
  <r>
    <n v="2607604556"/>
    <s v="SOCIEDAD COOPERATIVA DE PRODUCCION PESQUERA QUE PESCADOS, S.C. DE R.L. DE C.V."/>
    <n v="2607010"/>
    <s v="EL DESEMBOQUE"/>
    <n v="2607604556"/>
    <x v="58"/>
    <s v="SONORA"/>
    <n v="2607"/>
    <x v="1"/>
    <s v="MENORES"/>
    <s v="BE2022074024"/>
    <d v="2022-06-22T00:00:00"/>
    <s v="EN LINEA"/>
    <n v="2607010"/>
    <s v="EL DESEMBOQUE"/>
    <n v="1"/>
    <s v="JUNIO"/>
    <x v="22"/>
    <d v="2022-06-17T00:00:00"/>
    <d v="2022-06-20T00:00:00"/>
    <n v="3"/>
    <n v="4"/>
    <m/>
    <s v="LITORAL"/>
    <s v="NO"/>
    <n v="2126013024054"/>
    <d v="2020-12-18T00:00:00"/>
    <d v="2022-12-18T00:00:00"/>
    <s v="ALMEJA"/>
    <s v="0251421H"/>
    <x v="1"/>
    <n v="300"/>
    <n v="300"/>
    <n v="65"/>
    <n v="1950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074107"/>
    <d v="2022-06-22T00:00:00"/>
    <s v="EN LINEA"/>
    <n v="2607010"/>
    <s v="EL DESEMBOQUE"/>
    <n v="1"/>
    <s v="JUNIO"/>
    <x v="22"/>
    <d v="2022-06-20T00:00:00"/>
    <d v="2022-06-21T00:00:00"/>
    <n v="1"/>
    <n v="2"/>
    <m/>
    <s v="LITORAL"/>
    <s v="NO"/>
    <n v="2126013024055"/>
    <d v="2021-04-26T00:00:00"/>
    <d v="2023-04-26T00:00:00"/>
    <s v="ALMEJA"/>
    <s v="0251421H"/>
    <x v="1"/>
    <n v="400"/>
    <n v="400"/>
    <n v="9"/>
    <n v="3600"/>
    <s v="PACIFICO"/>
  </r>
  <r>
    <n v="2604610036"/>
    <s v="JOSE IGNACIO RUIZ TARANGO SC DE RL DE CV"/>
    <n v="2604006"/>
    <s v="GUAYMAS"/>
    <n v="2604610036"/>
    <x v="64"/>
    <s v="SONORA"/>
    <n v="2604"/>
    <x v="5"/>
    <s v="MENORES"/>
    <s v="BE2022074395"/>
    <d v="2022-06-23T00:00:00"/>
    <s v="EN LINEA"/>
    <n v="2604002"/>
    <s v="LITORAL"/>
    <n v="3"/>
    <s v="JUNIO"/>
    <x v="22"/>
    <d v="2022-06-20T00:00:00"/>
    <d v="2022-06-22T00:00:00"/>
    <n v="2"/>
    <n v="3"/>
    <m/>
    <s v="LITORAL"/>
    <s v="NO"/>
    <n v="2126046024066"/>
    <d v="2022-05-30T00:00:00"/>
    <d v="2024-05-30T00:00:00"/>
    <s v="ALMEJA"/>
    <s v="0251421H"/>
    <x v="1"/>
    <n v="1200"/>
    <n v="1200"/>
    <n v="30"/>
    <n v="36000"/>
    <s v="PACIFICO"/>
  </r>
  <r>
    <n v="2604610036"/>
    <s v="JOSE IGNACIO RUIZ TARANGO SC DE RL DE CV"/>
    <n v="2604006"/>
    <s v="GUAYMAS"/>
    <n v="2604610036"/>
    <x v="64"/>
    <s v="SONORA"/>
    <n v="2604"/>
    <x v="5"/>
    <s v="MENORES"/>
    <s v="BE2022079660"/>
    <d v="2022-07-03T00:00:00"/>
    <s v="EN LINEA"/>
    <n v="2604002"/>
    <s v="LITORAL"/>
    <n v="3"/>
    <s v="JULIO"/>
    <x v="22"/>
    <d v="2022-07-01T00:00:00"/>
    <d v="2022-07-03T00:00:00"/>
    <n v="2"/>
    <n v="3"/>
    <m/>
    <s v="LITORAL"/>
    <s v="NO"/>
    <n v="2126046024066"/>
    <d v="2022-05-30T00:00:00"/>
    <d v="2024-05-30T00:00:00"/>
    <s v="ALMEJA"/>
    <s v="0251421H"/>
    <x v="1"/>
    <n v="800"/>
    <n v="800"/>
    <n v="25"/>
    <n v="20000"/>
    <s v="PACIFICO"/>
  </r>
  <r>
    <n v="2609001215"/>
    <s v="SCPP LOMA PARDA SCL"/>
    <n v="2609001"/>
    <s v="SANTA BARBARA"/>
    <n v="2609001215"/>
    <x v="5"/>
    <s v="SONORA"/>
    <n v="2609"/>
    <x v="2"/>
    <s v="MENORES"/>
    <s v="BE2022080029"/>
    <d v="2022-07-04T00:00:00"/>
    <s v="EN LINEA"/>
    <n v="2609001"/>
    <s v="SANTA BARBARA"/>
    <n v="4"/>
    <s v="JULIO"/>
    <x v="22"/>
    <d v="2022-07-01T00:00:00"/>
    <d v="2022-07-03T00:00:00"/>
    <n v="2"/>
    <n v="3"/>
    <m/>
    <s v="LITORAL"/>
    <s v="NO"/>
    <n v="126096024033"/>
    <d v="2020-10-21T00:00:00"/>
    <d v="2025-10-21T00:00:00"/>
    <s v="ALMEJA"/>
    <s v="0251421H"/>
    <x v="1"/>
    <n v="1800"/>
    <n v="1800"/>
    <n v="5"/>
    <n v="9000"/>
    <s v="PACIFICO"/>
  </r>
  <r>
    <n v="2607002348"/>
    <s v="SCPP Y ACUICOLA LA CINITA SCL"/>
    <n v="2607015"/>
    <s v="LA CINITA"/>
    <n v="2607002348"/>
    <x v="16"/>
    <s v="SONORA"/>
    <n v="2607"/>
    <x v="1"/>
    <s v="MENORES"/>
    <s v="BE2022083442"/>
    <d v="2022-07-11T00:00:00"/>
    <s v="EN LINEA"/>
    <n v="2607018"/>
    <s v="LA CINITA"/>
    <n v="1"/>
    <s v="JULIO"/>
    <x v="22"/>
    <d v="2022-07-07T00:00:00"/>
    <d v="2022-07-09T00:00:00"/>
    <n v="2"/>
    <n v="3"/>
    <m/>
    <s v="LITORAL"/>
    <s v="NO"/>
    <n v="126013024006"/>
    <d v="2022-05-20T00:00:00"/>
    <d v="2025-09-22T00:00:00"/>
    <s v="ALMEJA"/>
    <s v="0251421H"/>
    <x v="1"/>
    <n v="1200"/>
    <n v="1200"/>
    <n v="14"/>
    <n v="16800"/>
    <s v="PACIFICO"/>
  </r>
  <r>
    <n v="2604610036"/>
    <s v="JOSE IGNACIO RUIZ TARANGO SC DE RL DE CV"/>
    <n v="2604006"/>
    <s v="GUAYMAS"/>
    <n v="2604610036"/>
    <x v="64"/>
    <s v="SONORA"/>
    <n v="2604"/>
    <x v="5"/>
    <s v="MENORES"/>
    <s v="BE2022085441"/>
    <d v="2022-07-14T00:00:00"/>
    <s v="EN LINEA"/>
    <n v="2604002"/>
    <s v="LITORAL"/>
    <n v="3"/>
    <s v="JULIO"/>
    <x v="22"/>
    <d v="2022-07-13T00:00:00"/>
    <d v="2022-07-14T00:00:00"/>
    <n v="1"/>
    <n v="2"/>
    <m/>
    <s v="LITORAL"/>
    <s v="NO"/>
    <n v="2126046024066"/>
    <d v="2022-05-30T00:00:00"/>
    <d v="2024-05-30T00:00:00"/>
    <s v="ALMEJA"/>
    <s v="0251421H"/>
    <x v="1"/>
    <n v="200"/>
    <n v="200"/>
    <n v="25"/>
    <n v="5000"/>
    <s v="PACIFICO"/>
  </r>
  <r>
    <n v="2607603053"/>
    <s v="ABDON HERNANDEZ LUNA"/>
    <n v="2607001"/>
    <s v="PEÃ‘ASCO"/>
    <n v="2607603053"/>
    <x v="62"/>
    <s v="SONORA"/>
    <n v="2607"/>
    <x v="1"/>
    <s v="MENORES"/>
    <s v="BE2022087825"/>
    <d v="2022-07-20T00:00:00"/>
    <s v="EN LINEA"/>
    <n v="2607001"/>
    <s v="PEÃ³ASCO"/>
    <n v="1"/>
    <s v="JULIO"/>
    <x v="22"/>
    <d v="2022-07-20T00:00:00"/>
    <d v="2022-07-20T00:00:00"/>
    <n v="0"/>
    <n v="1"/>
    <m/>
    <s v="LITORAL"/>
    <s v="NO"/>
    <n v="2126070024056"/>
    <d v="2021-02-02T00:00:00"/>
    <d v="2023-02-02T00:00:00"/>
    <s v="ALMEJA"/>
    <s v="0251421H"/>
    <x v="1"/>
    <n v="1000"/>
    <n v="1000"/>
    <n v="5"/>
    <n v="5000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089358"/>
    <d v="2022-07-22T00:00:00"/>
    <s v="EN LINEA"/>
    <n v="2609006"/>
    <s v="BAHIA YAVAROS"/>
    <n v="2"/>
    <s v="JULIO"/>
    <x v="22"/>
    <d v="2022-07-21T00:00:00"/>
    <d v="2022-07-22T00:00:00"/>
    <n v="1"/>
    <n v="2"/>
    <m/>
    <s v="LITORAL"/>
    <s v="NO"/>
    <n v="2126096024061"/>
    <d v="2021-07-09T00:00:00"/>
    <d v="2023-07-09T00:00:00"/>
    <s v="ALMEJA"/>
    <s v="0251421H"/>
    <x v="1"/>
    <n v="500"/>
    <n v="500"/>
    <n v="5"/>
    <n v="2500"/>
    <s v="PACIFICO"/>
  </r>
  <r>
    <n v="2609001215"/>
    <s v="SCPP LOMA PARDA SCL"/>
    <n v="2609001"/>
    <s v="SANTA BARBARA"/>
    <n v="2609001215"/>
    <x v="5"/>
    <s v="SONORA"/>
    <n v="2609"/>
    <x v="2"/>
    <s v="MENORES"/>
    <s v="BE2022096247"/>
    <d v="2022-08-04T00:00:00"/>
    <s v="EN LINEA"/>
    <n v="2609001"/>
    <s v="SANTA BARBARA"/>
    <n v="3"/>
    <s v="AGOSTO"/>
    <x v="22"/>
    <d v="2022-08-04T00:00:00"/>
    <d v="2022-08-04T00:00:00"/>
    <n v="0"/>
    <n v="1"/>
    <m/>
    <s v="LITORAL"/>
    <s v="NO"/>
    <n v="126096024033"/>
    <d v="2020-10-21T00:00:00"/>
    <d v="2025-10-21T00:00:00"/>
    <s v="ALMEJA"/>
    <s v="0251421H"/>
    <x v="1"/>
    <n v="1500"/>
    <n v="1500"/>
    <n v="5"/>
    <n v="7500"/>
    <s v="PACIFICO"/>
  </r>
  <r>
    <n v="2607002348"/>
    <s v="SCPP Y ACUICOLA LA CINITA SCL"/>
    <n v="2607015"/>
    <s v="LA CINITA"/>
    <n v="2607002348"/>
    <x v="16"/>
    <s v="SONORA"/>
    <n v="2607"/>
    <x v="1"/>
    <s v="MENORES"/>
    <s v="BE2022096614"/>
    <d v="2022-08-05T00:00:00"/>
    <s v="EN LINEA"/>
    <n v="2607018"/>
    <s v="LA CINITA"/>
    <n v="1"/>
    <s v="AGOSTO"/>
    <x v="22"/>
    <d v="2022-08-02T00:00:00"/>
    <d v="2022-08-04T00:00:00"/>
    <n v="2"/>
    <n v="3"/>
    <m/>
    <s v="LITORAL"/>
    <s v="NO"/>
    <n v="126013024006"/>
    <d v="2022-05-20T00:00:00"/>
    <d v="2025-09-22T00:00:00"/>
    <s v="ALMEJA"/>
    <s v="0251421H"/>
    <x v="1"/>
    <n v="800"/>
    <n v="800"/>
    <n v="10"/>
    <n v="8000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101344"/>
    <d v="2022-08-13T00:00:00"/>
    <s v="EN LINEA"/>
    <n v="2609006"/>
    <s v="BAHIA YAVAROS"/>
    <n v="2"/>
    <s v="AGOSTO"/>
    <x v="22"/>
    <d v="2022-08-11T00:00:00"/>
    <d v="2022-08-13T00:00:00"/>
    <n v="2"/>
    <n v="3"/>
    <m/>
    <s v="LITORAL"/>
    <s v="NO"/>
    <n v="2126096024061"/>
    <d v="2021-07-09T00:00:00"/>
    <d v="2023-07-09T00:00:00"/>
    <s v="ALMEJA"/>
    <s v="0251421H"/>
    <x v="1"/>
    <n v="200"/>
    <n v="200"/>
    <n v="70"/>
    <n v="1400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101488"/>
    <d v="2022-08-13T00:00:00"/>
    <s v="EN LINEA"/>
    <n v="2607010"/>
    <s v="EL DESEMBOQUE"/>
    <n v="1"/>
    <s v="AGOSTO"/>
    <x v="22"/>
    <d v="2022-08-11T00:00:00"/>
    <d v="2022-08-13T00:00:00"/>
    <n v="2"/>
    <n v="3"/>
    <m/>
    <s v="LITORAL"/>
    <s v="NO"/>
    <n v="2126013024055"/>
    <d v="2021-04-26T00:00:00"/>
    <d v="2023-04-26T00:00:00"/>
    <s v="ALMEJA"/>
    <s v="0251421H"/>
    <x v="1"/>
    <n v="600"/>
    <n v="600"/>
    <n v="9"/>
    <n v="5400"/>
    <s v="PACIFICO"/>
  </r>
  <r>
    <n v="2607603053"/>
    <s v="ABDON HERNANDEZ LUNA"/>
    <n v="2607014"/>
    <s v="REC PORTUARIO"/>
    <n v="2607603053"/>
    <x v="62"/>
    <s v="SONORA"/>
    <n v="2607"/>
    <x v="1"/>
    <s v="MENORES"/>
    <s v="BE2022106143"/>
    <d v="2022-08-22T00:00:00"/>
    <s v="EN LINEA"/>
    <n v="2607008"/>
    <s v="LA CHOYA"/>
    <n v="1"/>
    <s v="AGOSTO"/>
    <x v="22"/>
    <d v="2022-08-22T00:00:00"/>
    <d v="2022-08-22T00:00:00"/>
    <n v="0"/>
    <n v="1"/>
    <m/>
    <s v="LITORAL"/>
    <s v="NO"/>
    <n v="2126070024056"/>
    <d v="2021-02-02T00:00:00"/>
    <d v="2023-02-02T00:00:00"/>
    <s v="ALMEJA"/>
    <s v="0251421H"/>
    <x v="1"/>
    <n v="1000"/>
    <n v="1000"/>
    <n v="5"/>
    <n v="5000"/>
    <s v="PACIFICO"/>
  </r>
  <r>
    <n v="2603003548"/>
    <s v="MARIA CECILIA SANCHEZ RAMIREZ"/>
    <n v="2603001"/>
    <s v="GOLFO DE SANTA CLARA"/>
    <n v="2603003548"/>
    <x v="0"/>
    <s v="SONORA"/>
    <n v="2607"/>
    <x v="1"/>
    <s v="MENORES"/>
    <s v="BE2022108809"/>
    <d v="2022-08-26T00:00:00"/>
    <s v="EN LINEA"/>
    <n v="2603005"/>
    <s v="ZONA DE AMORTIGUAMIENTO (GOLFO SANTA CLARA)"/>
    <n v="2"/>
    <s v="AGOSTO"/>
    <x v="22"/>
    <d v="2022-08-25T00:00:00"/>
    <d v="2022-08-26T00:00:00"/>
    <n v="1"/>
    <n v="2"/>
    <m/>
    <s v="LITORAL"/>
    <s v="NO"/>
    <s v="126039024018-8"/>
    <d v="2020-10-26T00:00:00"/>
    <d v="2025-10-26T00:00:00"/>
    <s v="ALMEJA"/>
    <s v="0251421H"/>
    <x v="1"/>
    <n v="6500"/>
    <n v="6500"/>
    <n v="8"/>
    <n v="52000"/>
    <s v="PACIFICO"/>
  </r>
  <r>
    <n v="2607603053"/>
    <s v="ABDON HERNANDEZ LUNA"/>
    <n v="2607001"/>
    <s v="PEÃ‘ASCO"/>
    <n v="2607603053"/>
    <x v="62"/>
    <s v="SONORA"/>
    <n v="2607"/>
    <x v="1"/>
    <s v="MENORES"/>
    <s v="BE2022110240"/>
    <d v="2022-08-29T00:00:00"/>
    <s v="EN LINEA"/>
    <n v="2607001"/>
    <s v="PEÃ³ASCO"/>
    <n v="1"/>
    <s v="AGOSTO"/>
    <x v="22"/>
    <d v="2022-08-29T00:00:00"/>
    <d v="2022-08-29T00:00:00"/>
    <n v="0"/>
    <n v="1"/>
    <m/>
    <s v="LITORAL"/>
    <s v="NO"/>
    <n v="2126070024056"/>
    <d v="2021-02-02T00:00:00"/>
    <d v="2023-02-02T00:00:00"/>
    <s v="ALMEJA"/>
    <s v="0251421H"/>
    <x v="1"/>
    <n v="1000"/>
    <n v="1000"/>
    <n v="5"/>
    <n v="5000"/>
    <s v="PACIFICO"/>
  </r>
  <r>
    <n v="2607604556"/>
    <s v="SOCIEDAD COOPERATIVA DE PRODUCCION PESQUERA QUE PESCADOS, S.C. DE R.L. DE C.V."/>
    <n v="2607010"/>
    <s v="EL DESEMBOQUE"/>
    <n v="2607604556"/>
    <x v="58"/>
    <s v="SONORA"/>
    <n v="2607"/>
    <x v="1"/>
    <s v="MENORES"/>
    <s v="BE2022112360"/>
    <d v="2022-08-31T00:00:00"/>
    <s v="EN LINEA"/>
    <n v="2607010"/>
    <s v="EL DESEMBOQUE"/>
    <n v="1"/>
    <s v="AGOSTO"/>
    <x v="22"/>
    <d v="2022-08-24T00:00:00"/>
    <d v="2022-08-29T00:00:00"/>
    <n v="5"/>
    <n v="6"/>
    <m/>
    <s v="LITORAL"/>
    <s v="NO"/>
    <n v="2126013024054"/>
    <d v="2020-12-18T00:00:00"/>
    <d v="2022-12-18T00:00:00"/>
    <s v="ALMEJA"/>
    <s v="0251421H"/>
    <x v="1"/>
    <n v="400"/>
    <n v="400"/>
    <n v="75"/>
    <n v="3000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115955"/>
    <d v="2022-09-06T00:00:00"/>
    <s v="EN LINEA"/>
    <n v="2607010"/>
    <s v="EL DESEMBOQUE"/>
    <n v="1"/>
    <s v="SEPTIEMBRE"/>
    <x v="22"/>
    <d v="2022-09-01T00:00:00"/>
    <d v="2022-09-04T00:00:00"/>
    <n v="3"/>
    <n v="4"/>
    <m/>
    <s v="LITORAL"/>
    <s v="NO"/>
    <n v="2126013024055"/>
    <d v="2021-04-26T00:00:00"/>
    <d v="2023-04-26T00:00:00"/>
    <s v="ALMEJA"/>
    <s v="0251421H"/>
    <x v="1"/>
    <n v="750"/>
    <n v="750"/>
    <n v="8"/>
    <n v="6000"/>
    <s v="PACIFICO"/>
  </r>
  <r>
    <n v="2607002348"/>
    <s v="SCPP Y ACUICOLA LA CINITA SCL"/>
    <n v="2607015"/>
    <s v="LA CINITA"/>
    <n v="2607002348"/>
    <x v="16"/>
    <s v="SONORA"/>
    <n v="2607"/>
    <x v="1"/>
    <s v="MENORES"/>
    <s v="BE2022117365"/>
    <d v="2022-09-09T00:00:00"/>
    <s v="EN LINEA"/>
    <n v="2607018"/>
    <s v="LA CINITA"/>
    <n v="1"/>
    <s v="SEPTIEMBRE"/>
    <x v="22"/>
    <d v="2022-09-06T00:00:00"/>
    <d v="2022-09-08T00:00:00"/>
    <n v="2"/>
    <n v="3"/>
    <m/>
    <s v="LITORAL"/>
    <s v="NO"/>
    <n v="126013024006"/>
    <d v="2022-05-20T00:00:00"/>
    <d v="2025-09-22T00:00:00"/>
    <s v="ALMEJA"/>
    <s v="0251421H"/>
    <x v="1"/>
    <n v="900"/>
    <n v="900"/>
    <n v="14"/>
    <n v="12600"/>
    <s v="PACIFICO"/>
  </r>
  <r>
    <n v="2609001215"/>
    <s v="SCPP LOMA PARDA SCL"/>
    <n v="2609006"/>
    <s v="BAHIA YAVAROS"/>
    <n v="2609001215"/>
    <x v="5"/>
    <s v="SONORA"/>
    <n v="2609"/>
    <x v="2"/>
    <s v="MENORES"/>
    <s v="BE2022117839"/>
    <d v="2022-09-10T00:00:00"/>
    <s v="EN LINEA"/>
    <n v="2609006"/>
    <s v="BAHIA YAVAROS"/>
    <n v="2"/>
    <s v="SEPTIEMBRE"/>
    <x v="22"/>
    <d v="2022-09-08T00:00:00"/>
    <d v="2022-09-10T00:00:00"/>
    <n v="2"/>
    <n v="3"/>
    <m/>
    <s v="LITORAL"/>
    <s v="NO"/>
    <n v="126096024033"/>
    <d v="2020-10-21T00:00:00"/>
    <d v="2025-10-21T00:00:00"/>
    <s v="ALMEJA"/>
    <s v="0251421H"/>
    <x v="1"/>
    <n v="950"/>
    <n v="950"/>
    <n v="5"/>
    <n v="475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119104"/>
    <d v="2022-09-13T00:00:00"/>
    <s v="EN LINEA"/>
    <n v="2612001"/>
    <s v="PUERTO LIBERTAD"/>
    <n v="4"/>
    <s v="SEPTIEMBRE"/>
    <x v="22"/>
    <d v="2022-09-10T00:00:00"/>
    <d v="2022-09-12T00:00:00"/>
    <n v="2"/>
    <n v="3"/>
    <m/>
    <s v="LITORAL"/>
    <s v="NO"/>
    <n v="126112024040"/>
    <d v="2020-01-16T00:00:00"/>
    <d v="2024-01-16T00:00:00"/>
    <s v="ALMEJA"/>
    <s v="0251421H"/>
    <x v="1"/>
    <n v="45"/>
    <n v="45"/>
    <n v="55"/>
    <n v="2475"/>
    <s v="PACIFICO"/>
  </r>
  <r>
    <n v="2611031952"/>
    <s v="JOSE ALEJANDRO CANO SANCHEZ"/>
    <n v="2611001"/>
    <s v="BAHIA KINO"/>
    <n v="2611031952"/>
    <x v="65"/>
    <s v="SONORA"/>
    <n v="2611"/>
    <x v="6"/>
    <s v="MENORES"/>
    <s v="BE2022122544"/>
    <d v="2022-09-19T00:00:00"/>
    <s v="EN LINEA"/>
    <n v="2611001"/>
    <s v="BAHIA KINO"/>
    <n v="1"/>
    <s v="SEPTIEMBRE"/>
    <x v="22"/>
    <d v="2022-09-15T00:00:00"/>
    <d v="2022-09-17T00:00:00"/>
    <n v="2"/>
    <n v="3"/>
    <m/>
    <s v="LITORAL"/>
    <s v="NO"/>
    <n v="2126054024057"/>
    <d v="2021-03-04T00:00:00"/>
    <d v="2023-03-04T00:00:00"/>
    <s v="ALMEJA"/>
    <s v="0251421H"/>
    <x v="1"/>
    <n v="120"/>
    <n v="120"/>
    <n v="10"/>
    <n v="1200"/>
    <s v="PACIFICO"/>
  </r>
  <r>
    <n v="2607102726"/>
    <s v="MARIA GUADALUPE TANORI SOLIS"/>
    <n v="2607014"/>
    <s v="REC PORTUARIO"/>
    <n v="2607102726"/>
    <x v="52"/>
    <s v="SONORA"/>
    <n v="2607"/>
    <x v="1"/>
    <s v="MENORES"/>
    <s v="BE2022128369"/>
    <d v="2022-09-27T00:00:00"/>
    <s v="EN LINEA"/>
    <n v="2607022"/>
    <s v="ESTERO MORUA"/>
    <n v="1"/>
    <s v="SEPTIEMBRE"/>
    <x v="22"/>
    <d v="2022-09-24T00:00:00"/>
    <d v="2022-09-26T00:00:00"/>
    <n v="2"/>
    <n v="3"/>
    <m/>
    <s v="LITORAL"/>
    <s v="NO"/>
    <n v="126070024046"/>
    <d v="2021-10-21T00:00:00"/>
    <d v="2024-10-21T00:00:00"/>
    <s v="ALMEJA"/>
    <s v="0251421H"/>
    <x v="1"/>
    <n v="127"/>
    <n v="127"/>
    <n v="12"/>
    <n v="1524"/>
    <s v="PACIFICO"/>
  </r>
  <r>
    <n v="2607604721"/>
    <s v="LOLOS PRODUCTOS DEL MAR SC DE RL DE CV"/>
    <n v="2607001"/>
    <s v="PEÃ‘ASCO"/>
    <n v="2607604721"/>
    <x v="66"/>
    <s v="SONORA"/>
    <n v="2607"/>
    <x v="1"/>
    <s v="MENORES"/>
    <s v="BE2022128385"/>
    <d v="2022-09-27T00:00:00"/>
    <s v="EN LINEA"/>
    <n v="2607019"/>
    <s v="ISLA SAN JORGE"/>
    <n v="1"/>
    <s v="SEPTIEMBRE"/>
    <x v="22"/>
    <d v="2022-09-26T00:00:00"/>
    <d v="2022-09-26T00:00:00"/>
    <n v="0"/>
    <n v="1"/>
    <m/>
    <s v="LITORAL"/>
    <s v="NO"/>
    <n v="126070024041"/>
    <d v="2021-08-03T00:00:00"/>
    <d v="2023-12-06T00:00:00"/>
    <s v="ALMEJA"/>
    <s v="0251421H"/>
    <x v="1"/>
    <n v="320"/>
    <n v="320"/>
    <n v="40"/>
    <n v="1280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130302"/>
    <d v="2022-09-29T00:00:00"/>
    <s v="EN LINEA"/>
    <n v="2607010"/>
    <s v="EL DESEMBOQUE"/>
    <n v="1"/>
    <s v="SEPTIEMBRE"/>
    <x v="22"/>
    <d v="2022-09-26T00:00:00"/>
    <d v="2022-09-29T00:00:00"/>
    <n v="3"/>
    <n v="4"/>
    <m/>
    <s v="LITORAL"/>
    <s v="NO"/>
    <n v="2126013024055"/>
    <d v="2021-04-26T00:00:00"/>
    <d v="2023-04-26T00:00:00"/>
    <s v="ALMEJA"/>
    <s v="0251421H"/>
    <x v="1"/>
    <n v="1000"/>
    <n v="1000"/>
    <n v="9"/>
    <n v="9000"/>
    <s v="PACIFICO"/>
  </r>
  <r>
    <n v="2607604721"/>
    <s v="LOLOS PRODUCTOS DEL MAR SC DE RL DE CV"/>
    <n v="2607001"/>
    <s v="PEÃ‘ASCO"/>
    <n v="2607604721"/>
    <x v="66"/>
    <s v="SONORA"/>
    <n v="2607"/>
    <x v="1"/>
    <s v="MENORES"/>
    <s v="BE2022132809"/>
    <d v="2022-10-03T00:00:00"/>
    <s v="EN LINEA"/>
    <n v="2607002"/>
    <s v="SAN JORGE"/>
    <n v="1"/>
    <s v="OCTUBRE"/>
    <x v="22"/>
    <d v="2022-10-02T00:00:00"/>
    <d v="2022-10-02T00:00:00"/>
    <n v="0"/>
    <n v="1"/>
    <m/>
    <s v="LITORAL"/>
    <s v="NO"/>
    <n v="126070024041"/>
    <d v="2021-08-03T00:00:00"/>
    <d v="2023-12-06T00:00:00"/>
    <s v="ALMEJA"/>
    <s v="0251421H"/>
    <x v="1"/>
    <n v="375"/>
    <n v="375"/>
    <n v="40"/>
    <n v="15000"/>
    <s v="PACIFICO"/>
  </r>
  <r>
    <n v="2607604655"/>
    <s v="LUNA DEL DESEMBOQUE S.C. DE R.L. DE C V."/>
    <n v="2607010"/>
    <s v="EL DESEMBOQUE"/>
    <n v="2607604655"/>
    <x v="55"/>
    <s v="SONORA"/>
    <n v="2607"/>
    <x v="1"/>
    <s v="MENORES"/>
    <s v="BE2022133630"/>
    <d v="2022-10-04T00:00:00"/>
    <s v="EN LINEA"/>
    <n v="2607010"/>
    <s v="EL DESEMBOQUE"/>
    <n v="1"/>
    <s v="OCTUBRE"/>
    <x v="22"/>
    <d v="2022-10-03T00:00:00"/>
    <d v="2022-10-03T00:00:00"/>
    <n v="0"/>
    <n v="1"/>
    <m/>
    <s v="LITORAL"/>
    <s v="NO"/>
    <n v="2126013024051"/>
    <d v="2020-11-10T00:00:00"/>
    <d v="2022-11-10T00:00:00"/>
    <s v="ALMEJA"/>
    <s v="0251421H"/>
    <x v="1"/>
    <n v="180"/>
    <n v="180"/>
    <n v="15"/>
    <n v="2700"/>
    <s v="PACIFICO"/>
  </r>
  <r>
    <n v="2607002348"/>
    <s v="SCPP Y ACUICOLA LA CINITA SCL"/>
    <n v="2607015"/>
    <s v="LA CINITA"/>
    <n v="2607002348"/>
    <x v="16"/>
    <s v="SONORA"/>
    <n v="2607"/>
    <x v="1"/>
    <s v="MENORES"/>
    <s v="BE2022135751"/>
    <d v="2022-10-07T00:00:00"/>
    <s v="EN LINEA"/>
    <n v="2607018"/>
    <s v="LA CINITA"/>
    <n v="1"/>
    <s v="OCTUBRE"/>
    <x v="22"/>
    <d v="2022-10-04T00:00:00"/>
    <d v="2022-10-06T00:00:00"/>
    <n v="2"/>
    <n v="3"/>
    <m/>
    <s v="LITORAL"/>
    <s v="NO"/>
    <n v="126013024006"/>
    <d v="2022-05-20T00:00:00"/>
    <d v="2025-09-22T00:00:00"/>
    <s v="ALMEJA"/>
    <s v="0251421H"/>
    <x v="1"/>
    <n v="1500"/>
    <n v="1500"/>
    <n v="14"/>
    <n v="21000"/>
    <s v="PACIFICO"/>
  </r>
  <r>
    <n v="2607004203"/>
    <s v="S.C.P.P. MAR Y TIERRA DEL GOLFO DE CORTEZ S.C. DE R.L."/>
    <n v="2607014"/>
    <s v="REC PORTUARIO"/>
    <n v="2607004203"/>
    <x v="30"/>
    <s v="SONORA"/>
    <n v="2607"/>
    <x v="1"/>
    <s v="MENORES"/>
    <s v="BE2022137738"/>
    <d v="2022-10-11T00:00:00"/>
    <s v="EN LINEA"/>
    <n v="2607001"/>
    <s v="PEÃ³ASCO"/>
    <n v="5"/>
    <s v="OCTUBRE"/>
    <x v="22"/>
    <d v="2022-10-08T00:00:00"/>
    <d v="2022-10-10T00:00:00"/>
    <n v="2"/>
    <n v="3"/>
    <m/>
    <s v="LITORAL"/>
    <s v="NO"/>
    <s v="126070024002-1"/>
    <d v="2021-12-09T00:00:00"/>
    <d v="2026-12-09T00:00:00"/>
    <s v="ALMEJA"/>
    <s v="0251421H"/>
    <x v="1"/>
    <n v="540"/>
    <n v="540"/>
    <n v="25"/>
    <n v="13500"/>
    <s v="PACIFICO"/>
  </r>
  <r>
    <n v="2611002433"/>
    <s v="MOJARRA DEL ARRECIFE S.C. DE R.L. DE C.V."/>
    <n v="2612001"/>
    <s v="PUERTO LIBERTAD"/>
    <n v="2611002433"/>
    <x v="12"/>
    <s v="SONORA"/>
    <n v="2612"/>
    <x v="3"/>
    <s v="MENORES"/>
    <s v="BE2022139299"/>
    <d v="2022-10-13T00:00:00"/>
    <s v="EN LINEA"/>
    <n v="2612001"/>
    <s v="PUERTO LIBERTAD"/>
    <n v="4"/>
    <s v="OCTUBRE"/>
    <x v="22"/>
    <d v="2022-10-11T00:00:00"/>
    <d v="2022-10-13T00:00:00"/>
    <n v="2"/>
    <n v="3"/>
    <m/>
    <s v="LITORAL"/>
    <s v="NO"/>
    <n v="126112024040"/>
    <d v="2020-01-16T00:00:00"/>
    <d v="2024-01-16T00:00:00"/>
    <s v="ALMEJA"/>
    <s v="0251421H"/>
    <x v="1"/>
    <n v="30"/>
    <n v="30"/>
    <n v="55"/>
    <n v="1650"/>
    <s v="PACIFICO"/>
  </r>
  <r>
    <n v="2607604721"/>
    <s v="LOLOS PRODUCTOS DEL MAR SC DE RL DE CV"/>
    <n v="2607001"/>
    <s v="PEÃ‘ASCO"/>
    <n v="2607604721"/>
    <x v="66"/>
    <s v="SONORA"/>
    <n v="2607"/>
    <x v="1"/>
    <s v="MENORES"/>
    <s v="BE2022140435"/>
    <d v="2022-10-14T00:00:00"/>
    <s v="EN LINEA"/>
    <n v="2607027"/>
    <s v="LA PINTA"/>
    <n v="1"/>
    <s v="OCTUBRE"/>
    <x v="22"/>
    <d v="2022-10-13T00:00:00"/>
    <d v="2022-10-13T00:00:00"/>
    <n v="0"/>
    <n v="1"/>
    <m/>
    <s v="LITORAL"/>
    <s v="NO"/>
    <n v="126070024041"/>
    <d v="2021-08-03T00:00:00"/>
    <d v="2023-12-06T00:00:00"/>
    <s v="ALMEJA"/>
    <s v="0251421H"/>
    <x v="1"/>
    <n v="250"/>
    <n v="250"/>
    <n v="10"/>
    <n v="2500"/>
    <s v="PACIFICO"/>
  </r>
  <r>
    <n v="2607004203"/>
    <s v="S.C.P.P. MAR Y TIERRA DEL GOLFO DE CORTEZ S.C. DE R.L."/>
    <n v="2607014"/>
    <s v="REC PORTUARIO"/>
    <n v="2607004203"/>
    <x v="30"/>
    <s v="SONORA"/>
    <n v="2607"/>
    <x v="1"/>
    <s v="MENORES"/>
    <s v="BE2022142503"/>
    <d v="2022-10-18T00:00:00"/>
    <s v="EN LINEA"/>
    <n v="2607001"/>
    <s v="PEÃ³ASCO"/>
    <n v="5"/>
    <s v="OCTUBRE"/>
    <x v="22"/>
    <d v="2022-10-15T00:00:00"/>
    <d v="2022-10-17T00:00:00"/>
    <n v="2"/>
    <n v="3"/>
    <m/>
    <s v="LITORAL"/>
    <s v="NO"/>
    <s v="126070024002-1"/>
    <d v="2021-12-09T00:00:00"/>
    <d v="2026-12-09T00:00:00"/>
    <s v="ALMEJA"/>
    <s v="0251421H"/>
    <x v="1"/>
    <n v="414"/>
    <n v="414"/>
    <n v="25"/>
    <n v="10350"/>
    <s v="PACIFICO"/>
  </r>
  <r>
    <n v="2607004229"/>
    <s v="SCPP JAIBEROS Y ESCAMEROS SC DE RL"/>
    <n v="2607014"/>
    <s v="REC PORTUARIO"/>
    <n v="2607004229"/>
    <x v="22"/>
    <s v="SONORA"/>
    <n v="2607"/>
    <x v="1"/>
    <s v="MENORES"/>
    <s v="BE2022142587"/>
    <d v="2022-10-18T00:00:00"/>
    <s v="EN LINEA"/>
    <n v="2607017"/>
    <s v="LA PINTA"/>
    <n v="1"/>
    <s v="OCTUBRE"/>
    <x v="22"/>
    <d v="2022-10-15T00:00:00"/>
    <d v="2022-10-17T00:00:00"/>
    <n v="2"/>
    <n v="3"/>
    <m/>
    <s v="LITORAL"/>
    <s v="NO"/>
    <n v="126070024039"/>
    <d v="2022-08-01T00:00:00"/>
    <d v="2027-08-01T00:00:00"/>
    <s v="ALMEJA"/>
    <s v="0251421H"/>
    <x v="1"/>
    <n v="325"/>
    <n v="325"/>
    <n v="12"/>
    <n v="3900"/>
    <s v="PACIFICO"/>
  </r>
  <r>
    <n v="2607604275"/>
    <s v="ERNESTO ALONSO GASTELUM GONZALEZ"/>
    <n v="2607014"/>
    <s v="REC PORTUARIO"/>
    <n v="2607604275"/>
    <x v="14"/>
    <s v="SONORA"/>
    <n v="2607"/>
    <x v="1"/>
    <s v="MENORES"/>
    <s v="BE2022143032"/>
    <d v="2022-10-19T00:00:00"/>
    <s v="EN LINEA"/>
    <n v="2607001"/>
    <s v="PEÃ³ASCO"/>
    <n v="1"/>
    <s v="OCTUBRE"/>
    <x v="22"/>
    <d v="2022-10-17T00:00:00"/>
    <d v="2022-10-18T00:00:00"/>
    <n v="1"/>
    <n v="2"/>
    <m/>
    <s v="LITORAL"/>
    <s v="NO"/>
    <n v="126070024042"/>
    <d v="2019-10-21T00:00:00"/>
    <d v="2022-10-21T00:00:00"/>
    <s v="ALMEJA"/>
    <s v="0251421H"/>
    <x v="1"/>
    <n v="400"/>
    <n v="400"/>
    <n v="30"/>
    <n v="12000"/>
    <s v="PACIFICO"/>
  </r>
  <r>
    <n v="2611031952"/>
    <s v="JOSE ALEJANDRO CANO SANCHEZ"/>
    <n v="2611001"/>
    <s v="BAHIA KINO"/>
    <n v="2611031952"/>
    <x v="65"/>
    <s v="SONORA"/>
    <n v="2611"/>
    <x v="6"/>
    <s v="MENORES"/>
    <s v="BE2022143969"/>
    <d v="2022-10-20T00:00:00"/>
    <s v="EN LINEA"/>
    <n v="2611001"/>
    <s v="BAHIA KINO"/>
    <n v="1"/>
    <s v="OCTUBRE"/>
    <x v="22"/>
    <d v="2022-10-14T00:00:00"/>
    <d v="2022-10-16T00:00:00"/>
    <n v="2"/>
    <n v="0"/>
    <m/>
    <s v="LITORAL"/>
    <s v="NO"/>
    <n v="2126054024057"/>
    <d v="2021-03-04T00:00:00"/>
    <d v="2023-03-04T00:00:00"/>
    <s v="ALMEJA"/>
    <s v="0251421H"/>
    <x v="1"/>
    <n v="120"/>
    <n v="120"/>
    <n v="10"/>
    <n v="1200"/>
    <s v="PACIFICO"/>
  </r>
  <r>
    <n v="2607603053"/>
    <s v="ABDON HERNANDEZ LUNA"/>
    <n v="2607020"/>
    <s v="R. PORTUARIO PCO"/>
    <n v="2607603053"/>
    <x v="62"/>
    <s v="SONORA"/>
    <n v="2607"/>
    <x v="1"/>
    <s v="MENORES"/>
    <s v="BE2022146074"/>
    <d v="2022-10-24T00:00:00"/>
    <s v="EN LINEA"/>
    <n v="2607008"/>
    <s v="LA CHOYA"/>
    <n v="1"/>
    <s v="OCTUBRE"/>
    <x v="22"/>
    <d v="2022-10-24T00:00:00"/>
    <d v="2022-10-24T00:00:00"/>
    <n v="0"/>
    <n v="1"/>
    <m/>
    <s v="LITORAL"/>
    <s v="NO"/>
    <n v="2126070024056"/>
    <d v="2021-02-02T00:00:00"/>
    <d v="2023-02-02T00:00:00"/>
    <s v="ALMEJA"/>
    <s v="0251421H"/>
    <x v="1"/>
    <n v="1000"/>
    <n v="1000"/>
    <n v="5"/>
    <n v="5000"/>
    <s v="PACIFICO"/>
  </r>
  <r>
    <n v="2607604721"/>
    <s v="LOLOS PRODUCTOS DEL MAR SC DE RL DE CV"/>
    <n v="2607001"/>
    <s v="PEÃ‘ASCO"/>
    <n v="2607604721"/>
    <x v="66"/>
    <s v="SONORA"/>
    <n v="2607"/>
    <x v="1"/>
    <s v="MENORES"/>
    <s v="BE2022147659"/>
    <d v="2022-10-26T00:00:00"/>
    <s v="EN LINEA"/>
    <n v="2607002"/>
    <s v="SAN JORGE"/>
    <n v="1"/>
    <s v="OCTUBRE"/>
    <x v="22"/>
    <d v="2022-10-25T00:00:00"/>
    <d v="2022-10-25T00:00:00"/>
    <n v="0"/>
    <n v="1"/>
    <m/>
    <s v="LITORAL"/>
    <s v="NO"/>
    <n v="126070024041"/>
    <d v="2021-08-03T00:00:00"/>
    <d v="2023-12-06T00:00:00"/>
    <s v="ALMEJA"/>
    <s v="0251421H"/>
    <x v="1"/>
    <n v="290"/>
    <n v="290"/>
    <n v="40"/>
    <n v="11600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148483"/>
    <d v="2022-10-27T00:00:00"/>
    <s v="EN LINEA"/>
    <n v="2609006"/>
    <s v="BAHIA YAVAROS"/>
    <n v="2"/>
    <s v="OCTUBRE"/>
    <x v="22"/>
    <d v="2022-10-25T00:00:00"/>
    <d v="2022-10-25T00:00:00"/>
    <n v="0"/>
    <n v="1"/>
    <m/>
    <s v="LITORAL"/>
    <s v="NO"/>
    <n v="2126096024061"/>
    <d v="2021-07-09T00:00:00"/>
    <d v="2023-07-09T00:00:00"/>
    <s v="ALMEJA"/>
    <s v="0251421H"/>
    <x v="1"/>
    <n v="500"/>
    <n v="500"/>
    <n v="5"/>
    <n v="2500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148486"/>
    <d v="2022-10-27T00:00:00"/>
    <s v="EN LINEA"/>
    <n v="2609006"/>
    <s v="BAHIA YAVAROS"/>
    <n v="2"/>
    <s v="OCTUBRE"/>
    <x v="22"/>
    <d v="2022-10-26T00:00:00"/>
    <d v="2022-10-26T00:00:00"/>
    <n v="0"/>
    <n v="1"/>
    <m/>
    <s v="LITORAL"/>
    <s v="NO"/>
    <n v="2126096024061"/>
    <d v="2021-07-09T00:00:00"/>
    <d v="2023-07-09T00:00:00"/>
    <s v="ALMEJA"/>
    <s v="0251421H"/>
    <x v="1"/>
    <n v="500"/>
    <n v="500"/>
    <n v="5"/>
    <n v="2500"/>
    <s v="PACIFICO"/>
  </r>
  <r>
    <n v="2609001215"/>
    <s v="SCPP LOMA PARDA SCL"/>
    <n v="2609006"/>
    <s v="BAHIA YAVAROS"/>
    <n v="2609001215"/>
    <x v="5"/>
    <s v="SONORA"/>
    <n v="2609"/>
    <x v="2"/>
    <s v="MENORES"/>
    <s v="BE2022156052"/>
    <d v="2022-11-07T00:00:00"/>
    <s v="EN LINEA"/>
    <n v="2609006"/>
    <s v="BAHIA YAVAROS"/>
    <n v="3"/>
    <s v="NOVIEMBRE"/>
    <x v="22"/>
    <d v="2022-11-05T00:00:00"/>
    <d v="2022-11-07T00:00:00"/>
    <n v="2"/>
    <n v="3"/>
    <m/>
    <s v="LITORAL"/>
    <s v="NO"/>
    <n v="126096024033"/>
    <d v="2020-10-21T00:00:00"/>
    <d v="2025-10-21T00:00:00"/>
    <s v="ALMEJA"/>
    <s v="0251421H"/>
    <x v="1"/>
    <n v="900"/>
    <n v="900"/>
    <n v="5"/>
    <n v="4500"/>
    <s v="PACIFICO"/>
  </r>
  <r>
    <n v="2607604721"/>
    <s v="LOLOS PRODUCTOS DEL MAR SC DE RL DE CV"/>
    <n v="2607001"/>
    <s v="PEÃ‘ASCO"/>
    <n v="2607604721"/>
    <x v="66"/>
    <s v="SONORA"/>
    <n v="2607"/>
    <x v="1"/>
    <s v="MENORES"/>
    <s v="BE2022158321"/>
    <d v="2022-11-10T00:00:00"/>
    <s v="EN LINEA"/>
    <n v="2607002"/>
    <s v="SAN JORGE"/>
    <n v="1"/>
    <s v="NOVIEMBRE"/>
    <x v="22"/>
    <d v="2022-11-09T00:00:00"/>
    <d v="2022-11-09T00:00:00"/>
    <n v="0"/>
    <n v="1"/>
    <m/>
    <s v="LITORAL"/>
    <s v="NO"/>
    <n v="126070024041"/>
    <d v="2021-08-03T00:00:00"/>
    <d v="2023-12-06T00:00:00"/>
    <s v="ALMEJA"/>
    <s v="0251421H"/>
    <x v="1"/>
    <n v="285"/>
    <n v="285"/>
    <n v="40"/>
    <n v="11400"/>
    <s v="PACIFICO"/>
  </r>
  <r>
    <n v="2611031952"/>
    <s v="JOSE ALEJANDRO CANO SANCHEZ"/>
    <n v="2611001"/>
    <s v="BAHIA KINO"/>
    <n v="2611031952"/>
    <x v="65"/>
    <s v="SONORA"/>
    <n v="2611"/>
    <x v="6"/>
    <s v="MENORES"/>
    <s v="BE2022160322"/>
    <d v="2022-11-14T00:00:00"/>
    <s v="EN LINEA"/>
    <n v="2611001"/>
    <s v="BAHIA KINO"/>
    <n v="1"/>
    <s v="NOVIEMBRE"/>
    <x v="22"/>
    <d v="2022-11-07T00:00:00"/>
    <d v="2022-11-09T00:00:00"/>
    <n v="2"/>
    <n v="3"/>
    <m/>
    <s v="LITORAL"/>
    <s v="NO"/>
    <n v="2126054024057"/>
    <d v="2021-03-04T00:00:00"/>
    <d v="2023-03-04T00:00:00"/>
    <s v="ALMEJA"/>
    <s v="0251421H"/>
    <x v="1"/>
    <n v="120"/>
    <n v="120"/>
    <n v="10"/>
    <n v="1200"/>
    <s v="PACIFICO"/>
  </r>
  <r>
    <n v="2607002348"/>
    <s v="SCPP Y ACUICOLA LA CINITA SCL"/>
    <n v="2607015"/>
    <s v="LA CINITA"/>
    <n v="2607002348"/>
    <x v="16"/>
    <s v="SONORA"/>
    <n v="2607"/>
    <x v="1"/>
    <s v="MENORES"/>
    <s v="BE2022160479"/>
    <d v="2022-11-14T00:00:00"/>
    <s v="EN LINEA"/>
    <n v="2607018"/>
    <s v="LA CINITA"/>
    <n v="1"/>
    <s v="NOVIEMBRE"/>
    <x v="22"/>
    <d v="2022-11-11T00:00:00"/>
    <d v="2022-11-13T00:00:00"/>
    <n v="2"/>
    <n v="3"/>
    <m/>
    <s v="LITORAL"/>
    <s v="NO"/>
    <n v="126013024006"/>
    <d v="2022-05-20T00:00:00"/>
    <d v="2025-09-22T00:00:00"/>
    <s v="ALMEJA"/>
    <s v="0251421H"/>
    <x v="1"/>
    <n v="1200"/>
    <n v="1200"/>
    <n v="14"/>
    <n v="16800"/>
    <s v="PACIFICO"/>
  </r>
  <r>
    <n v="2611031952"/>
    <s v="JOSE ALEJANDRO CANO SANCHEZ"/>
    <n v="2611001"/>
    <s v="BAHIA KINO"/>
    <n v="2611031952"/>
    <x v="65"/>
    <s v="SONORA"/>
    <n v="2611"/>
    <x v="6"/>
    <s v="MENORES"/>
    <s v="BE2022161260"/>
    <d v="2022-11-15T00:00:00"/>
    <s v="EN LINEA"/>
    <n v="2611001"/>
    <s v="BAHIA KINO"/>
    <n v="1"/>
    <s v="NOVIEMBRE"/>
    <x v="22"/>
    <d v="2022-11-09T00:00:00"/>
    <d v="2022-11-11T00:00:00"/>
    <n v="2"/>
    <n v="3"/>
    <m/>
    <s v="LITORAL"/>
    <s v="NO"/>
    <n v="2126054024057"/>
    <d v="2021-03-04T00:00:00"/>
    <d v="2023-03-04T00:00:00"/>
    <s v="ALMEJA"/>
    <s v="0251421H"/>
    <x v="1"/>
    <n v="120"/>
    <n v="120"/>
    <n v="10"/>
    <n v="1200"/>
    <s v="PACIFICO"/>
  </r>
  <r>
    <n v="2607004229"/>
    <s v="SCPP JAIBEROS Y ESCAMEROS SC DE RL"/>
    <n v="2607014"/>
    <s v="REC PORTUARIO"/>
    <n v="2607004229"/>
    <x v="22"/>
    <s v="SONORA"/>
    <n v="2607"/>
    <x v="1"/>
    <s v="MENORES"/>
    <s v="BE2022162151"/>
    <d v="2022-11-16T00:00:00"/>
    <s v="EN LINEA"/>
    <n v="2607017"/>
    <s v="LA PINTA"/>
    <n v="1"/>
    <s v="NOVIEMBRE"/>
    <x v="22"/>
    <d v="2022-11-13T00:00:00"/>
    <d v="2022-11-15T00:00:00"/>
    <n v="2"/>
    <n v="3"/>
    <m/>
    <s v="LITORAL"/>
    <s v="NO"/>
    <n v="126070024039"/>
    <d v="2022-08-01T00:00:00"/>
    <d v="2027-08-01T00:00:00"/>
    <s v="ALMEJA"/>
    <s v="0251421H"/>
    <x v="1"/>
    <n v="500"/>
    <n v="500"/>
    <n v="12"/>
    <n v="6000"/>
    <s v="PACIFICO"/>
  </r>
  <r>
    <n v="2607604721"/>
    <s v="LOLOS PRODUCTOS DEL MAR SC DE RL DE CV"/>
    <n v="2607001"/>
    <s v="PEÃ‘ASCO"/>
    <n v="2607604721"/>
    <x v="66"/>
    <s v="SONORA"/>
    <n v="2607"/>
    <x v="1"/>
    <s v="MENORES"/>
    <s v="BE2022165492"/>
    <d v="2022-11-22T00:00:00"/>
    <s v="EN LINEA"/>
    <n v="2607017"/>
    <s v="LA PINTA"/>
    <n v="1"/>
    <s v="NOVIEMBRE"/>
    <x v="22"/>
    <d v="2022-11-21T00:00:00"/>
    <d v="2022-11-21T00:00:00"/>
    <n v="0"/>
    <n v="1"/>
    <m/>
    <s v="LITORAL"/>
    <s v="NO"/>
    <n v="126070024041"/>
    <d v="2021-08-03T00:00:00"/>
    <d v="2023-12-06T00:00:00"/>
    <s v="ALMEJA"/>
    <s v="0251421H"/>
    <x v="1"/>
    <n v="300"/>
    <n v="300"/>
    <n v="40"/>
    <n v="12000"/>
    <s v="PACIFICO"/>
  </r>
  <r>
    <n v="2602001162"/>
    <s v="SCPP EL PULPO SCL"/>
    <n v="2602020"/>
    <s v="BAHIA LOBOS"/>
    <n v="2602001162"/>
    <x v="67"/>
    <s v="SONORA"/>
    <n v="2604"/>
    <x v="5"/>
    <s v="MENORES"/>
    <s v="BE2022169763"/>
    <d v="2022-11-28T00:00:00"/>
    <s v="EN LINEA"/>
    <n v="2602018"/>
    <s v="BAHIA DE LOBOS AL COLORADO"/>
    <n v="10"/>
    <s v="NOVIEMBRE"/>
    <x v="22"/>
    <d v="2022-11-28T00:00:00"/>
    <d v="2022-11-28T00:00:00"/>
    <n v="0"/>
    <n v="1"/>
    <m/>
    <s v="LITORAL"/>
    <s v="NO"/>
    <n v="1260472020080"/>
    <d v="2019-09-19T00:00:00"/>
    <d v="2024-09-19T00:00:00"/>
    <s v="ALMEJA"/>
    <s v="0251421H"/>
    <x v="1"/>
    <n v="100"/>
    <n v="100"/>
    <n v="25"/>
    <n v="2500"/>
    <s v="PACIFICO"/>
  </r>
  <r>
    <n v="2607604721"/>
    <s v="LOLOS PRODUCTOS DEL MAR SC DE RL DE CV"/>
    <n v="2607001"/>
    <s v="PEÃ‘ASCO"/>
    <n v="2607604721"/>
    <x v="66"/>
    <s v="SONORA"/>
    <n v="2607"/>
    <x v="1"/>
    <s v="MENORES"/>
    <s v="BE2022171382"/>
    <d v="2022-11-30T00:00:00"/>
    <s v="EN LINEA"/>
    <n v="2607027"/>
    <s v="LA PINTA"/>
    <n v="1"/>
    <s v="NOVIEMBRE"/>
    <x v="22"/>
    <d v="2022-11-29T00:00:00"/>
    <d v="2022-11-29T00:00:00"/>
    <n v="0"/>
    <n v="1"/>
    <m/>
    <s v="LITORAL"/>
    <s v="NO"/>
    <n v="126070024041"/>
    <d v="2021-08-03T00:00:00"/>
    <d v="2023-12-06T00:00:00"/>
    <s v="ALMEJA"/>
    <s v="0251421H"/>
    <x v="1"/>
    <n v="310"/>
    <n v="310"/>
    <n v="40"/>
    <n v="12400"/>
    <s v="PACIFICO"/>
  </r>
  <r>
    <n v="2607004203"/>
    <s v="S.C.P.P. MAR Y TIERRA DEL GOLFO DE CORTEZ S.C. DE R.L."/>
    <n v="2607014"/>
    <s v="REC PORTUARIO"/>
    <n v="2607004203"/>
    <x v="30"/>
    <s v="SONORA"/>
    <n v="2607"/>
    <x v="1"/>
    <s v="MENORES"/>
    <s v="BE2022171642"/>
    <d v="2022-11-30T00:00:00"/>
    <s v="EN LINEA"/>
    <n v="2607001"/>
    <s v="PEÃ³ASCO"/>
    <n v="5"/>
    <s v="NOVIEMBRE"/>
    <x v="22"/>
    <d v="2022-11-28T00:00:00"/>
    <d v="2022-11-30T00:00:00"/>
    <n v="2"/>
    <n v="3"/>
    <m/>
    <s v="LITORAL"/>
    <s v="NO"/>
    <s v="126070024002-1"/>
    <d v="2021-12-09T00:00:00"/>
    <d v="2026-12-09T00:00:00"/>
    <s v="ALMEJA"/>
    <s v="0251421H"/>
    <x v="1"/>
    <n v="158"/>
    <n v="158"/>
    <n v="21"/>
    <n v="3318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172860"/>
    <d v="2022-12-01T00:00:00"/>
    <s v="EN LINEA"/>
    <n v="2609006"/>
    <s v="BAHIA YAVAROS"/>
    <n v="2"/>
    <s v="DICIEMBRE"/>
    <x v="22"/>
    <d v="2022-11-30T00:00:00"/>
    <d v="2022-12-01T00:00:00"/>
    <n v="1"/>
    <n v="2"/>
    <m/>
    <s v="LITORAL"/>
    <s v="NO"/>
    <n v="2126096024061"/>
    <d v="2021-07-09T00:00:00"/>
    <d v="2023-07-09T00:00:00"/>
    <s v="ALMEJA"/>
    <s v="0251421H"/>
    <x v="1"/>
    <n v="1000"/>
    <n v="1000"/>
    <n v="5"/>
    <n v="5000"/>
    <s v="PACIFICO"/>
  </r>
  <r>
    <n v="2609001215"/>
    <s v="SCPP LOMA PARDA SCL"/>
    <n v="2609001"/>
    <s v="SANTA BARBARA"/>
    <n v="2609001215"/>
    <x v="5"/>
    <s v="SONORA"/>
    <n v="2609"/>
    <x v="2"/>
    <s v="MENORES"/>
    <s v="BE2022172970"/>
    <d v="2022-12-01T00:00:00"/>
    <s v="EN LINEA"/>
    <n v="2609001"/>
    <s v="SANTA BARBARA"/>
    <n v="12"/>
    <s v="DICIEMBRE"/>
    <x v="22"/>
    <d v="2022-11-29T00:00:00"/>
    <d v="2022-12-01T00:00:00"/>
    <n v="2"/>
    <n v="3"/>
    <m/>
    <s v="LITORAL"/>
    <s v="NO"/>
    <n v="126096024033"/>
    <d v="2020-10-21T00:00:00"/>
    <d v="2025-10-21T00:00:00"/>
    <s v="ALMEJA"/>
    <s v="0251421H"/>
    <x v="1"/>
    <n v="900"/>
    <n v="900"/>
    <n v="5"/>
    <n v="4500"/>
    <s v="PACIFICO"/>
  </r>
  <r>
    <n v="2607604853"/>
    <s v="PESQUERA ACUICOLA Y COMERCIALIZADORA KRISMAR SC DE RL DE CV"/>
    <n v="2607010"/>
    <s v="EL DESEMBOQUE"/>
    <n v="2607604853"/>
    <x v="53"/>
    <s v="SONORA"/>
    <n v="2607"/>
    <x v="1"/>
    <s v="MENORES"/>
    <s v="BE2022174561"/>
    <d v="2022-12-03T00:00:00"/>
    <s v="EN LINEA"/>
    <n v="2607010"/>
    <s v="EL DESEMBOQUE"/>
    <n v="1"/>
    <s v="DICIEMBRE"/>
    <x v="22"/>
    <d v="2022-12-01T00:00:00"/>
    <d v="2022-12-03T00:00:00"/>
    <n v="2"/>
    <n v="3"/>
    <m/>
    <s v="LITORAL"/>
    <s v="NO"/>
    <n v="2126013024055"/>
    <d v="2021-04-26T00:00:00"/>
    <d v="2023-04-26T00:00:00"/>
    <s v="ALMEJA"/>
    <s v="0251421H"/>
    <x v="1"/>
    <n v="520"/>
    <n v="520"/>
    <n v="9"/>
    <n v="4680"/>
    <s v="PACIFICO"/>
  </r>
  <r>
    <n v="2607603053"/>
    <s v="ABDON HERNANDEZ LUNA"/>
    <n v="2607014"/>
    <s v="REC PORTUARIO"/>
    <n v="2607603053"/>
    <x v="62"/>
    <s v="SONORA"/>
    <n v="2607"/>
    <x v="1"/>
    <s v="MENORES"/>
    <s v="BE2022174897"/>
    <d v="2022-12-05T00:00:00"/>
    <s v="EN LINEA"/>
    <n v="2607008"/>
    <s v="LA CHOYA"/>
    <n v="1"/>
    <s v="DICIEMBRE"/>
    <x v="22"/>
    <d v="2022-12-05T00:00:00"/>
    <d v="2022-12-05T00:00:00"/>
    <n v="0"/>
    <n v="1"/>
    <m/>
    <s v="LITORAL"/>
    <s v="NO"/>
    <n v="2126070024056"/>
    <d v="2021-02-02T00:00:00"/>
    <d v="2023-02-02T00:00:00"/>
    <s v="ALMEJA"/>
    <s v="0251421H"/>
    <x v="1"/>
    <n v="1000"/>
    <n v="1000"/>
    <n v="5"/>
    <n v="5000"/>
    <s v="PACIFICO"/>
  </r>
  <r>
    <n v="2607002348"/>
    <s v="SCPP Y ACUICOLA LA CINITA SCL"/>
    <n v="2607015"/>
    <s v="LA CINITA"/>
    <n v="2607002348"/>
    <x v="16"/>
    <s v="SONORA"/>
    <n v="2607"/>
    <x v="1"/>
    <s v="MENORES"/>
    <s v="BE2022178329"/>
    <d v="2022-12-09T00:00:00"/>
    <s v="EN LINEA"/>
    <n v="2607018"/>
    <s v="LA CINITA"/>
    <n v="1"/>
    <s v="DICIEMBRE"/>
    <x v="22"/>
    <d v="2022-12-06T00:00:00"/>
    <d v="2022-12-08T00:00:00"/>
    <n v="2"/>
    <n v="3"/>
    <m/>
    <s v="LITORAL"/>
    <s v="NO"/>
    <n v="126013024006"/>
    <d v="2022-05-20T00:00:00"/>
    <d v="2025-09-22T00:00:00"/>
    <s v="ALMEJA"/>
    <s v="0251421H"/>
    <x v="1"/>
    <n v="900"/>
    <n v="900"/>
    <n v="14"/>
    <n v="12600"/>
    <s v="PACIFICO"/>
  </r>
  <r>
    <n v="2611031952"/>
    <s v="JOSE ALEJANDRO CANO SANCHEZ"/>
    <n v="2611001"/>
    <s v="BAHIA KINO"/>
    <n v="2611031952"/>
    <x v="65"/>
    <s v="SONORA"/>
    <n v="2611"/>
    <x v="6"/>
    <s v="MENORES"/>
    <s v="BE2022180667"/>
    <d v="2022-12-13T00:00:00"/>
    <s v="EN LINEA"/>
    <n v="2611001"/>
    <s v="BAHIA KINO"/>
    <n v="1"/>
    <s v="DICIEMBRE"/>
    <x v="22"/>
    <d v="2022-12-11T00:00:00"/>
    <d v="2022-12-13T00:00:00"/>
    <n v="2"/>
    <n v="3"/>
    <m/>
    <s v="LITORAL"/>
    <s v="NO"/>
    <n v="2126054024057"/>
    <d v="2021-03-04T00:00:00"/>
    <d v="2023-03-04T00:00:00"/>
    <s v="ALMEJA"/>
    <s v="0251421H"/>
    <x v="1"/>
    <n v="200"/>
    <n v="200"/>
    <n v="10"/>
    <n v="2000"/>
    <s v="PACIFICO"/>
  </r>
  <r>
    <n v="2609002393"/>
    <s v="JOHAN DANIEL PEÃ‘A JAVALERA SC DE RL DE CV"/>
    <n v="2609006"/>
    <s v="BAHIA YAVAROS"/>
    <n v="2609002393"/>
    <x v="51"/>
    <s v="SONORA"/>
    <n v="2609"/>
    <x v="2"/>
    <s v="MENORES"/>
    <s v="BE2022184850"/>
    <d v="2022-12-20T00:00:00"/>
    <s v="EN LINEA"/>
    <n v="2609006"/>
    <s v="BAHIA YAVAROS"/>
    <n v="2"/>
    <s v="DICIEMBRE"/>
    <x v="22"/>
    <d v="2022-12-18T00:00:00"/>
    <d v="2022-12-20T00:00:00"/>
    <n v="2"/>
    <n v="3"/>
    <m/>
    <s v="LITORAL"/>
    <s v="NO"/>
    <n v="2126096024061"/>
    <d v="2021-07-09T00:00:00"/>
    <d v="2023-07-09T00:00:00"/>
    <s v="ALMEJA"/>
    <s v="0251421H"/>
    <x v="1"/>
    <n v="350"/>
    <n v="350"/>
    <n v="10"/>
    <n v="3500"/>
    <s v="PACIFICO"/>
  </r>
  <r>
    <n v="2607604721"/>
    <s v="LOLOS PRODUCTOS DEL MAR SC DE RL DE CV"/>
    <n v="2607001"/>
    <s v="PEÃ‘ASCO"/>
    <n v="2607604721"/>
    <x v="66"/>
    <s v="SONORA"/>
    <n v="2607"/>
    <x v="1"/>
    <s v="MENORES"/>
    <s v="BE2022187511"/>
    <d v="2022-12-27T00:00:00"/>
    <s v="EN LINEA"/>
    <n v="2607017"/>
    <s v="LA PINTA"/>
    <n v="1"/>
    <s v="DICIEMBRE"/>
    <x v="22"/>
    <d v="2022-12-26T00:00:00"/>
    <d v="2022-12-26T00:00:00"/>
    <n v="0"/>
    <n v="1"/>
    <m/>
    <s v="LITORAL"/>
    <s v="NO"/>
    <n v="126070024041"/>
    <d v="2021-08-03T00:00:00"/>
    <d v="2023-12-06T00:00:00"/>
    <s v="ALMEJA"/>
    <s v="0251421H"/>
    <x v="1"/>
    <n v="350"/>
    <n v="350"/>
    <n v="40"/>
    <n v="14000"/>
    <s v="PACIFICO"/>
  </r>
  <r>
    <n v="2607004229"/>
    <s v="SCPP JAIBEROS Y ESCAMEROS SC DE RL"/>
    <n v="2607014"/>
    <s v="REC PORTUARIO"/>
    <n v="2607004229"/>
    <x v="22"/>
    <s v="SONORA"/>
    <n v="2607"/>
    <x v="1"/>
    <s v="MENORES"/>
    <s v="BE2022188877"/>
    <d v="2022-12-29T00:00:00"/>
    <s v="EN LINEA"/>
    <n v="2607017"/>
    <s v="LA PINTA"/>
    <n v="1"/>
    <s v="DICIEMBRE"/>
    <x v="22"/>
    <d v="2022-12-29T00:00:00"/>
    <d v="2022-12-29T00:00:00"/>
    <n v="0"/>
    <n v="1"/>
    <m/>
    <s v="LITORAL"/>
    <s v="NO"/>
    <n v="126070024039"/>
    <d v="2022-08-01T00:00:00"/>
    <d v="2027-08-01T00:00:00"/>
    <s v="ALMEJA"/>
    <s v="0251421H"/>
    <x v="1"/>
    <n v="100"/>
    <n v="100"/>
    <n v="12"/>
    <n v="1200"/>
    <s v="PACIFICO"/>
  </r>
  <r>
    <n v="2607004005"/>
    <s v="SCPP BUZOS DE PUERTO PUNTA PEÃ‘ASCO S.C. DE R.L."/>
    <n v="2607011"/>
    <s v="LA PINTA"/>
    <n v="2607004005"/>
    <x v="21"/>
    <s v="SONORA"/>
    <n v="2607"/>
    <x v="1"/>
    <s v="MENORES"/>
    <s v="BE2022002238"/>
    <d v="2022-01-07T00:00:00"/>
    <s v="EN LINEA"/>
    <n v="2607005"/>
    <s v="BAHIA ADAIR"/>
    <n v="2"/>
    <s v="ENERO"/>
    <x v="22"/>
    <d v="2022-01-07T00:00:00"/>
    <d v="2022-01-07T00:00:00"/>
    <n v="0"/>
    <n v="1"/>
    <m/>
    <s v="BAHIA"/>
    <s v="NO"/>
    <n v="126070024043"/>
    <d v="2020-03-09T00:00:00"/>
    <d v="2025-03-09T00:00:00"/>
    <s v="ALMEJA"/>
    <s v="0251421H"/>
    <x v="1"/>
    <n v="2100"/>
    <n v="2100"/>
    <n v="40.67"/>
    <n v="85407"/>
    <s v="PACIFICO"/>
  </r>
  <r>
    <n v="2607004005"/>
    <s v="SCPP BUZOS DE PUERTO PUNTA PEÃ‘ASCO S.C. DE R.L."/>
    <n v="2607011"/>
    <s v="LA PINTA"/>
    <n v="2607004005"/>
    <x v="21"/>
    <s v="SONORA"/>
    <n v="2607"/>
    <x v="1"/>
    <s v="MENORES"/>
    <s v="BE2022002334"/>
    <d v="2022-01-07T00:00:00"/>
    <s v="EN LINEA"/>
    <n v="2607005"/>
    <s v="BAHIA ADAIR"/>
    <n v="1"/>
    <s v="ENERO"/>
    <x v="22"/>
    <d v="2022-01-07T00:00:00"/>
    <d v="2022-01-07T00:00:00"/>
    <n v="0"/>
    <n v="1"/>
    <m/>
    <s v="BAHIA"/>
    <s v="NO"/>
    <n v="126070024043"/>
    <d v="2020-03-09T00:00:00"/>
    <d v="2025-03-09T00:00:00"/>
    <s v="ALMEJA"/>
    <s v="0251421H"/>
    <x v="1"/>
    <n v="759"/>
    <n v="759"/>
    <n v="40.67"/>
    <n v="30868.53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04235"/>
    <d v="2022-01-12T00:00:00"/>
    <s v="EN LINEA"/>
    <n v="2602003"/>
    <s v="PAREDONCITO"/>
    <n v="10"/>
    <s v="ENERO"/>
    <x v="22"/>
    <d v="2022-01-10T00:00:00"/>
    <d v="2022-01-12T00:00:00"/>
    <n v="2"/>
    <n v="3"/>
    <m/>
    <s v="BAHIA"/>
    <s v="NO"/>
    <n v="126021024010"/>
    <d v="2021-06-16T00:00:00"/>
    <d v="2026-06-16T00:00:00"/>
    <s v="ALMEJA"/>
    <s v="0251421H"/>
    <x v="1"/>
    <n v="700"/>
    <n v="700"/>
    <n v="1"/>
    <n v="700"/>
    <s v="PACIFICO"/>
  </r>
  <r>
    <n v="2609001215"/>
    <s v="SCPP LOMA PARDA SCL"/>
    <n v="2609006"/>
    <s v="BAHIA YAVAROS"/>
    <n v="2609001215"/>
    <x v="5"/>
    <s v="SONORA"/>
    <n v="2609"/>
    <x v="2"/>
    <s v="MENORES"/>
    <s v="BE2022004660"/>
    <d v="2022-01-13T00:00:00"/>
    <s v="EN LINEA"/>
    <n v="2609006"/>
    <s v="BAHIA YAVAROS"/>
    <n v="3"/>
    <s v="ENERO"/>
    <x v="22"/>
    <d v="2022-01-10T00:00:00"/>
    <d v="2022-01-12T00:00:00"/>
    <n v="2"/>
    <n v="3"/>
    <m/>
    <s v="BAHIA"/>
    <s v="NO"/>
    <n v="126096024033"/>
    <d v="2020-10-21T00:00:00"/>
    <d v="2025-10-21T00:00:00"/>
    <s v="ALMEJA"/>
    <s v="0251421H"/>
    <x v="1"/>
    <n v="1600"/>
    <n v="1600"/>
    <n v="5"/>
    <n v="800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06258"/>
    <d v="2022-01-17T00:00:00"/>
    <s v="EN LINEA"/>
    <n v="2602003"/>
    <s v="PAREDONCITO"/>
    <n v="1"/>
    <s v="ENERO"/>
    <x v="22"/>
    <d v="2022-01-15T00:00:00"/>
    <d v="2022-01-17T00:00:00"/>
    <n v="2"/>
    <n v="3"/>
    <m/>
    <s v="BAHIA"/>
    <s v="NO"/>
    <n v="126021024010"/>
    <d v="2021-06-16T00:00:00"/>
    <d v="2026-06-16T00:00:00"/>
    <s v="ALMEJA"/>
    <s v="0251421H"/>
    <x v="1"/>
    <n v="850"/>
    <n v="850"/>
    <n v="1"/>
    <n v="850"/>
    <s v="PACIFICO"/>
  </r>
  <r>
    <n v="2607004005"/>
    <s v="SCPP BUZOS DE PUERTO PUNTA PEÃ‘ASCO S.C. DE R.L."/>
    <n v="2607011"/>
    <s v="LA PINTA"/>
    <n v="2607004005"/>
    <x v="21"/>
    <s v="SONORA"/>
    <n v="2607"/>
    <x v="1"/>
    <s v="MENORES"/>
    <s v="BE2022007579"/>
    <d v="2022-01-19T00:00:00"/>
    <s v="EN LINEA"/>
    <n v="2607005"/>
    <s v="BAHIA ADAIR"/>
    <n v="2"/>
    <s v="ENERO"/>
    <x v="22"/>
    <d v="2022-01-19T00:00:00"/>
    <d v="2022-01-19T00:00:00"/>
    <n v="0"/>
    <n v="1"/>
    <m/>
    <s v="BAHIA"/>
    <s v="NO"/>
    <n v="126070024043"/>
    <d v="2020-03-09T00:00:00"/>
    <d v="2025-03-09T00:00:00"/>
    <s v="ALMEJA"/>
    <s v="0251421H"/>
    <x v="1"/>
    <n v="2793"/>
    <n v="2793"/>
    <n v="40.67"/>
    <n v="113591.31"/>
    <s v="PACIFICO"/>
  </r>
  <r>
    <n v="2607004005"/>
    <s v="SCPP BUZOS DE PUERTO PUNTA PEÃ‘ASCO S.C. DE R.L."/>
    <n v="2607011"/>
    <s v="LA PINTA"/>
    <n v="2607004005"/>
    <x v="21"/>
    <s v="SONORA"/>
    <n v="2607"/>
    <x v="1"/>
    <s v="MENORES"/>
    <s v="BE2022007581"/>
    <d v="2022-01-19T00:00:00"/>
    <s v="EN LINEA"/>
    <n v="2607005"/>
    <s v="BAHIA ADAIR"/>
    <n v="1"/>
    <s v="ENERO"/>
    <x v="22"/>
    <d v="2022-01-19T00:00:00"/>
    <d v="2022-01-19T00:00:00"/>
    <n v="0"/>
    <n v="1"/>
    <m/>
    <s v="BAHIA"/>
    <s v="NO"/>
    <n v="126070024043"/>
    <d v="2020-03-09T00:00:00"/>
    <d v="2025-03-09T00:00:00"/>
    <s v="ALMEJA"/>
    <s v="0251421H"/>
    <x v="1"/>
    <n v="300"/>
    <n v="300"/>
    <n v="40.67"/>
    <n v="12201"/>
    <s v="PACIFICO"/>
  </r>
  <r>
    <n v="2609001215"/>
    <s v="SCPP LOMA PARDA SCL"/>
    <n v="2609006"/>
    <s v="BAHIA YAVAROS"/>
    <n v="2609001215"/>
    <x v="5"/>
    <s v="SONORA"/>
    <n v="2609"/>
    <x v="2"/>
    <s v="MENORES"/>
    <s v="BE2022009146"/>
    <d v="2022-01-22T00:00:00"/>
    <s v="EN LINEA"/>
    <n v="2609006"/>
    <s v="BAHIA YAVAROS"/>
    <n v="3"/>
    <s v="ENERO"/>
    <x v="22"/>
    <d v="2022-01-18T00:00:00"/>
    <d v="2022-01-20T00:00:00"/>
    <n v="2"/>
    <n v="3"/>
    <m/>
    <s v="BAHIA"/>
    <s v="NO"/>
    <n v="126096024033"/>
    <d v="2020-10-21T00:00:00"/>
    <d v="2025-10-21T00:00:00"/>
    <s v="ALMEJA"/>
    <s v="0251421H"/>
    <x v="1"/>
    <n v="1400"/>
    <n v="1400"/>
    <n v="5"/>
    <n v="700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09659"/>
    <d v="2022-01-24T00:00:00"/>
    <s v="EN LINEA"/>
    <n v="2602003"/>
    <s v="PAREDONCITO"/>
    <n v="1"/>
    <s v="ENERO"/>
    <x v="22"/>
    <d v="2022-01-20T00:00:00"/>
    <d v="2022-01-22T00:00:00"/>
    <n v="2"/>
    <n v="3"/>
    <m/>
    <s v="BAHIA"/>
    <s v="NO"/>
    <n v="126021024010"/>
    <d v="2021-06-16T00:00:00"/>
    <d v="2026-06-16T00:00:00"/>
    <s v="ALMEJA"/>
    <s v="0251421H"/>
    <x v="1"/>
    <n v="600"/>
    <n v="600"/>
    <n v="1"/>
    <n v="600"/>
    <s v="PACIFICO"/>
  </r>
  <r>
    <n v="2607004005"/>
    <s v="SCPP BUZOS DE PUERTO PUNTA PEÃ‘ASCO S.C. DE R.L."/>
    <n v="2607011"/>
    <s v="LA PINTA"/>
    <n v="2607004005"/>
    <x v="21"/>
    <s v="SONORA"/>
    <n v="2607"/>
    <x v="1"/>
    <s v="MENORES"/>
    <s v="BE2022010072"/>
    <d v="2022-01-24T00:00:00"/>
    <s v="EN LINEA"/>
    <n v="2607005"/>
    <s v="BAHIA ADAIR"/>
    <n v="2"/>
    <s v="ENERO"/>
    <x v="22"/>
    <d v="2022-01-24T00:00:00"/>
    <d v="2022-01-24T00:00:00"/>
    <n v="0"/>
    <n v="1"/>
    <m/>
    <s v="BAHIA"/>
    <s v="NO"/>
    <n v="126070024043"/>
    <d v="2020-03-09T00:00:00"/>
    <d v="2025-03-09T00:00:00"/>
    <s v="ALMEJA"/>
    <s v="0251421H"/>
    <x v="1"/>
    <n v="1383"/>
    <n v="1383"/>
    <n v="40.67"/>
    <n v="56246.61"/>
    <s v="PACIFICO"/>
  </r>
  <r>
    <n v="2607004005"/>
    <s v="SCPP BUZOS DE PUERTO PUNTA PEÃ‘ASCO S.C. DE R.L."/>
    <n v="2607005"/>
    <s v="BAHIA ADAIR"/>
    <n v="2607004005"/>
    <x v="21"/>
    <s v="SONORA"/>
    <n v="2607"/>
    <x v="1"/>
    <s v="MENORES"/>
    <s v="BE2022010073"/>
    <d v="2022-01-24T00:00:00"/>
    <s v="EN LINEA"/>
    <n v="2607005"/>
    <s v="BAHIA ADAIR"/>
    <n v="2"/>
    <s v="ENERO"/>
    <x v="22"/>
    <d v="2022-01-24T00:00:00"/>
    <d v="2022-01-24T00:00:00"/>
    <n v="0"/>
    <n v="1"/>
    <m/>
    <s v="BAHIA"/>
    <s v="NO"/>
    <n v="126070024043"/>
    <d v="2020-03-09T00:00:00"/>
    <d v="2025-03-09T00:00:00"/>
    <s v="ALMEJA"/>
    <s v="0251421H"/>
    <x v="1"/>
    <n v="600"/>
    <n v="600"/>
    <n v="41.67"/>
    <n v="25002"/>
    <s v="PACIFICO"/>
  </r>
  <r>
    <n v="2609001215"/>
    <s v="SCPP LOMA PARDA SCL"/>
    <n v="2609006"/>
    <s v="BAHIA YAVAROS"/>
    <n v="2609001215"/>
    <x v="5"/>
    <s v="SONORA"/>
    <n v="2609"/>
    <x v="2"/>
    <s v="MENORES"/>
    <s v="BE2022016489"/>
    <d v="2022-02-06T00:00:00"/>
    <s v="EN LINEA"/>
    <n v="2609006"/>
    <s v="BAHIA YAVAROS"/>
    <n v="3"/>
    <s v="FEBRERO"/>
    <x v="22"/>
    <d v="2022-02-01T00:00:00"/>
    <d v="2022-02-03T00:00:00"/>
    <n v="2"/>
    <n v="3"/>
    <m/>
    <s v="BAHIA"/>
    <s v="NO"/>
    <n v="126096024033"/>
    <d v="2020-10-21T00:00:00"/>
    <d v="2025-10-21T00:00:00"/>
    <s v="ALMEJA"/>
    <s v="0251421H"/>
    <x v="1"/>
    <n v="1350"/>
    <n v="1350"/>
    <n v="5"/>
    <n v="675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17530"/>
    <d v="2022-02-09T00:00:00"/>
    <s v="EN LINEA"/>
    <n v="2602003"/>
    <s v="PAREDONCITO"/>
    <n v="1"/>
    <s v="FEBRERO"/>
    <x v="22"/>
    <d v="2022-02-06T00:00:00"/>
    <d v="2022-02-08T00:00:00"/>
    <n v="2"/>
    <n v="3"/>
    <m/>
    <s v="BAHIA"/>
    <s v="NO"/>
    <n v="126021024010"/>
    <d v="2021-06-16T00:00:00"/>
    <d v="2026-06-16T00:00:00"/>
    <s v="ALMEJA"/>
    <s v="0251421H"/>
    <x v="1"/>
    <n v="300"/>
    <n v="300"/>
    <n v="1"/>
    <n v="30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17971"/>
    <d v="2022-02-10T00:00:00"/>
    <s v="EN LINEA"/>
    <n v="2602003"/>
    <s v="PAREDONCITO"/>
    <n v="1"/>
    <s v="FEBRERO"/>
    <x v="22"/>
    <d v="2022-02-09T00:00:00"/>
    <d v="2022-02-09T00:00:00"/>
    <n v="0"/>
    <n v="1"/>
    <m/>
    <s v="BAHIA"/>
    <s v="NO"/>
    <n v="126021024010"/>
    <d v="2021-06-16T00:00:00"/>
    <d v="2026-06-16T00:00:00"/>
    <s v="ALMEJA"/>
    <s v="0251421H"/>
    <x v="1"/>
    <n v="130"/>
    <n v="130"/>
    <n v="1"/>
    <n v="130"/>
    <s v="PACIFICO"/>
  </r>
  <r>
    <n v="2609001215"/>
    <s v="SCPP LOMA PARDA SCL"/>
    <n v="2609006"/>
    <s v="BAHIA YAVAROS"/>
    <n v="2609001215"/>
    <x v="5"/>
    <s v="SONORA"/>
    <n v="2609"/>
    <x v="2"/>
    <s v="MENORES"/>
    <s v="BE2022019780"/>
    <d v="2022-02-15T00:00:00"/>
    <s v="EN LINEA"/>
    <n v="2609006"/>
    <s v="BAHIA YAVAROS"/>
    <n v="3"/>
    <s v="FEBRERO"/>
    <x v="22"/>
    <d v="2022-02-09T00:00:00"/>
    <d v="2022-02-11T00:00:00"/>
    <n v="2"/>
    <n v="3"/>
    <m/>
    <s v="BAHIA"/>
    <s v="NO"/>
    <n v="126096024033"/>
    <d v="2020-10-21T00:00:00"/>
    <d v="2025-10-21T00:00:00"/>
    <s v="ALMEJA"/>
    <s v="0251421H"/>
    <x v="1"/>
    <n v="1600"/>
    <n v="1600"/>
    <n v="5"/>
    <n v="800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20738"/>
    <d v="2022-02-17T00:00:00"/>
    <s v="EN LINEA"/>
    <n v="2602003"/>
    <s v="PAREDONCITO"/>
    <n v="1"/>
    <s v="FEBRERO"/>
    <x v="22"/>
    <d v="2022-02-11T00:00:00"/>
    <d v="2022-02-13T00:00:00"/>
    <n v="2"/>
    <n v="3"/>
    <m/>
    <s v="BAHIA"/>
    <s v="NO"/>
    <n v="126021024010"/>
    <d v="2021-06-16T00:00:00"/>
    <d v="2026-06-16T00:00:00"/>
    <s v="ALMEJA"/>
    <s v="0251421H"/>
    <x v="1"/>
    <n v="200"/>
    <n v="200"/>
    <n v="1"/>
    <n v="20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28255"/>
    <d v="2022-03-04T00:00:00"/>
    <s v="EN LINEA"/>
    <n v="2602003"/>
    <s v="PAREDONCITO"/>
    <n v="1"/>
    <s v="MARZO"/>
    <x v="22"/>
    <d v="2022-03-01T00:00:00"/>
    <d v="2022-03-03T00:00:00"/>
    <n v="2"/>
    <n v="3"/>
    <m/>
    <s v="BAHIA"/>
    <s v="NO"/>
    <n v="126021024010"/>
    <d v="2021-06-16T00:00:00"/>
    <d v="2026-06-16T00:00:00"/>
    <s v="ALMEJA"/>
    <s v="0251421H"/>
    <x v="1"/>
    <n v="200"/>
    <n v="200"/>
    <n v="1"/>
    <n v="20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30453"/>
    <d v="2022-03-10T00:00:00"/>
    <s v="EN LINEA"/>
    <n v="2602003"/>
    <s v="PAREDONCITO"/>
    <n v="1"/>
    <s v="MARZO"/>
    <x v="22"/>
    <d v="2022-03-08T00:00:00"/>
    <d v="2022-03-10T00:00:00"/>
    <n v="2"/>
    <n v="3"/>
    <m/>
    <s v="BAHIA"/>
    <s v="NO"/>
    <n v="126021024010"/>
    <d v="2021-06-16T00:00:00"/>
    <d v="2026-06-16T00:00:00"/>
    <s v="ALMEJA"/>
    <s v="0251421H"/>
    <x v="1"/>
    <n v="200"/>
    <n v="200"/>
    <n v="1"/>
    <n v="200"/>
    <s v="PACIFICO"/>
  </r>
  <r>
    <n v="2607004005"/>
    <s v="SCPP BUZOS DE PUERTO PUNTA PEÃ‘ASCO S.C. DE R.L."/>
    <n v="2607011"/>
    <s v="LA PINTA"/>
    <n v="2607004005"/>
    <x v="21"/>
    <s v="SONORA"/>
    <n v="2607"/>
    <x v="1"/>
    <s v="MENORES"/>
    <s v="BE2022030622"/>
    <d v="2022-03-10T00:00:00"/>
    <s v="EN LINEA"/>
    <n v="2607005"/>
    <s v="BAHIA ADAIR"/>
    <n v="2"/>
    <s v="MARZO"/>
    <x v="22"/>
    <d v="2022-03-10T00:00:00"/>
    <d v="2022-03-10T00:00:00"/>
    <n v="0"/>
    <n v="1"/>
    <m/>
    <s v="BAHIA"/>
    <s v="NO"/>
    <n v="126070024043"/>
    <d v="2020-03-09T00:00:00"/>
    <d v="2025-03-09T00:00:00"/>
    <s v="ALMEJA"/>
    <s v="0251421H"/>
    <x v="1"/>
    <n v="1350"/>
    <n v="1350"/>
    <n v="41"/>
    <n v="5535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33761"/>
    <d v="2022-03-17T00:00:00"/>
    <s v="EN LINEA"/>
    <n v="2602003"/>
    <s v="PAREDONCITO"/>
    <n v="1"/>
    <s v="MARZO"/>
    <x v="22"/>
    <d v="2022-03-14T00:00:00"/>
    <d v="2022-03-16T00:00:00"/>
    <n v="2"/>
    <n v="3"/>
    <m/>
    <s v="BAHIA"/>
    <s v="NO"/>
    <n v="126021024010"/>
    <d v="2021-06-16T00:00:00"/>
    <d v="2026-06-16T00:00:00"/>
    <s v="ALMEJA"/>
    <s v="0251421H"/>
    <x v="1"/>
    <n v="180"/>
    <n v="180"/>
    <n v="1"/>
    <n v="180"/>
    <s v="PACIFICO"/>
  </r>
  <r>
    <n v="2607100654"/>
    <s v="ELISEO CERVANTES CHICO"/>
    <n v="2607011"/>
    <s v="LA PINTA"/>
    <n v="2607100654"/>
    <x v="11"/>
    <s v="SONORA"/>
    <n v="2607"/>
    <x v="1"/>
    <s v="MENORES"/>
    <s v="BE2022034721"/>
    <d v="2022-03-20T00:00:00"/>
    <s v="EN LINEA"/>
    <n v="2607014"/>
    <s v="LA PINTA"/>
    <n v="4"/>
    <s v="MARZO"/>
    <x v="22"/>
    <d v="2022-03-17T00:00:00"/>
    <d v="2022-03-19T00:00:00"/>
    <n v="2"/>
    <n v="3"/>
    <m/>
    <s v="BAHIA"/>
    <s v="NO"/>
    <n v="126070024037"/>
    <d v="2019-09-03T00:00:00"/>
    <d v="2023-09-03T00:00:00"/>
    <s v="ALMEJA"/>
    <s v="0251421H"/>
    <x v="1"/>
    <n v="850"/>
    <n v="850"/>
    <n v="33"/>
    <n v="2805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35242"/>
    <d v="2022-03-22T00:00:00"/>
    <s v="EN LINEA"/>
    <n v="2602003"/>
    <s v="PAREDONCITO"/>
    <n v="1"/>
    <s v="MARZO"/>
    <x v="22"/>
    <d v="2022-03-19T00:00:00"/>
    <d v="2022-03-21T00:00:00"/>
    <n v="2"/>
    <n v="3"/>
    <m/>
    <s v="BAHIA"/>
    <s v="NO"/>
    <n v="126021024010"/>
    <d v="2021-06-16T00:00:00"/>
    <d v="2026-06-16T00:00:00"/>
    <s v="ALMEJA"/>
    <s v="0251421H"/>
    <x v="1"/>
    <n v="140"/>
    <n v="140"/>
    <n v="1"/>
    <n v="140"/>
    <s v="PACIFICO"/>
  </r>
  <r>
    <n v="2607004005"/>
    <s v="SCPP BUZOS DE PUERTO PUNTA PEÃ‘ASCO S.C. DE R.L."/>
    <n v="2607011"/>
    <s v="LA PINTA"/>
    <n v="2607004005"/>
    <x v="21"/>
    <s v="SONORA"/>
    <n v="2607"/>
    <x v="1"/>
    <s v="MENORES"/>
    <s v="BE2022038278"/>
    <d v="2022-03-28T00:00:00"/>
    <s v="EN LINEA"/>
    <n v="2607005"/>
    <s v="BAHIA ADAIR"/>
    <n v="3"/>
    <s v="MARZO"/>
    <x v="22"/>
    <d v="2022-03-28T00:00:00"/>
    <d v="2022-03-28T00:00:00"/>
    <n v="0"/>
    <n v="1"/>
    <m/>
    <s v="BAHIA"/>
    <s v="NO"/>
    <n v="126070024043"/>
    <d v="2020-03-09T00:00:00"/>
    <d v="2025-03-09T00:00:00"/>
    <s v="ALMEJA"/>
    <s v="0251421H"/>
    <x v="1"/>
    <n v="1455"/>
    <n v="1455"/>
    <n v="41"/>
    <n v="5965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41673"/>
    <d v="2022-04-04T00:00:00"/>
    <s v="EN LINEA"/>
    <n v="2602014"/>
    <s v="SIARIC A BAHIA DE LOBOS"/>
    <n v="1"/>
    <s v="ABRIL"/>
    <x v="22"/>
    <d v="2022-04-01T00:00:00"/>
    <d v="2022-04-03T00:00:00"/>
    <n v="2"/>
    <n v="3"/>
    <m/>
    <s v="BAHIA"/>
    <s v="NO"/>
    <n v="126021024010"/>
    <d v="2021-06-16T00:00:00"/>
    <d v="2026-06-16T00:00:00"/>
    <s v="ALMEJA"/>
    <s v="0251421H"/>
    <x v="1"/>
    <n v="689"/>
    <n v="689"/>
    <n v="1"/>
    <n v="689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42618"/>
    <d v="2022-04-06T00:00:00"/>
    <s v="EN LINEA"/>
    <n v="2602014"/>
    <s v="SIARIC A BAHIA DE LOBOS"/>
    <n v="1"/>
    <s v="ABRIL"/>
    <x v="22"/>
    <d v="2022-04-04T00:00:00"/>
    <d v="2022-04-06T00:00:00"/>
    <n v="2"/>
    <n v="3"/>
    <m/>
    <s v="BAHIA"/>
    <s v="NO"/>
    <n v="126021024010"/>
    <d v="2021-06-16T00:00:00"/>
    <d v="2026-06-16T00:00:00"/>
    <s v="ALMEJA"/>
    <s v="0251421H"/>
    <x v="1"/>
    <n v="1399"/>
    <n v="1399"/>
    <n v="1"/>
    <n v="1399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44390"/>
    <d v="2022-04-10T00:00:00"/>
    <s v="EN LINEA"/>
    <n v="2602014"/>
    <s v="SIARIC A BAHIA DE LOBOS"/>
    <n v="1"/>
    <s v="ABRIL"/>
    <x v="22"/>
    <d v="2022-04-07T00:00:00"/>
    <d v="2022-04-09T00:00:00"/>
    <n v="2"/>
    <n v="3"/>
    <m/>
    <s v="BAHIA"/>
    <s v="NO"/>
    <n v="126021024010"/>
    <d v="2021-06-16T00:00:00"/>
    <d v="2026-06-16T00:00:00"/>
    <s v="ALMEJA"/>
    <s v="0251421H"/>
    <x v="1"/>
    <n v="2698"/>
    <n v="2698"/>
    <n v="1"/>
    <n v="2698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45134"/>
    <d v="2022-04-12T00:00:00"/>
    <s v="EN LINEA"/>
    <n v="2602014"/>
    <s v="SIARIC A BAHIA DE LOBOS"/>
    <n v="1"/>
    <s v="ABRIL"/>
    <x v="22"/>
    <d v="2022-04-10T00:00:00"/>
    <d v="2022-04-12T00:00:00"/>
    <n v="2"/>
    <n v="3"/>
    <m/>
    <s v="BAHIA"/>
    <s v="NO"/>
    <n v="126021024010"/>
    <d v="2021-06-16T00:00:00"/>
    <d v="2026-06-16T00:00:00"/>
    <s v="ALMEJA"/>
    <s v="0251421H"/>
    <x v="1"/>
    <n v="3069"/>
    <n v="3069"/>
    <n v="1"/>
    <n v="3069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46419"/>
    <d v="2022-04-16T00:00:00"/>
    <s v="EN LINEA"/>
    <n v="2602014"/>
    <s v="SIARIC A BAHIA DE LOBOS"/>
    <n v="1"/>
    <s v="ABRIL"/>
    <x v="22"/>
    <d v="2022-04-13T00:00:00"/>
    <d v="2022-04-15T00:00:00"/>
    <n v="2"/>
    <n v="3"/>
    <m/>
    <s v="BAHIA"/>
    <s v="NO"/>
    <n v="126021024010"/>
    <d v="2021-06-16T00:00:00"/>
    <d v="2026-06-16T00:00:00"/>
    <s v="ALMEJA"/>
    <s v="0251421H"/>
    <x v="1"/>
    <n v="2987"/>
    <n v="2987"/>
    <n v="1"/>
    <n v="2987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46675"/>
    <d v="2022-04-18T00:00:00"/>
    <s v="EN LINEA"/>
    <n v="2602014"/>
    <s v="SIARIC A BAHIA DE LOBOS"/>
    <n v="1"/>
    <s v="ABRIL"/>
    <x v="22"/>
    <d v="2022-04-16T00:00:00"/>
    <d v="2022-04-18T00:00:00"/>
    <n v="2"/>
    <n v="3"/>
    <m/>
    <s v="BAHIA"/>
    <s v="NO"/>
    <n v="126021024010"/>
    <d v="2021-06-16T00:00:00"/>
    <d v="2026-06-16T00:00:00"/>
    <s v="ALMEJA"/>
    <s v="0251421H"/>
    <x v="1"/>
    <n v="1987"/>
    <n v="1987"/>
    <n v="1"/>
    <n v="1987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48011"/>
    <d v="2022-04-21T00:00:00"/>
    <s v="EN LINEA"/>
    <n v="2602003"/>
    <s v="PAREDONCITO"/>
    <n v="1"/>
    <s v="ABRIL"/>
    <x v="22"/>
    <d v="2022-04-19T00:00:00"/>
    <d v="2022-04-21T00:00:00"/>
    <n v="2"/>
    <n v="3"/>
    <m/>
    <s v="BAHIA"/>
    <s v="NO"/>
    <n v="126021024010"/>
    <d v="2021-06-16T00:00:00"/>
    <d v="2026-06-16T00:00:00"/>
    <s v="ALMEJA"/>
    <s v="0251421H"/>
    <x v="1"/>
    <n v="1369"/>
    <n v="1369"/>
    <n v="1"/>
    <n v="1369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49355"/>
    <d v="2022-04-25T00:00:00"/>
    <s v="EN LINEA"/>
    <n v="2602014"/>
    <s v="SIARIC A BAHIA DE LOBOS"/>
    <n v="1"/>
    <s v="ABRIL"/>
    <x v="22"/>
    <d v="2022-04-22T00:00:00"/>
    <d v="2022-04-24T00:00:00"/>
    <n v="2"/>
    <n v="3"/>
    <m/>
    <s v="BAHIA"/>
    <s v="NO"/>
    <n v="126021024010"/>
    <d v="2021-06-16T00:00:00"/>
    <d v="2026-06-16T00:00:00"/>
    <s v="ALMEJA"/>
    <s v="0251421H"/>
    <x v="1"/>
    <n v="893"/>
    <n v="893"/>
    <n v="1"/>
    <n v="893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50534"/>
    <d v="2022-04-27T00:00:00"/>
    <s v="EN LINEA"/>
    <n v="2602014"/>
    <s v="SIARIC A BAHIA DE LOBOS"/>
    <n v="1"/>
    <s v="ABRIL"/>
    <x v="22"/>
    <d v="2022-04-25T00:00:00"/>
    <d v="2022-04-27T00:00:00"/>
    <n v="2"/>
    <n v="3"/>
    <m/>
    <s v="BAHIA"/>
    <s v="NO"/>
    <n v="126021024010"/>
    <d v="2021-06-16T00:00:00"/>
    <d v="2026-06-16T00:00:00"/>
    <s v="ALMEJA"/>
    <s v="0251421H"/>
    <x v="1"/>
    <n v="1867"/>
    <n v="1867"/>
    <n v="2"/>
    <n v="3734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52766"/>
    <d v="2022-04-30T00:00:00"/>
    <s v="EN LINEA"/>
    <n v="2602014"/>
    <s v="SIARIC A BAHIA DE LOBOS"/>
    <n v="1"/>
    <s v="ABRIL"/>
    <x v="22"/>
    <d v="2022-04-28T00:00:00"/>
    <d v="2022-04-30T00:00:00"/>
    <n v="2"/>
    <n v="3"/>
    <m/>
    <s v="BAHIA"/>
    <s v="NO"/>
    <n v="126021024010"/>
    <d v="2021-06-16T00:00:00"/>
    <d v="2026-06-16T00:00:00"/>
    <s v="ALMEJA"/>
    <s v="0251421H"/>
    <x v="1"/>
    <n v="1369"/>
    <n v="1369"/>
    <n v="2"/>
    <n v="2738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54147"/>
    <d v="2022-05-03T00:00:00"/>
    <s v="EN LINEA"/>
    <n v="2602014"/>
    <s v="SIARIC A BAHIA DE LOBOS"/>
    <n v="1"/>
    <s v="MAYO"/>
    <x v="22"/>
    <d v="2022-05-01T00:00:00"/>
    <d v="2022-05-03T00:00:00"/>
    <n v="2"/>
    <n v="3"/>
    <m/>
    <s v="BAHIA"/>
    <s v="NO"/>
    <n v="126021024010"/>
    <d v="2021-06-16T00:00:00"/>
    <d v="2026-06-16T00:00:00"/>
    <s v="ALMEJA"/>
    <s v="0251421H"/>
    <x v="1"/>
    <n v="1698"/>
    <n v="1698"/>
    <n v="3"/>
    <n v="5094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55653"/>
    <d v="2022-05-06T00:00:00"/>
    <s v="EN LINEA"/>
    <n v="2602014"/>
    <s v="SIARIC A BAHIA DE LOBOS"/>
    <n v="1"/>
    <s v="MAYO"/>
    <x v="22"/>
    <d v="2022-05-04T00:00:00"/>
    <d v="2022-05-06T00:00:00"/>
    <n v="2"/>
    <n v="3"/>
    <m/>
    <s v="BAHIA"/>
    <s v="NO"/>
    <n v="126021024010"/>
    <d v="2021-06-16T00:00:00"/>
    <d v="2026-06-16T00:00:00"/>
    <s v="ALMEJA"/>
    <s v="0251421H"/>
    <x v="1"/>
    <n v="3269"/>
    <n v="3269"/>
    <n v="2"/>
    <n v="6538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57438"/>
    <d v="2022-05-11T00:00:00"/>
    <s v="EN LINEA"/>
    <n v="2602014"/>
    <s v="SIARIC A BAHIA DE LOBOS"/>
    <n v="1"/>
    <s v="MAYO"/>
    <x v="22"/>
    <d v="2022-05-08T00:00:00"/>
    <d v="2022-05-10T00:00:00"/>
    <n v="2"/>
    <n v="3"/>
    <m/>
    <s v="BAHIA"/>
    <s v="NO"/>
    <n v="126021024010"/>
    <d v="2021-06-16T00:00:00"/>
    <d v="2026-06-16T00:00:00"/>
    <s v="ALMEJA"/>
    <s v="0251421H"/>
    <x v="1"/>
    <n v="2963"/>
    <n v="2963"/>
    <n v="2"/>
    <n v="5926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58330"/>
    <d v="2022-05-13T00:00:00"/>
    <s v="EN LINEA"/>
    <n v="2602014"/>
    <s v="SIARIC A BAHIA DE LOBOS"/>
    <n v="1"/>
    <s v="MAYO"/>
    <x v="22"/>
    <d v="2022-05-11T00:00:00"/>
    <d v="2022-05-13T00:00:00"/>
    <n v="2"/>
    <n v="3"/>
    <m/>
    <s v="BAHIA"/>
    <s v="NO"/>
    <n v="126021024010"/>
    <d v="2021-06-16T00:00:00"/>
    <d v="2026-06-16T00:00:00"/>
    <s v="ALMEJA"/>
    <s v="0251421H"/>
    <x v="1"/>
    <n v="2689"/>
    <n v="2689"/>
    <n v="2"/>
    <n v="5378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59034"/>
    <d v="2022-05-16T00:00:00"/>
    <s v="EN LINEA"/>
    <n v="2602014"/>
    <s v="SIARIC A BAHIA DE LOBOS"/>
    <n v="1"/>
    <s v="MAYO"/>
    <x v="22"/>
    <d v="2022-05-14T00:00:00"/>
    <d v="2022-05-16T00:00:00"/>
    <n v="2"/>
    <n v="3"/>
    <m/>
    <s v="BAHIA"/>
    <s v="NO"/>
    <n v="126021024010"/>
    <d v="2021-06-16T00:00:00"/>
    <d v="2026-06-16T00:00:00"/>
    <s v="ALMEJA"/>
    <s v="0251421H"/>
    <x v="1"/>
    <n v="3269"/>
    <n v="3269"/>
    <n v="2"/>
    <n v="6538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60469"/>
    <d v="2022-05-19T00:00:00"/>
    <s v="EN LINEA"/>
    <n v="2602014"/>
    <s v="SIARIC A BAHIA DE LOBOS"/>
    <n v="1"/>
    <s v="MAYO"/>
    <x v="22"/>
    <d v="2022-05-17T00:00:00"/>
    <d v="2022-05-19T00:00:00"/>
    <n v="2"/>
    <n v="3"/>
    <m/>
    <s v="BAHIA"/>
    <s v="NO"/>
    <n v="126021024010"/>
    <d v="2021-06-16T00:00:00"/>
    <d v="2026-06-16T00:00:00"/>
    <s v="ALMEJA"/>
    <s v="0251421H"/>
    <x v="1"/>
    <n v="2100"/>
    <n v="2100"/>
    <n v="2"/>
    <n v="420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61617"/>
    <d v="2022-05-23T00:00:00"/>
    <s v="EN LINEA"/>
    <n v="2602014"/>
    <s v="SIARIC A BAHIA DE LOBOS"/>
    <n v="1"/>
    <s v="MAYO"/>
    <x v="22"/>
    <d v="2022-05-20T00:00:00"/>
    <d v="2022-05-22T00:00:00"/>
    <n v="2"/>
    <n v="3"/>
    <m/>
    <s v="BAHIA"/>
    <s v="NO"/>
    <n v="126021024010"/>
    <d v="2021-06-16T00:00:00"/>
    <d v="2026-06-16T00:00:00"/>
    <s v="ALMEJA"/>
    <s v="0251421H"/>
    <x v="1"/>
    <n v="3056"/>
    <n v="3056"/>
    <n v="2"/>
    <n v="6112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62566"/>
    <d v="2022-05-25T00:00:00"/>
    <s v="EN LINEA"/>
    <n v="2602014"/>
    <s v="SIARIC A BAHIA DE LOBOS"/>
    <n v="1"/>
    <s v="MAYO"/>
    <x v="22"/>
    <d v="2022-05-23T00:00:00"/>
    <d v="2022-05-25T00:00:00"/>
    <n v="2"/>
    <n v="3"/>
    <m/>
    <s v="BAHIA"/>
    <s v="NO"/>
    <n v="126021024010"/>
    <d v="2021-06-16T00:00:00"/>
    <d v="2026-06-16T00:00:00"/>
    <s v="ALMEJA"/>
    <s v="0251421H"/>
    <x v="1"/>
    <n v="3469"/>
    <n v="3469"/>
    <n v="2"/>
    <n v="6938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64628"/>
    <d v="2022-05-30T00:00:00"/>
    <s v="EN LINEA"/>
    <n v="2602014"/>
    <s v="SIARIC A BAHIA DE LOBOS"/>
    <n v="1"/>
    <s v="MAYO"/>
    <x v="22"/>
    <d v="2022-05-26T00:00:00"/>
    <d v="2022-05-28T00:00:00"/>
    <n v="2"/>
    <n v="3"/>
    <m/>
    <s v="BAHIA"/>
    <s v="NO"/>
    <n v="126021024010"/>
    <d v="2021-06-16T00:00:00"/>
    <d v="2026-06-16T00:00:00"/>
    <s v="ALMEJA"/>
    <s v="0251421H"/>
    <x v="1"/>
    <n v="1698"/>
    <n v="1698"/>
    <n v="2"/>
    <n v="3396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65678"/>
    <d v="2022-05-31T00:00:00"/>
    <s v="EN LINEA"/>
    <n v="2602014"/>
    <s v="SIARIC A BAHIA DE LOBOS"/>
    <n v="1"/>
    <s v="MAYO"/>
    <x v="22"/>
    <d v="2022-05-29T00:00:00"/>
    <d v="2022-05-31T00:00:00"/>
    <n v="2"/>
    <n v="3"/>
    <m/>
    <s v="BAHIA"/>
    <s v="NO"/>
    <n v="126021024010"/>
    <d v="2021-06-16T00:00:00"/>
    <d v="2026-06-16T00:00:00"/>
    <s v="ALMEJA"/>
    <s v="0251421H"/>
    <x v="1"/>
    <n v="1369"/>
    <n v="1369"/>
    <n v="2"/>
    <n v="2738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66956"/>
    <d v="2022-06-03T00:00:00"/>
    <s v="EN LINEA"/>
    <n v="2602014"/>
    <s v="SIARIC A BAHIA DE LOBOS"/>
    <n v="1"/>
    <s v="JUNIO"/>
    <x v="22"/>
    <d v="2022-06-01T00:00:00"/>
    <d v="2022-06-03T00:00:00"/>
    <n v="2"/>
    <n v="3"/>
    <m/>
    <s v="BAHIA"/>
    <s v="NO"/>
    <n v="126021024010"/>
    <d v="2021-06-16T00:00:00"/>
    <d v="2026-06-16T00:00:00"/>
    <s v="ALMEJA"/>
    <s v="0251421H"/>
    <x v="1"/>
    <n v="1278"/>
    <n v="1278"/>
    <n v="5"/>
    <n v="639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67856"/>
    <d v="2022-06-06T00:00:00"/>
    <s v="EN LINEA"/>
    <n v="2602014"/>
    <s v="SIARIC A BAHIA DE LOBOS"/>
    <n v="1"/>
    <s v="JUNIO"/>
    <x v="22"/>
    <d v="2022-06-04T00:00:00"/>
    <d v="2022-06-06T00:00:00"/>
    <n v="2"/>
    <n v="3"/>
    <m/>
    <s v="BAHIA"/>
    <s v="NO"/>
    <n v="126021024010"/>
    <d v="2021-06-16T00:00:00"/>
    <d v="2026-06-16T00:00:00"/>
    <s v="ALMEJA"/>
    <s v="0251421H"/>
    <x v="1"/>
    <n v="1796"/>
    <n v="1796"/>
    <n v="5"/>
    <n v="898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69413"/>
    <d v="2022-06-10T00:00:00"/>
    <s v="EN LINEA"/>
    <n v="2602014"/>
    <s v="SIARIC A BAHIA DE LOBOS"/>
    <n v="1"/>
    <s v="JUNIO"/>
    <x v="22"/>
    <d v="2022-06-07T00:00:00"/>
    <d v="2022-06-09T00:00:00"/>
    <n v="2"/>
    <n v="3"/>
    <m/>
    <s v="BAHIA"/>
    <s v="NO"/>
    <n v="126021024010"/>
    <d v="2021-06-16T00:00:00"/>
    <d v="2026-06-16T00:00:00"/>
    <s v="ALMEJA"/>
    <s v="0251421H"/>
    <x v="1"/>
    <n v="1250"/>
    <n v="1250"/>
    <n v="5"/>
    <n v="625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70328"/>
    <d v="2022-06-13T00:00:00"/>
    <s v="EN LINEA"/>
    <n v="2602014"/>
    <s v="SIARIC A BAHIA DE LOBOS"/>
    <n v="1"/>
    <s v="JUNIO"/>
    <x v="22"/>
    <d v="2022-06-10T00:00:00"/>
    <d v="2022-06-12T00:00:00"/>
    <n v="2"/>
    <n v="3"/>
    <m/>
    <s v="BAHIA"/>
    <s v="NO"/>
    <n v="126021024010"/>
    <d v="2021-06-16T00:00:00"/>
    <d v="2026-06-16T00:00:00"/>
    <s v="ALMEJA"/>
    <s v="0251421H"/>
    <x v="1"/>
    <n v="2356"/>
    <n v="2356"/>
    <n v="5"/>
    <n v="1178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71413"/>
    <d v="2022-06-15T00:00:00"/>
    <s v="EN LINEA"/>
    <n v="2602014"/>
    <s v="SIARIC A BAHIA DE LOBOS"/>
    <n v="1"/>
    <s v="JUNIO"/>
    <x v="22"/>
    <d v="2022-06-13T00:00:00"/>
    <d v="2022-06-15T00:00:00"/>
    <n v="2"/>
    <n v="3"/>
    <m/>
    <s v="BAHIA"/>
    <s v="NO"/>
    <n v="126021024010"/>
    <d v="2021-06-16T00:00:00"/>
    <d v="2026-06-16T00:00:00"/>
    <s v="ALMEJA"/>
    <s v="0251421H"/>
    <x v="1"/>
    <n v="1612"/>
    <n v="1612"/>
    <n v="5"/>
    <n v="806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73230"/>
    <d v="2022-06-20T00:00:00"/>
    <s v="EN LINEA"/>
    <n v="2602014"/>
    <s v="SIARIC A BAHIA DE LOBOS"/>
    <n v="1"/>
    <s v="JUNIO"/>
    <x v="22"/>
    <d v="2022-06-16T00:00:00"/>
    <d v="2022-06-18T00:00:00"/>
    <n v="2"/>
    <n v="3"/>
    <m/>
    <s v="BAHIA"/>
    <s v="NO"/>
    <n v="126021024010"/>
    <d v="2021-06-16T00:00:00"/>
    <d v="2026-06-16T00:00:00"/>
    <s v="ALMEJA"/>
    <s v="0251421H"/>
    <x v="1"/>
    <n v="1369"/>
    <n v="1369"/>
    <n v="5"/>
    <n v="684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73625"/>
    <d v="2022-06-21T00:00:00"/>
    <s v="EN LINEA"/>
    <n v="2602014"/>
    <s v="SIARIC A BAHIA DE LOBOS"/>
    <n v="1"/>
    <s v="JUNIO"/>
    <x v="22"/>
    <d v="2022-06-19T00:00:00"/>
    <d v="2022-06-21T00:00:00"/>
    <n v="2"/>
    <n v="3"/>
    <m/>
    <s v="BAHIA"/>
    <s v="NO"/>
    <n v="126021024010"/>
    <d v="2021-06-16T00:00:00"/>
    <d v="2026-06-16T00:00:00"/>
    <s v="ALMEJA"/>
    <s v="0251421H"/>
    <x v="1"/>
    <n v="1269"/>
    <n v="1269"/>
    <n v="5"/>
    <n v="634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74948"/>
    <d v="2022-06-24T00:00:00"/>
    <s v="EN LINEA"/>
    <n v="2602014"/>
    <s v="SIARIC A BAHIA DE LOBOS"/>
    <n v="1"/>
    <s v="JUNIO"/>
    <x v="22"/>
    <d v="2022-06-22T00:00:00"/>
    <d v="2022-06-24T00:00:00"/>
    <n v="2"/>
    <n v="3"/>
    <m/>
    <s v="BAHIA"/>
    <s v="NO"/>
    <n v="126021024010"/>
    <d v="2021-06-16T00:00:00"/>
    <d v="2026-06-16T00:00:00"/>
    <s v="ALMEJA"/>
    <s v="0251421H"/>
    <x v="1"/>
    <n v="1196"/>
    <n v="1196"/>
    <n v="5"/>
    <n v="598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76050"/>
    <d v="2022-06-27T00:00:00"/>
    <s v="EN LINEA"/>
    <n v="2602014"/>
    <s v="SIARIC A BAHIA DE LOBOS"/>
    <n v="1"/>
    <s v="JUNIO"/>
    <x v="22"/>
    <d v="2022-06-25T00:00:00"/>
    <d v="2022-06-27T00:00:00"/>
    <n v="2"/>
    <n v="3"/>
    <m/>
    <s v="BAHIA"/>
    <s v="NO"/>
    <n v="126021024010"/>
    <d v="2021-06-16T00:00:00"/>
    <d v="2026-06-16T00:00:00"/>
    <s v="ALMEJA"/>
    <s v="0251421H"/>
    <x v="1"/>
    <n v="1896"/>
    <n v="1896"/>
    <n v="5"/>
    <n v="948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78175"/>
    <d v="2022-06-30T00:00:00"/>
    <s v="EN LINEA"/>
    <n v="2602003"/>
    <s v="PAREDONCITO"/>
    <n v="1"/>
    <s v="JUNIO"/>
    <x v="22"/>
    <d v="2022-06-28T00:00:00"/>
    <d v="2022-06-30T00:00:00"/>
    <n v="2"/>
    <n v="3"/>
    <m/>
    <s v="BAHIA"/>
    <s v="NO"/>
    <n v="126021024010"/>
    <d v="2021-06-16T00:00:00"/>
    <d v="2026-06-16T00:00:00"/>
    <s v="ALMEJA"/>
    <s v="0251421H"/>
    <x v="1"/>
    <n v="982"/>
    <n v="982"/>
    <n v="5"/>
    <n v="491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80339"/>
    <d v="2022-07-05T00:00:00"/>
    <s v="EN LINEA"/>
    <n v="2602014"/>
    <s v="SIARIC A BAHIA DE LOBOS"/>
    <n v="1"/>
    <s v="JULIO"/>
    <x v="22"/>
    <d v="2022-07-03T00:00:00"/>
    <d v="2022-07-05T00:00:00"/>
    <n v="2"/>
    <n v="3"/>
    <m/>
    <s v="BAHIA"/>
    <s v="NO"/>
    <n v="126021024010"/>
    <d v="2021-06-16T00:00:00"/>
    <d v="2026-06-16T00:00:00"/>
    <s v="ALMEJA"/>
    <s v="0251421H"/>
    <x v="1"/>
    <n v="900"/>
    <n v="900"/>
    <n v="5"/>
    <n v="450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82067"/>
    <d v="2022-07-08T00:00:00"/>
    <s v="EN LINEA"/>
    <n v="2602014"/>
    <s v="SIARIC A BAHIA DE LOBOS"/>
    <n v="1"/>
    <s v="JULIO"/>
    <x v="22"/>
    <d v="2022-07-06T00:00:00"/>
    <d v="2022-07-08T00:00:00"/>
    <n v="2"/>
    <n v="3"/>
    <m/>
    <s v="BAHIA"/>
    <s v="NO"/>
    <n v="126021024010"/>
    <d v="2021-06-16T00:00:00"/>
    <d v="2026-06-16T00:00:00"/>
    <s v="ALMEJA"/>
    <s v="0251421H"/>
    <x v="1"/>
    <n v="782"/>
    <n v="782"/>
    <n v="5"/>
    <n v="391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83522"/>
    <d v="2022-07-11T00:00:00"/>
    <s v="EN LINEA"/>
    <n v="2602014"/>
    <s v="SIARIC A BAHIA DE LOBOS"/>
    <n v="1"/>
    <s v="JULIO"/>
    <x v="22"/>
    <d v="2022-07-09T00:00:00"/>
    <d v="2022-07-11T00:00:00"/>
    <n v="2"/>
    <n v="3"/>
    <m/>
    <s v="BAHIA"/>
    <s v="NO"/>
    <n v="126021024010"/>
    <d v="2021-06-16T00:00:00"/>
    <d v="2026-06-16T00:00:00"/>
    <s v="ALMEJA"/>
    <s v="0251421H"/>
    <x v="1"/>
    <n v="892"/>
    <n v="892"/>
    <n v="5"/>
    <n v="446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85390"/>
    <d v="2022-07-14T00:00:00"/>
    <s v="EN LINEA"/>
    <n v="2602014"/>
    <s v="SIARIC A BAHIA DE LOBOS"/>
    <n v="1"/>
    <s v="JULIO"/>
    <x v="22"/>
    <d v="2022-07-12T00:00:00"/>
    <d v="2022-07-14T00:00:00"/>
    <n v="2"/>
    <n v="3"/>
    <m/>
    <s v="BAHIA"/>
    <s v="NO"/>
    <n v="126021024010"/>
    <d v="2021-06-16T00:00:00"/>
    <d v="2026-06-16T00:00:00"/>
    <s v="ALMEJA"/>
    <s v="0251421H"/>
    <x v="1"/>
    <n v="807"/>
    <n v="807"/>
    <n v="5"/>
    <n v="403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91143"/>
    <d v="2022-07-27T00:00:00"/>
    <s v="EN LINEA"/>
    <n v="2602014"/>
    <s v="SIARIC A BAHIA DE LOBOS"/>
    <n v="1"/>
    <s v="JULIO"/>
    <x v="22"/>
    <d v="2022-07-25T00:00:00"/>
    <d v="2022-07-27T00:00:00"/>
    <n v="2"/>
    <n v="3"/>
    <m/>
    <s v="BAHIA"/>
    <s v="NO"/>
    <n v="126021024010"/>
    <d v="2021-06-16T00:00:00"/>
    <d v="2026-06-16T00:00:00"/>
    <s v="ALMEJA"/>
    <s v="0251421H"/>
    <x v="1"/>
    <n v="706"/>
    <n v="706"/>
    <n v="5"/>
    <n v="353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94259"/>
    <d v="2022-08-01T00:00:00"/>
    <s v="EN LINEA"/>
    <n v="2602014"/>
    <s v="SIARIC A BAHIA DE LOBOS"/>
    <n v="1"/>
    <s v="AGOSTO"/>
    <x v="22"/>
    <d v="2022-07-30T00:00:00"/>
    <d v="2022-08-01T00:00:00"/>
    <n v="2"/>
    <n v="3"/>
    <m/>
    <s v="BAHIA"/>
    <s v="NO"/>
    <n v="126021024010"/>
    <d v="2021-06-16T00:00:00"/>
    <d v="2026-06-16T00:00:00"/>
    <s v="ALMEJA"/>
    <s v="0251421H"/>
    <x v="1"/>
    <n v="756"/>
    <n v="756"/>
    <n v="5"/>
    <n v="378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95974"/>
    <d v="2022-08-04T00:00:00"/>
    <s v="EN LINEA"/>
    <n v="2602014"/>
    <s v="SIARIC A BAHIA DE LOBOS"/>
    <n v="1"/>
    <s v="AGOSTO"/>
    <x v="22"/>
    <d v="2022-08-02T00:00:00"/>
    <d v="2022-08-04T00:00:00"/>
    <n v="2"/>
    <n v="3"/>
    <m/>
    <s v="BAHIA"/>
    <s v="NO"/>
    <n v="126021024010"/>
    <d v="2021-06-16T00:00:00"/>
    <d v="2026-06-16T00:00:00"/>
    <s v="ALMEJA"/>
    <s v="0251421H"/>
    <x v="1"/>
    <n v="729"/>
    <n v="729"/>
    <n v="5"/>
    <n v="364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098664"/>
    <d v="2022-08-09T00:00:00"/>
    <s v="EN LINEA"/>
    <n v="2602014"/>
    <s v="SIARIC A BAHIA DE LOBOS"/>
    <n v="1"/>
    <s v="AGOSTO"/>
    <x v="22"/>
    <d v="2022-08-07T00:00:00"/>
    <d v="2022-08-09T00:00:00"/>
    <n v="2"/>
    <n v="3"/>
    <m/>
    <s v="BAHIA"/>
    <s v="NO"/>
    <n v="126021024010"/>
    <d v="2021-06-16T00:00:00"/>
    <d v="2026-06-16T00:00:00"/>
    <s v="ALMEJA"/>
    <s v="0251421H"/>
    <x v="1"/>
    <n v="682"/>
    <n v="682"/>
    <n v="5"/>
    <n v="341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02174"/>
    <d v="2022-08-15T00:00:00"/>
    <s v="EN LINEA"/>
    <n v="2602014"/>
    <s v="SIARIC A BAHIA DE LOBOS"/>
    <n v="1"/>
    <s v="AGOSTO"/>
    <x v="22"/>
    <d v="2022-08-13T00:00:00"/>
    <d v="2022-08-15T00:00:00"/>
    <n v="2"/>
    <n v="3"/>
    <m/>
    <s v="BAHIA"/>
    <s v="NO"/>
    <n v="126021024010"/>
    <d v="2021-06-16T00:00:00"/>
    <d v="2026-06-16T00:00:00"/>
    <s v="ALMEJA"/>
    <s v="0251421H"/>
    <x v="1"/>
    <n v="679"/>
    <n v="679"/>
    <n v="5"/>
    <n v="339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04539"/>
    <d v="2022-08-19T00:00:00"/>
    <s v="EN LINEA"/>
    <n v="2602014"/>
    <s v="SIARIC A BAHIA DE LOBOS"/>
    <n v="1"/>
    <s v="AGOSTO"/>
    <x v="22"/>
    <d v="2022-08-16T00:00:00"/>
    <d v="2022-08-18T00:00:00"/>
    <n v="2"/>
    <n v="3"/>
    <m/>
    <s v="BAHIA"/>
    <s v="NO"/>
    <n v="126021024010"/>
    <d v="2021-06-16T00:00:00"/>
    <d v="2026-06-16T00:00:00"/>
    <s v="ALMEJA"/>
    <s v="0251421H"/>
    <x v="1"/>
    <n v="701"/>
    <n v="701"/>
    <n v="5"/>
    <n v="350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05799"/>
    <d v="2022-08-22T00:00:00"/>
    <s v="EN LINEA"/>
    <n v="2602014"/>
    <s v="SIARIC A BAHIA DE LOBOS"/>
    <n v="1"/>
    <s v="AGOSTO"/>
    <x v="22"/>
    <d v="2022-08-19T00:00:00"/>
    <d v="2022-08-21T00:00:00"/>
    <n v="2"/>
    <n v="3"/>
    <m/>
    <s v="BAHIA"/>
    <s v="NO"/>
    <n v="126021024010"/>
    <d v="2021-06-16T00:00:00"/>
    <d v="2026-06-16T00:00:00"/>
    <s v="ALMEJA"/>
    <s v="0251421H"/>
    <x v="1"/>
    <n v="689"/>
    <n v="689"/>
    <n v="5"/>
    <n v="344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07629"/>
    <d v="2022-08-24T00:00:00"/>
    <s v="EN LINEA"/>
    <n v="2602014"/>
    <s v="SIARIC A BAHIA DE LOBOS"/>
    <n v="1"/>
    <s v="AGOSTO"/>
    <x v="22"/>
    <d v="2022-08-22T00:00:00"/>
    <d v="2022-08-24T00:00:00"/>
    <n v="2"/>
    <n v="3"/>
    <m/>
    <s v="BAHIA"/>
    <s v="NO"/>
    <n v="126021024010"/>
    <d v="2021-06-16T00:00:00"/>
    <d v="2026-06-16T00:00:00"/>
    <s v="ALMEJA"/>
    <s v="0251421H"/>
    <x v="1"/>
    <n v="661"/>
    <n v="661"/>
    <n v="5"/>
    <n v="330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12540"/>
    <d v="2022-08-31T00:00:00"/>
    <s v="EN LINEA"/>
    <n v="2602014"/>
    <s v="SIARIC A BAHIA DE LOBOS"/>
    <n v="1"/>
    <s v="AGOSTO"/>
    <x v="22"/>
    <d v="2022-08-29T00:00:00"/>
    <d v="2022-08-31T00:00:00"/>
    <n v="2"/>
    <n v="3"/>
    <m/>
    <s v="BAHIA"/>
    <s v="NO"/>
    <n v="126021024010"/>
    <d v="2021-06-16T00:00:00"/>
    <d v="2026-06-16T00:00:00"/>
    <s v="ALMEJA"/>
    <s v="0251421H"/>
    <x v="1"/>
    <n v="628"/>
    <n v="628"/>
    <n v="5"/>
    <n v="314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15029"/>
    <d v="2022-09-05T00:00:00"/>
    <s v="EN LINEA"/>
    <n v="2602014"/>
    <s v="SIARIC A BAHIA DE LOBOS"/>
    <n v="1"/>
    <s v="SEPTIEMBRE"/>
    <x v="22"/>
    <d v="2022-09-01T00:00:00"/>
    <d v="2022-09-03T00:00:00"/>
    <n v="2"/>
    <n v="3"/>
    <m/>
    <s v="BAHIA"/>
    <s v="NO"/>
    <n v="126021024010"/>
    <d v="2021-06-16T00:00:00"/>
    <d v="2026-06-16T00:00:00"/>
    <s v="ALMEJA"/>
    <s v="0251421H"/>
    <x v="1"/>
    <n v="596"/>
    <n v="596"/>
    <n v="5"/>
    <n v="298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17019"/>
    <d v="2022-09-08T00:00:00"/>
    <s v="EN LINEA"/>
    <n v="2602014"/>
    <s v="SIARIC A BAHIA DE LOBOS"/>
    <n v="1"/>
    <s v="SEPTIEMBRE"/>
    <x v="22"/>
    <d v="2022-09-04T00:00:00"/>
    <d v="2022-09-06T00:00:00"/>
    <n v="2"/>
    <n v="3"/>
    <m/>
    <s v="BAHIA"/>
    <s v="NO"/>
    <n v="126021024010"/>
    <d v="2021-06-16T00:00:00"/>
    <d v="2026-06-16T00:00:00"/>
    <s v="ALMEJA"/>
    <s v="0251421H"/>
    <x v="1"/>
    <n v="579"/>
    <n v="579"/>
    <n v="5"/>
    <n v="289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17476"/>
    <d v="2022-09-09T00:00:00"/>
    <s v="EN LINEA"/>
    <n v="2602014"/>
    <s v="SIARIC A BAHIA DE LOBOS"/>
    <n v="1"/>
    <s v="SEPTIEMBRE"/>
    <x v="22"/>
    <d v="2022-09-07T00:00:00"/>
    <d v="2022-09-09T00:00:00"/>
    <n v="2"/>
    <n v="3"/>
    <m/>
    <s v="BAHIA"/>
    <s v="NO"/>
    <n v="126021024010"/>
    <d v="2021-06-16T00:00:00"/>
    <d v="2026-06-16T00:00:00"/>
    <s v="ALMEJA"/>
    <s v="0251421H"/>
    <x v="1"/>
    <n v="582"/>
    <n v="582"/>
    <n v="5"/>
    <n v="291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19232"/>
    <d v="2022-09-13T00:00:00"/>
    <s v="EN LINEA"/>
    <n v="2602014"/>
    <s v="SIARIC A BAHIA DE LOBOS"/>
    <n v="1"/>
    <s v="SEPTIEMBRE"/>
    <x v="22"/>
    <d v="2022-09-11T00:00:00"/>
    <d v="2022-09-13T00:00:00"/>
    <n v="2"/>
    <n v="3"/>
    <m/>
    <s v="BAHIA"/>
    <s v="NO"/>
    <n v="126021024010"/>
    <d v="2021-06-16T00:00:00"/>
    <d v="2026-06-16T00:00:00"/>
    <s v="ALMEJA"/>
    <s v="0251421H"/>
    <x v="1"/>
    <n v="621"/>
    <n v="621"/>
    <n v="5"/>
    <n v="310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22633"/>
    <d v="2022-09-19T00:00:00"/>
    <s v="EN LINEA"/>
    <n v="2602014"/>
    <s v="SIARIC A BAHIA DE LOBOS"/>
    <n v="1"/>
    <s v="SEPTIEMBRE"/>
    <x v="22"/>
    <d v="2022-09-16T00:00:00"/>
    <d v="2022-09-18T00:00:00"/>
    <n v="2"/>
    <n v="3"/>
    <m/>
    <s v="BAHIA"/>
    <s v="NO"/>
    <n v="126021024010"/>
    <d v="2021-06-16T00:00:00"/>
    <d v="2026-06-16T00:00:00"/>
    <s v="ALMEJA"/>
    <s v="0251421H"/>
    <x v="1"/>
    <n v="597"/>
    <n v="597"/>
    <n v="5"/>
    <n v="2985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24678"/>
    <d v="2022-09-22T00:00:00"/>
    <s v="EN LINEA"/>
    <n v="2602014"/>
    <s v="SIARIC A BAHIA DE LOBOS"/>
    <n v="1"/>
    <s v="SEPTIEMBRE"/>
    <x v="22"/>
    <d v="2022-09-19T00:00:00"/>
    <d v="2022-09-21T00:00:00"/>
    <n v="2"/>
    <n v="3"/>
    <m/>
    <s v="BAHIA"/>
    <s v="NO"/>
    <n v="126021024010"/>
    <d v="2021-06-16T00:00:00"/>
    <d v="2026-06-16T00:00:00"/>
    <s v="ALMEJA"/>
    <s v="0251421H"/>
    <x v="1"/>
    <n v="514"/>
    <n v="514"/>
    <n v="5"/>
    <n v="2570"/>
    <s v="PACIFICO"/>
  </r>
  <r>
    <n v="2602009405"/>
    <s v="SCPP Y C PAREDONCITO UNIDO SCL"/>
    <n v="2602003"/>
    <s v="PAREDONCITO"/>
    <n v="2602009405"/>
    <x v="26"/>
    <s v="SONORA"/>
    <n v="2602"/>
    <x v="4"/>
    <s v="MENORES"/>
    <s v="BE2022146236"/>
    <d v="2022-10-24T00:00:00"/>
    <s v="EN LINEA"/>
    <n v="2602014"/>
    <s v="SIARIC A BAHIA DE LOBOS"/>
    <n v="1"/>
    <s v="OCTUBRE"/>
    <x v="22"/>
    <d v="2022-10-21T00:00:00"/>
    <d v="2022-10-23T00:00:00"/>
    <n v="2"/>
    <n v="3"/>
    <m/>
    <s v="BAHIA"/>
    <s v="NO"/>
    <n v="126021024010"/>
    <d v="2021-06-16T00:00:00"/>
    <d v="2026-06-16T00:00:00"/>
    <s v="ALMEJA"/>
    <s v="0251421H"/>
    <x v="1"/>
    <n v="421"/>
    <n v="421"/>
    <n v="5"/>
    <n v="2105"/>
    <s v="PACIFICO"/>
  </r>
  <r>
    <n v="2611031515"/>
    <s v="LEOPOLDO ENCINAS BRACAMONTES"/>
    <n v="2611001"/>
    <s v="BAHIA KINO"/>
    <n v="2611031515"/>
    <x v="68"/>
    <s v="SONORA"/>
    <n v="2611"/>
    <x v="6"/>
    <s v="MENORES"/>
    <s v="BE2022169841"/>
    <d v="2022-11-28T00:00:00"/>
    <s v="EN LINEA"/>
    <n v="2611001"/>
    <s v="BAHIA KINO"/>
    <n v="1"/>
    <s v="NOVIEMBRE"/>
    <x v="22"/>
    <d v="2022-08-26T00:00:00"/>
    <d v="2022-08-28T00:00:00"/>
    <n v="2"/>
    <n v="3"/>
    <m/>
    <s v="BAHIA"/>
    <s v="NO"/>
    <n v="2126054024060"/>
    <d v="2021-03-24T00:00:00"/>
    <d v="2023-03-24T00:00:00"/>
    <s v="ALMEJA"/>
    <s v="0251421H"/>
    <x v="1"/>
    <n v="200"/>
    <n v="200"/>
    <n v="10"/>
    <n v="2000"/>
    <s v="PACIFICO"/>
  </r>
  <r>
    <n v="2611031515"/>
    <s v="LEOPOLDO ENCINAS BRACAMONTES"/>
    <n v="2611001"/>
    <s v="BAHIA KINO"/>
    <n v="2611031515"/>
    <x v="68"/>
    <s v="SONORA"/>
    <n v="2611"/>
    <x v="6"/>
    <s v="MENORES"/>
    <s v="BE2022169846"/>
    <d v="2022-11-28T00:00:00"/>
    <s v="EN LINEA"/>
    <n v="2611001"/>
    <s v="BAHIA KINO"/>
    <n v="1"/>
    <s v="NOVIEMBRE"/>
    <x v="22"/>
    <d v="2022-09-23T00:00:00"/>
    <d v="2022-09-25T00:00:00"/>
    <n v="2"/>
    <n v="3"/>
    <m/>
    <s v="BAHIA"/>
    <s v="NO"/>
    <n v="2126054024060"/>
    <d v="2021-03-24T00:00:00"/>
    <d v="2023-03-24T00:00:00"/>
    <s v="ALMEJA"/>
    <s v="0251421H"/>
    <x v="1"/>
    <n v="200"/>
    <n v="200"/>
    <n v="10"/>
    <n v="2000"/>
    <s v="PACIFICO"/>
  </r>
  <r>
    <n v="2611031515"/>
    <s v="LEOPOLDO ENCINAS BRACAMONTES"/>
    <n v="2611001"/>
    <s v="BAHIA KINO"/>
    <n v="2611031515"/>
    <x v="68"/>
    <s v="SONORA"/>
    <n v="2611"/>
    <x v="6"/>
    <s v="MENORES"/>
    <s v="BE2022169850"/>
    <d v="2022-11-28T00:00:00"/>
    <s v="EN LINEA"/>
    <n v="2611001"/>
    <s v="BAHIA KINO"/>
    <n v="1"/>
    <s v="NOVIEMBRE"/>
    <x v="22"/>
    <d v="2022-10-14T00:00:00"/>
    <d v="2022-10-16T00:00:00"/>
    <n v="2"/>
    <n v="3"/>
    <m/>
    <s v="BAHIA"/>
    <s v="NO"/>
    <n v="2126054024060"/>
    <d v="2021-03-24T00:00:00"/>
    <d v="2023-03-24T00:00:00"/>
    <s v="ALMEJA"/>
    <s v="0251421H"/>
    <x v="1"/>
    <n v="200"/>
    <n v="200"/>
    <n v="10"/>
    <n v="2000"/>
    <s v="PACIFICO"/>
  </r>
  <r>
    <n v="2611031515"/>
    <s v="LEOPOLDO ENCINAS BRACAMONTES"/>
    <n v="2611001"/>
    <s v="BAHIA KINO"/>
    <n v="2611031515"/>
    <x v="68"/>
    <s v="SONORA"/>
    <n v="2611"/>
    <x v="6"/>
    <s v="MENORES"/>
    <s v="BE2022169853"/>
    <d v="2022-11-28T00:00:00"/>
    <s v="EN LINEA"/>
    <n v="2611001"/>
    <s v="BAHIA KINO"/>
    <n v="1"/>
    <s v="NOVIEMBRE"/>
    <x v="22"/>
    <d v="2022-11-25T00:00:00"/>
    <d v="2022-11-27T00:00:00"/>
    <n v="2"/>
    <n v="3"/>
    <m/>
    <s v="BAHIA"/>
    <s v="NO"/>
    <n v="2126054024060"/>
    <d v="2021-03-24T00:00:00"/>
    <d v="2023-03-24T00:00:00"/>
    <s v="ALMEJA"/>
    <s v="0251421H"/>
    <x v="1"/>
    <n v="200"/>
    <n v="200"/>
    <n v="10"/>
    <n v="2000"/>
    <s v="PACIFICO"/>
  </r>
  <r>
    <m/>
    <m/>
    <n v="2607014"/>
    <s v="REC PORTUARIO"/>
    <n v="2607002348"/>
    <x v="16"/>
    <s v="SONORA"/>
    <n v="2607"/>
    <x v="1"/>
    <s v="MENORES"/>
    <s v="B0828227"/>
    <d v="2009-12-31T00:00:00"/>
    <s v="OFICINA"/>
    <n v="2607015"/>
    <s v="JAGUEY"/>
    <n v="1"/>
    <s v="DICIEMBRE"/>
    <x v="7"/>
    <d v="2009-12-29T00:00:00"/>
    <d v="2009-12-31T00:00:00"/>
    <n v="2"/>
    <n v="3"/>
    <n v="3"/>
    <s v="NO DISPONIBLE"/>
    <s v="NO"/>
    <m/>
    <d v="2009-07-27T00:00:00"/>
    <d v="2009-07-27T00:00:00"/>
    <s v="ALMEJA"/>
    <s v="0251421H"/>
    <x v="1"/>
    <n v="700"/>
    <n v="700"/>
    <n v="6"/>
    <n v="4200"/>
    <s v="PACIFICO"/>
  </r>
  <r>
    <m/>
    <m/>
    <n v="2603001"/>
    <s v="GOLFO DE SANTA CLARA"/>
    <n v="2603001120"/>
    <x v="10"/>
    <s v="SONORA"/>
    <n v="2603"/>
    <x v="0"/>
    <s v="MENORES"/>
    <s v="BA230946"/>
    <d v="2011-12-31T00:00:00"/>
    <s v="OFICINA"/>
    <n v="2603005"/>
    <s v="ZONA DE AMORTIGUAMIENTO (GOLFO SANTA CLARA)"/>
    <n v="2"/>
    <s v="DICIEMBRE"/>
    <x v="18"/>
    <d v="2011-12-20T00:00:00"/>
    <d v="2011-12-22T00:00:00"/>
    <n v="2"/>
    <n v="2"/>
    <m/>
    <s v="LITORAL"/>
    <s v="NO"/>
    <s v="126039024010-3"/>
    <d v="2011-10-10T00:00:00"/>
    <d v="2013-10-09T00:00:00"/>
    <s v="ALMEJA"/>
    <s v="0250522H"/>
    <x v="0"/>
    <n v="500"/>
    <n v="0"/>
    <n v="4"/>
    <n v="2000"/>
    <s v="PACIFIC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8" indent="0" outline="1" outlineData="1" multipleFieldFilters="0">
  <location ref="A3:S19" firstHeaderRow="1" firstDataRow="2" firstDataCol="1" rowPageCount="1" colPageCount="1"/>
  <pivotFields count="36">
    <pivotField showAll="0"/>
    <pivotField showAll="0"/>
    <pivotField showAll="0"/>
    <pivotField showAll="0"/>
    <pivotField showAll="0"/>
    <pivotField axis="axisRow" showAll="0">
      <items count="70">
        <item x="62"/>
        <item x="48"/>
        <item x="50"/>
        <item x="13"/>
        <item x="57"/>
        <item x="28"/>
        <item x="11"/>
        <item x="56"/>
        <item x="14"/>
        <item x="59"/>
        <item x="24"/>
        <item x="18"/>
        <item x="51"/>
        <item x="65"/>
        <item x="41"/>
        <item x="64"/>
        <item x="68"/>
        <item x="66"/>
        <item x="37"/>
        <item x="46"/>
        <item x="31"/>
        <item x="55"/>
        <item x="0"/>
        <item x="52"/>
        <item x="44"/>
        <item x="12"/>
        <item x="4"/>
        <item x="60"/>
        <item x="33"/>
        <item x="53"/>
        <item x="10"/>
        <item x="63"/>
        <item x="23"/>
        <item x="6"/>
        <item x="61"/>
        <item x="54"/>
        <item x="20"/>
        <item x="7"/>
        <item x="30"/>
        <item x="32"/>
        <item x="34"/>
        <item x="38"/>
        <item x="40"/>
        <item x="21"/>
        <item x="27"/>
        <item x="67"/>
        <item x="3"/>
        <item x="22"/>
        <item x="29"/>
        <item x="5"/>
        <item x="47"/>
        <item x="49"/>
        <item x="9"/>
        <item x="1"/>
        <item x="42"/>
        <item x="25"/>
        <item x="45"/>
        <item x="17"/>
        <item x="16"/>
        <item x="26"/>
        <item x="15"/>
        <item x="43"/>
        <item x="35"/>
        <item x="8"/>
        <item x="36"/>
        <item x="2"/>
        <item x="58"/>
        <item x="19"/>
        <item x="39"/>
        <item t="default"/>
      </items>
    </pivotField>
    <pivotField showAll="0"/>
    <pivotField showAll="0"/>
    <pivotField axis="axisRow" showAll="0">
      <items count="8">
        <item h="1" x="6"/>
        <item h="1" x="4"/>
        <item h="1" x="0"/>
        <item h="1" x="5"/>
        <item x="2"/>
        <item h="1" x="3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Col" multipleItemSelectionAllowed="1" showAll="0">
      <items count="24">
        <item x="14"/>
        <item x="4"/>
        <item x="20"/>
        <item x="19"/>
        <item x="9"/>
        <item x="15"/>
        <item x="16"/>
        <item x="12"/>
        <item x="10"/>
        <item x="7"/>
        <item x="17"/>
        <item x="18"/>
        <item x="13"/>
        <item x="0"/>
        <item x="1"/>
        <item x="8"/>
        <item x="2"/>
        <item x="11"/>
        <item x="3"/>
        <item x="5"/>
        <item x="6"/>
        <item x="2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">
        <item h="1" x="0"/>
        <item h="1" x="2"/>
        <item x="1"/>
        <item x="3"/>
        <item t="default"/>
      </items>
    </pivotField>
    <pivotField showAll="0"/>
    <pivotField showAll="0"/>
    <pivotField showAll="0"/>
    <pivotField showAll="0"/>
    <pivotField showAll="0"/>
  </pivotFields>
  <rowFields count="2">
    <field x="5"/>
    <field x="8"/>
  </rowFields>
  <rowItems count="15">
    <i>
      <x v="1"/>
    </i>
    <i r="1">
      <x v="4"/>
    </i>
    <i>
      <x v="11"/>
    </i>
    <i r="1">
      <x v="4"/>
    </i>
    <i>
      <x v="12"/>
    </i>
    <i r="1">
      <x v="4"/>
    </i>
    <i>
      <x v="26"/>
    </i>
    <i r="1">
      <x v="4"/>
    </i>
    <i>
      <x v="28"/>
    </i>
    <i r="1">
      <x v="4"/>
    </i>
    <i>
      <x v="49"/>
    </i>
    <i r="1">
      <x v="4"/>
    </i>
    <i>
      <x v="55"/>
    </i>
    <i r="1">
      <x v="4"/>
    </i>
    <i t="grand">
      <x/>
    </i>
  </rowItems>
  <colFields count="1">
    <field x="17"/>
  </colFields>
  <colItems count="18">
    <i>
      <x/>
    </i>
    <i>
      <x v="2"/>
    </i>
    <i>
      <x v="3"/>
    </i>
    <i>
      <x v="4"/>
    </i>
    <i>
      <x v="5"/>
    </i>
    <i>
      <x v="6"/>
    </i>
    <i>
      <x v="7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30" hier="-1"/>
  </pageFields>
  <dataFields count="1">
    <dataField name="Máx. de NUMERO EMBARCACIONES" fld="15" subtotal="max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Q2460"/>
  <sheetViews>
    <sheetView topLeftCell="J1" zoomScale="85" zoomScaleNormal="85" workbookViewId="0">
      <pane ySplit="1" topLeftCell="A13" activePane="bottomLeft" state="frozen"/>
      <selection activeCell="S1" sqref="S1"/>
      <selection pane="bottomLeft" activeCell="U13" activeCellId="1" sqref="O2282 U13"/>
    </sheetView>
  </sheetViews>
  <sheetFormatPr baseColWidth="10" defaultRowHeight="15" x14ac:dyDescent="0.25"/>
  <cols>
    <col min="6" max="6" width="41.85546875" customWidth="1"/>
    <col min="9" max="9" width="11" customWidth="1"/>
    <col min="15" max="15" width="23.28515625" customWidth="1"/>
    <col min="31" max="31" width="20.7109375" customWidth="1"/>
    <col min="37" max="37" width="41.140625" customWidth="1"/>
  </cols>
  <sheetData>
    <row r="1" spans="1:3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5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7" t="s">
        <v>2200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2" t="s">
        <v>2194</v>
      </c>
    </row>
    <row r="2" spans="1:37" x14ac:dyDescent="0.25">
      <c r="C2">
        <v>2603001</v>
      </c>
      <c r="D2" t="s">
        <v>35</v>
      </c>
      <c r="E2">
        <v>2603003548</v>
      </c>
      <c r="F2" t="s">
        <v>36</v>
      </c>
      <c r="G2" t="s">
        <v>37</v>
      </c>
      <c r="H2">
        <v>2603</v>
      </c>
      <c r="I2" t="s">
        <v>35</v>
      </c>
      <c r="J2" t="s">
        <v>38</v>
      </c>
      <c r="K2" t="s">
        <v>39</v>
      </c>
      <c r="L2" s="2">
        <v>41306</v>
      </c>
      <c r="M2" t="s">
        <v>40</v>
      </c>
      <c r="N2">
        <v>2603005</v>
      </c>
      <c r="O2" t="s">
        <v>41</v>
      </c>
      <c r="P2">
        <v>1</v>
      </c>
      <c r="Q2" t="s">
        <v>42</v>
      </c>
      <c r="R2">
        <v>2013</v>
      </c>
      <c r="S2" s="2">
        <v>41304</v>
      </c>
      <c r="T2" s="2">
        <v>41306</v>
      </c>
      <c r="U2">
        <v>2</v>
      </c>
      <c r="V2">
        <v>3</v>
      </c>
      <c r="X2" t="s">
        <v>34</v>
      </c>
      <c r="Y2" t="s">
        <v>43</v>
      </c>
      <c r="Z2" t="s">
        <v>44</v>
      </c>
      <c r="AA2" s="2">
        <v>40839</v>
      </c>
      <c r="AB2" s="2">
        <v>41569</v>
      </c>
      <c r="AC2" t="s">
        <v>45</v>
      </c>
      <c r="AD2" t="s">
        <v>46</v>
      </c>
      <c r="AE2" t="s">
        <v>47</v>
      </c>
      <c r="AF2">
        <v>4000</v>
      </c>
      <c r="AG2">
        <v>0</v>
      </c>
      <c r="AH2">
        <v>4</v>
      </c>
      <c r="AI2">
        <v>16000</v>
      </c>
      <c r="AJ2" t="s">
        <v>48</v>
      </c>
    </row>
    <row r="3" spans="1:37" x14ac:dyDescent="0.25">
      <c r="C3">
        <v>2603001</v>
      </c>
      <c r="D3" t="s">
        <v>35</v>
      </c>
      <c r="E3">
        <v>2603003555</v>
      </c>
      <c r="F3" t="s">
        <v>49</v>
      </c>
      <c r="G3" t="s">
        <v>37</v>
      </c>
      <c r="H3">
        <v>2603</v>
      </c>
      <c r="I3" t="s">
        <v>35</v>
      </c>
      <c r="J3" t="s">
        <v>38</v>
      </c>
      <c r="K3" t="s">
        <v>50</v>
      </c>
      <c r="L3" s="2">
        <v>41671</v>
      </c>
      <c r="M3" t="s">
        <v>40</v>
      </c>
      <c r="N3">
        <v>2603005</v>
      </c>
      <c r="O3" t="s">
        <v>41</v>
      </c>
      <c r="P3">
        <v>1</v>
      </c>
      <c r="Q3" t="s">
        <v>42</v>
      </c>
      <c r="R3">
        <v>2014</v>
      </c>
      <c r="S3" s="2">
        <v>41666</v>
      </c>
      <c r="T3" s="2">
        <v>41668</v>
      </c>
      <c r="U3">
        <v>2</v>
      </c>
      <c r="V3">
        <v>3</v>
      </c>
      <c r="X3" t="s">
        <v>34</v>
      </c>
      <c r="Y3" t="s">
        <v>43</v>
      </c>
      <c r="Z3">
        <v>126039024018</v>
      </c>
      <c r="AA3" s="2">
        <v>41572</v>
      </c>
      <c r="AB3" s="2">
        <v>42301</v>
      </c>
      <c r="AC3" t="s">
        <v>45</v>
      </c>
      <c r="AD3" t="s">
        <v>46</v>
      </c>
      <c r="AE3" t="s">
        <v>47</v>
      </c>
      <c r="AF3">
        <v>2800</v>
      </c>
      <c r="AG3">
        <v>0</v>
      </c>
      <c r="AH3">
        <v>5</v>
      </c>
      <c r="AI3">
        <v>14000</v>
      </c>
      <c r="AJ3" t="s">
        <v>48</v>
      </c>
    </row>
    <row r="4" spans="1:37" x14ac:dyDescent="0.25">
      <c r="C4">
        <v>2607011</v>
      </c>
      <c r="D4" t="s">
        <v>55</v>
      </c>
      <c r="E4">
        <v>2607602949</v>
      </c>
      <c r="F4" t="s">
        <v>56</v>
      </c>
      <c r="G4" t="s">
        <v>37</v>
      </c>
      <c r="H4">
        <v>2607</v>
      </c>
      <c r="I4" t="s">
        <v>53</v>
      </c>
      <c r="J4" t="s">
        <v>38</v>
      </c>
      <c r="K4" t="s">
        <v>57</v>
      </c>
      <c r="L4" s="2">
        <v>42430</v>
      </c>
      <c r="M4" t="s">
        <v>58</v>
      </c>
      <c r="N4">
        <v>2607010</v>
      </c>
      <c r="O4" t="s">
        <v>59</v>
      </c>
      <c r="P4">
        <v>1</v>
      </c>
      <c r="Q4" t="s">
        <v>60</v>
      </c>
      <c r="R4">
        <v>2016</v>
      </c>
      <c r="S4" s="2">
        <v>42428</v>
      </c>
      <c r="T4" s="2">
        <v>42430</v>
      </c>
      <c r="U4">
        <v>2</v>
      </c>
      <c r="V4">
        <v>3</v>
      </c>
      <c r="W4">
        <f>+P4*V4</f>
        <v>3</v>
      </c>
      <c r="X4" t="s">
        <v>61</v>
      </c>
      <c r="Y4" t="s">
        <v>43</v>
      </c>
      <c r="Z4" t="s">
        <v>62</v>
      </c>
      <c r="AA4" s="2">
        <v>42017</v>
      </c>
      <c r="AB4" s="2">
        <v>42754</v>
      </c>
      <c r="AC4" t="s">
        <v>45</v>
      </c>
      <c r="AD4" t="s">
        <v>63</v>
      </c>
      <c r="AE4" t="s">
        <v>64</v>
      </c>
      <c r="AF4">
        <v>530</v>
      </c>
      <c r="AG4">
        <v>530</v>
      </c>
      <c r="AH4">
        <v>13</v>
      </c>
      <c r="AI4">
        <v>6890</v>
      </c>
      <c r="AJ4" t="s">
        <v>48</v>
      </c>
      <c r="AK4" t="s">
        <v>2195</v>
      </c>
    </row>
    <row r="5" spans="1:37" x14ac:dyDescent="0.25">
      <c r="C5">
        <v>2603001</v>
      </c>
      <c r="D5" t="s">
        <v>35</v>
      </c>
      <c r="E5">
        <v>2603000585</v>
      </c>
      <c r="F5" t="s">
        <v>65</v>
      </c>
      <c r="G5" t="s">
        <v>37</v>
      </c>
      <c r="H5">
        <v>2603</v>
      </c>
      <c r="I5" t="s">
        <v>35</v>
      </c>
      <c r="J5" t="s">
        <v>38</v>
      </c>
      <c r="K5" t="s">
        <v>66</v>
      </c>
      <c r="L5" s="2">
        <v>43160</v>
      </c>
      <c r="M5" t="s">
        <v>40</v>
      </c>
      <c r="N5">
        <v>2603005</v>
      </c>
      <c r="O5" t="s">
        <v>41</v>
      </c>
      <c r="P5">
        <v>1</v>
      </c>
      <c r="Q5" t="s">
        <v>60</v>
      </c>
      <c r="R5">
        <v>2018</v>
      </c>
      <c r="S5" s="2">
        <v>43160</v>
      </c>
      <c r="T5" s="2">
        <v>43160</v>
      </c>
      <c r="U5">
        <v>0</v>
      </c>
      <c r="V5">
        <v>1</v>
      </c>
      <c r="X5" t="s">
        <v>34</v>
      </c>
      <c r="Y5" t="s">
        <v>43</v>
      </c>
      <c r="Z5" t="s">
        <v>67</v>
      </c>
      <c r="AA5" s="2">
        <v>42614</v>
      </c>
      <c r="AB5" s="2">
        <v>44075</v>
      </c>
      <c r="AC5" t="s">
        <v>45</v>
      </c>
      <c r="AD5" t="s">
        <v>46</v>
      </c>
      <c r="AE5" t="s">
        <v>47</v>
      </c>
      <c r="AF5">
        <v>250</v>
      </c>
      <c r="AG5">
        <v>0</v>
      </c>
      <c r="AH5">
        <v>6.5</v>
      </c>
      <c r="AI5">
        <v>1625</v>
      </c>
      <c r="AJ5" t="s">
        <v>48</v>
      </c>
    </row>
    <row r="6" spans="1:37" x14ac:dyDescent="0.25">
      <c r="C6">
        <v>2603001</v>
      </c>
      <c r="D6" t="s">
        <v>35</v>
      </c>
      <c r="E6">
        <v>2603000585</v>
      </c>
      <c r="F6" t="s">
        <v>65</v>
      </c>
      <c r="G6" t="s">
        <v>37</v>
      </c>
      <c r="H6">
        <v>2603</v>
      </c>
      <c r="I6" t="s">
        <v>35</v>
      </c>
      <c r="J6" t="s">
        <v>38</v>
      </c>
      <c r="K6" t="s">
        <v>66</v>
      </c>
      <c r="L6" s="2">
        <v>43160</v>
      </c>
      <c r="M6" t="s">
        <v>40</v>
      </c>
      <c r="N6">
        <v>2603005</v>
      </c>
      <c r="O6" t="s">
        <v>41</v>
      </c>
      <c r="P6">
        <v>1</v>
      </c>
      <c r="Q6" t="s">
        <v>60</v>
      </c>
      <c r="R6">
        <v>2018</v>
      </c>
      <c r="S6" s="2">
        <v>43160</v>
      </c>
      <c r="T6" s="2">
        <v>43160</v>
      </c>
      <c r="U6">
        <v>0</v>
      </c>
      <c r="V6">
        <v>1</v>
      </c>
      <c r="X6" t="s">
        <v>34</v>
      </c>
      <c r="Y6" t="s">
        <v>43</v>
      </c>
      <c r="Z6" t="s">
        <v>68</v>
      </c>
      <c r="AA6" s="2">
        <v>42614</v>
      </c>
      <c r="AB6" s="2">
        <v>44075</v>
      </c>
      <c r="AC6" t="s">
        <v>45</v>
      </c>
      <c r="AD6" t="s">
        <v>46</v>
      </c>
      <c r="AE6" t="s">
        <v>47</v>
      </c>
      <c r="AF6">
        <v>250</v>
      </c>
      <c r="AG6">
        <v>0</v>
      </c>
      <c r="AH6">
        <v>6.5</v>
      </c>
      <c r="AI6">
        <v>1625</v>
      </c>
      <c r="AJ6" t="s">
        <v>48</v>
      </c>
    </row>
    <row r="7" spans="1:37" x14ac:dyDescent="0.25">
      <c r="C7">
        <v>2703039</v>
      </c>
      <c r="D7" t="s">
        <v>69</v>
      </c>
      <c r="E7">
        <v>9999999999</v>
      </c>
      <c r="F7" t="s">
        <v>70</v>
      </c>
      <c r="G7" t="s">
        <v>37</v>
      </c>
      <c r="H7">
        <v>2607</v>
      </c>
      <c r="I7" t="s">
        <v>53</v>
      </c>
      <c r="J7" t="s">
        <v>38</v>
      </c>
      <c r="K7" t="s">
        <v>71</v>
      </c>
      <c r="L7" s="2">
        <v>36982</v>
      </c>
      <c r="M7" t="s">
        <v>40</v>
      </c>
      <c r="N7">
        <v>1300019</v>
      </c>
      <c r="O7" t="s">
        <v>72</v>
      </c>
      <c r="P7">
        <v>1</v>
      </c>
      <c r="Q7" t="s">
        <v>73</v>
      </c>
      <c r="R7">
        <v>2001</v>
      </c>
      <c r="S7" s="2">
        <v>170396</v>
      </c>
      <c r="T7" s="2">
        <v>170396</v>
      </c>
      <c r="U7">
        <v>0</v>
      </c>
      <c r="V7">
        <v>1</v>
      </c>
      <c r="W7">
        <f t="shared" ref="W7:W9" si="0">+P7*V7</f>
        <v>1</v>
      </c>
      <c r="X7" t="s">
        <v>70</v>
      </c>
      <c r="Y7" t="s">
        <v>43</v>
      </c>
      <c r="Z7" t="s">
        <v>74</v>
      </c>
      <c r="AA7" s="2">
        <v>428135</v>
      </c>
      <c r="AB7" s="2">
        <v>428135</v>
      </c>
      <c r="AC7" t="s">
        <v>45</v>
      </c>
      <c r="AD7" t="s">
        <v>63</v>
      </c>
      <c r="AE7" t="s">
        <v>64</v>
      </c>
      <c r="AF7">
        <v>10000</v>
      </c>
      <c r="AG7">
        <v>10000</v>
      </c>
      <c r="AH7">
        <v>7</v>
      </c>
      <c r="AI7">
        <v>70000</v>
      </c>
      <c r="AJ7" t="s">
        <v>48</v>
      </c>
      <c r="AK7" t="s">
        <v>2195</v>
      </c>
    </row>
    <row r="8" spans="1:37" x14ac:dyDescent="0.25">
      <c r="C8">
        <v>2607011</v>
      </c>
      <c r="D8" t="s">
        <v>55</v>
      </c>
      <c r="E8">
        <v>2607602949</v>
      </c>
      <c r="F8" t="s">
        <v>56</v>
      </c>
      <c r="G8" t="s">
        <v>37</v>
      </c>
      <c r="H8">
        <v>2607</v>
      </c>
      <c r="I8" t="s">
        <v>53</v>
      </c>
      <c r="J8" t="s">
        <v>38</v>
      </c>
      <c r="K8" t="s">
        <v>75</v>
      </c>
      <c r="L8" s="2">
        <v>42461</v>
      </c>
      <c r="M8" t="s">
        <v>58</v>
      </c>
      <c r="N8">
        <v>2607010</v>
      </c>
      <c r="O8" t="s">
        <v>59</v>
      </c>
      <c r="P8">
        <v>1</v>
      </c>
      <c r="Q8" t="s">
        <v>73</v>
      </c>
      <c r="R8">
        <v>2016</v>
      </c>
      <c r="S8" s="2">
        <v>42461</v>
      </c>
      <c r="T8" s="2">
        <v>42461</v>
      </c>
      <c r="U8">
        <v>0</v>
      </c>
      <c r="V8">
        <v>1</v>
      </c>
      <c r="W8">
        <f t="shared" si="0"/>
        <v>1</v>
      </c>
      <c r="X8" t="s">
        <v>61</v>
      </c>
      <c r="Y8" t="s">
        <v>43</v>
      </c>
      <c r="Z8" t="s">
        <v>76</v>
      </c>
      <c r="AA8" s="2">
        <v>42017</v>
      </c>
      <c r="AB8" s="2">
        <v>42754</v>
      </c>
      <c r="AC8" t="s">
        <v>45</v>
      </c>
      <c r="AD8" t="s">
        <v>63</v>
      </c>
      <c r="AE8" t="s">
        <v>64</v>
      </c>
      <c r="AF8">
        <v>55</v>
      </c>
      <c r="AG8">
        <v>55</v>
      </c>
      <c r="AH8">
        <v>13</v>
      </c>
      <c r="AI8">
        <v>715</v>
      </c>
      <c r="AJ8" t="s">
        <v>48</v>
      </c>
      <c r="AK8" t="s">
        <v>2195</v>
      </c>
    </row>
    <row r="9" spans="1:37" x14ac:dyDescent="0.25">
      <c r="C9">
        <v>2609006</v>
      </c>
      <c r="D9" t="s">
        <v>77</v>
      </c>
      <c r="E9">
        <v>2609001215</v>
      </c>
      <c r="F9" t="s">
        <v>78</v>
      </c>
      <c r="G9" t="s">
        <v>37</v>
      </c>
      <c r="H9">
        <v>2609</v>
      </c>
      <c r="I9" t="s">
        <v>79</v>
      </c>
      <c r="J9" t="s">
        <v>38</v>
      </c>
      <c r="K9" t="s">
        <v>80</v>
      </c>
      <c r="L9" s="2">
        <v>43556</v>
      </c>
      <c r="M9" t="s">
        <v>58</v>
      </c>
      <c r="N9">
        <v>2609006</v>
      </c>
      <c r="O9" t="s">
        <v>77</v>
      </c>
      <c r="P9">
        <v>3</v>
      </c>
      <c r="Q9" t="s">
        <v>73</v>
      </c>
      <c r="R9">
        <v>2019</v>
      </c>
      <c r="S9" s="2">
        <v>43554</v>
      </c>
      <c r="T9" s="2">
        <v>43556</v>
      </c>
      <c r="U9">
        <v>2</v>
      </c>
      <c r="V9">
        <v>3</v>
      </c>
      <c r="W9">
        <f t="shared" si="0"/>
        <v>9</v>
      </c>
      <c r="X9" t="s">
        <v>61</v>
      </c>
      <c r="Y9" t="s">
        <v>43</v>
      </c>
      <c r="Z9">
        <v>126096024033</v>
      </c>
      <c r="AA9" s="2">
        <v>43270</v>
      </c>
      <c r="AB9" s="2">
        <v>44001</v>
      </c>
      <c r="AC9" t="s">
        <v>45</v>
      </c>
      <c r="AD9" t="s">
        <v>63</v>
      </c>
      <c r="AE9" t="s">
        <v>64</v>
      </c>
      <c r="AF9">
        <v>1200</v>
      </c>
      <c r="AG9">
        <v>1200</v>
      </c>
      <c r="AH9">
        <v>5</v>
      </c>
      <c r="AI9">
        <v>6000</v>
      </c>
      <c r="AJ9" t="s">
        <v>48</v>
      </c>
      <c r="AK9" t="s">
        <v>2195</v>
      </c>
    </row>
    <row r="10" spans="1:37" x14ac:dyDescent="0.25">
      <c r="C10">
        <v>2603001</v>
      </c>
      <c r="D10" t="s">
        <v>35</v>
      </c>
      <c r="E10">
        <v>2603003530</v>
      </c>
      <c r="F10" t="s">
        <v>81</v>
      </c>
      <c r="G10" t="s">
        <v>37</v>
      </c>
      <c r="H10">
        <v>2603</v>
      </c>
      <c r="I10" t="s">
        <v>35</v>
      </c>
      <c r="J10" t="s">
        <v>38</v>
      </c>
      <c r="K10" t="s">
        <v>82</v>
      </c>
      <c r="L10" s="2">
        <v>43556</v>
      </c>
      <c r="M10" t="s">
        <v>40</v>
      </c>
      <c r="N10">
        <v>2603005</v>
      </c>
      <c r="O10" t="s">
        <v>41</v>
      </c>
      <c r="P10">
        <v>1</v>
      </c>
      <c r="Q10" t="s">
        <v>73</v>
      </c>
      <c r="R10">
        <v>2019</v>
      </c>
      <c r="S10" s="2">
        <v>43556</v>
      </c>
      <c r="T10" s="2">
        <v>43556</v>
      </c>
      <c r="U10">
        <v>0</v>
      </c>
      <c r="V10">
        <v>1</v>
      </c>
      <c r="X10" t="s">
        <v>34</v>
      </c>
      <c r="Y10" t="s">
        <v>43</v>
      </c>
      <c r="Z10">
        <v>1260390240187</v>
      </c>
      <c r="AA10" s="2">
        <v>42167</v>
      </c>
      <c r="AB10" s="2">
        <v>43994</v>
      </c>
      <c r="AC10" t="s">
        <v>45</v>
      </c>
      <c r="AD10" t="s">
        <v>46</v>
      </c>
      <c r="AE10" t="s">
        <v>47</v>
      </c>
      <c r="AF10">
        <v>4000</v>
      </c>
      <c r="AG10">
        <v>0</v>
      </c>
      <c r="AH10">
        <v>7</v>
      </c>
      <c r="AI10">
        <v>28000</v>
      </c>
      <c r="AJ10" t="s">
        <v>48</v>
      </c>
    </row>
    <row r="11" spans="1:37" x14ac:dyDescent="0.25">
      <c r="C11">
        <v>2609001</v>
      </c>
      <c r="D11" t="s">
        <v>83</v>
      </c>
      <c r="E11">
        <v>2609001215</v>
      </c>
      <c r="F11" t="s">
        <v>78</v>
      </c>
      <c r="G11" t="s">
        <v>37</v>
      </c>
      <c r="H11">
        <v>2609</v>
      </c>
      <c r="I11" t="s">
        <v>79</v>
      </c>
      <c r="J11" t="s">
        <v>38</v>
      </c>
      <c r="K11" t="s">
        <v>84</v>
      </c>
      <c r="L11" s="2">
        <v>43922</v>
      </c>
      <c r="M11" t="s">
        <v>58</v>
      </c>
      <c r="N11">
        <v>2609001</v>
      </c>
      <c r="O11" t="s">
        <v>83</v>
      </c>
      <c r="P11">
        <v>12</v>
      </c>
      <c r="Q11" t="s">
        <v>73</v>
      </c>
      <c r="R11">
        <v>2020</v>
      </c>
      <c r="S11" s="2">
        <v>43918</v>
      </c>
      <c r="T11" s="2">
        <v>43920</v>
      </c>
      <c r="U11">
        <v>2</v>
      </c>
      <c r="V11">
        <v>3</v>
      </c>
      <c r="W11">
        <f>+P11*V11</f>
        <v>36</v>
      </c>
      <c r="X11" t="s">
        <v>34</v>
      </c>
      <c r="Y11" t="s">
        <v>43</v>
      </c>
      <c r="Z11">
        <v>126096024033</v>
      </c>
      <c r="AA11" s="2">
        <v>43270</v>
      </c>
      <c r="AB11" s="2">
        <v>44001</v>
      </c>
      <c r="AC11" t="s">
        <v>45</v>
      </c>
      <c r="AD11" t="s">
        <v>63</v>
      </c>
      <c r="AE11" t="s">
        <v>64</v>
      </c>
      <c r="AF11">
        <v>400</v>
      </c>
      <c r="AG11">
        <v>400</v>
      </c>
      <c r="AH11">
        <v>8</v>
      </c>
      <c r="AI11">
        <v>3200</v>
      </c>
      <c r="AJ11" t="s">
        <v>48</v>
      </c>
      <c r="AK11" t="s">
        <v>2195</v>
      </c>
    </row>
    <row r="12" spans="1:37" x14ac:dyDescent="0.25">
      <c r="C12">
        <v>2603001</v>
      </c>
      <c r="D12" t="s">
        <v>35</v>
      </c>
      <c r="E12">
        <v>2603000585</v>
      </c>
      <c r="F12" t="s">
        <v>65</v>
      </c>
      <c r="G12" t="s">
        <v>37</v>
      </c>
      <c r="H12">
        <v>2603</v>
      </c>
      <c r="I12" t="s">
        <v>35</v>
      </c>
      <c r="J12" t="s">
        <v>38</v>
      </c>
      <c r="K12" t="s">
        <v>85</v>
      </c>
      <c r="L12" s="2">
        <v>43922</v>
      </c>
      <c r="M12" t="s">
        <v>58</v>
      </c>
      <c r="N12">
        <v>2603005</v>
      </c>
      <c r="O12" t="s">
        <v>41</v>
      </c>
      <c r="P12">
        <v>1</v>
      </c>
      <c r="Q12" t="s">
        <v>73</v>
      </c>
      <c r="R12">
        <v>2020</v>
      </c>
      <c r="S12" s="2">
        <v>43921</v>
      </c>
      <c r="T12" s="2">
        <v>43922</v>
      </c>
      <c r="U12">
        <v>1</v>
      </c>
      <c r="V12">
        <v>2</v>
      </c>
      <c r="W12">
        <f>+P12*V12</f>
        <v>2</v>
      </c>
      <c r="X12" t="s">
        <v>34</v>
      </c>
      <c r="Y12" t="s">
        <v>43</v>
      </c>
      <c r="Z12" t="s">
        <v>67</v>
      </c>
      <c r="AA12" s="2">
        <v>42614</v>
      </c>
      <c r="AB12" s="2">
        <v>44075</v>
      </c>
      <c r="AC12" t="s">
        <v>45</v>
      </c>
      <c r="AD12" t="s">
        <v>63</v>
      </c>
      <c r="AE12" t="s">
        <v>64</v>
      </c>
      <c r="AF12">
        <v>1500</v>
      </c>
      <c r="AG12">
        <v>1500</v>
      </c>
      <c r="AH12">
        <v>7.5</v>
      </c>
      <c r="AI12">
        <v>11250</v>
      </c>
      <c r="AJ12" t="s">
        <v>48</v>
      </c>
      <c r="AK12" t="s">
        <v>2195</v>
      </c>
    </row>
    <row r="13" spans="1:37" x14ac:dyDescent="0.25">
      <c r="C13">
        <v>2607014</v>
      </c>
      <c r="D13" t="s">
        <v>87</v>
      </c>
      <c r="E13">
        <v>2607000201</v>
      </c>
      <c r="F13" t="s">
        <v>88</v>
      </c>
      <c r="G13" t="s">
        <v>37</v>
      </c>
      <c r="H13">
        <v>2607</v>
      </c>
      <c r="I13" t="s">
        <v>53</v>
      </c>
      <c r="J13" t="s">
        <v>38</v>
      </c>
      <c r="K13" t="s">
        <v>89</v>
      </c>
      <c r="L13" s="2">
        <v>39965</v>
      </c>
      <c r="M13" t="s">
        <v>40</v>
      </c>
      <c r="N13">
        <v>2607002</v>
      </c>
      <c r="O13" t="s">
        <v>90</v>
      </c>
      <c r="P13">
        <v>2</v>
      </c>
      <c r="Q13" t="s">
        <v>91</v>
      </c>
      <c r="R13">
        <v>2009</v>
      </c>
      <c r="S13" s="2">
        <v>39965</v>
      </c>
      <c r="T13" s="2">
        <v>39965</v>
      </c>
      <c r="U13">
        <v>0</v>
      </c>
      <c r="V13">
        <v>1</v>
      </c>
      <c r="W13">
        <f>+P13*V13</f>
        <v>2</v>
      </c>
      <c r="X13" t="s">
        <v>70</v>
      </c>
      <c r="Y13" t="s">
        <v>43</v>
      </c>
      <c r="Z13">
        <v>202004</v>
      </c>
      <c r="AA13" s="2">
        <v>39913</v>
      </c>
      <c r="AB13" s="2">
        <v>39913</v>
      </c>
      <c r="AC13" t="s">
        <v>45</v>
      </c>
      <c r="AD13" t="s">
        <v>63</v>
      </c>
      <c r="AE13" t="s">
        <v>64</v>
      </c>
      <c r="AF13">
        <v>3534</v>
      </c>
      <c r="AG13">
        <v>3534</v>
      </c>
      <c r="AH13">
        <v>30</v>
      </c>
      <c r="AI13">
        <v>106020</v>
      </c>
      <c r="AJ13" t="s">
        <v>48</v>
      </c>
      <c r="AK13" t="s">
        <v>2195</v>
      </c>
    </row>
    <row r="14" spans="1:37" x14ac:dyDescent="0.25">
      <c r="C14">
        <v>2603001</v>
      </c>
      <c r="D14" t="s">
        <v>35</v>
      </c>
      <c r="E14">
        <v>2603001039</v>
      </c>
      <c r="F14" t="s">
        <v>92</v>
      </c>
      <c r="G14" t="s">
        <v>37</v>
      </c>
      <c r="H14">
        <v>2603</v>
      </c>
      <c r="I14" t="s">
        <v>35</v>
      </c>
      <c r="J14" t="s">
        <v>38</v>
      </c>
      <c r="K14" t="s">
        <v>93</v>
      </c>
      <c r="L14" s="2">
        <v>42186</v>
      </c>
      <c r="M14" t="s">
        <v>40</v>
      </c>
      <c r="N14">
        <v>2603005</v>
      </c>
      <c r="O14" t="s">
        <v>41</v>
      </c>
      <c r="P14">
        <v>2</v>
      </c>
      <c r="Q14" t="s">
        <v>94</v>
      </c>
      <c r="R14">
        <v>2015</v>
      </c>
      <c r="S14" s="2">
        <v>42184</v>
      </c>
      <c r="T14" s="2">
        <v>42185</v>
      </c>
      <c r="U14">
        <v>1</v>
      </c>
      <c r="V14">
        <v>2</v>
      </c>
      <c r="X14" t="s">
        <v>34</v>
      </c>
      <c r="Y14" t="s">
        <v>43</v>
      </c>
      <c r="Z14" t="s">
        <v>95</v>
      </c>
      <c r="AA14" s="2">
        <v>41610</v>
      </c>
      <c r="AB14" s="2">
        <v>42339</v>
      </c>
      <c r="AC14" t="s">
        <v>45</v>
      </c>
      <c r="AD14" t="s">
        <v>46</v>
      </c>
      <c r="AE14" t="s">
        <v>47</v>
      </c>
      <c r="AF14">
        <v>600</v>
      </c>
      <c r="AG14">
        <v>0</v>
      </c>
      <c r="AH14">
        <v>7</v>
      </c>
      <c r="AI14">
        <v>4200</v>
      </c>
      <c r="AJ14" t="s">
        <v>48</v>
      </c>
    </row>
    <row r="15" spans="1:37" x14ac:dyDescent="0.25">
      <c r="C15">
        <v>2603001</v>
      </c>
      <c r="D15" t="s">
        <v>35</v>
      </c>
      <c r="E15">
        <v>2603001039</v>
      </c>
      <c r="F15" t="s">
        <v>92</v>
      </c>
      <c r="G15" t="s">
        <v>37</v>
      </c>
      <c r="H15">
        <v>2603</v>
      </c>
      <c r="I15" t="s">
        <v>35</v>
      </c>
      <c r="J15" t="s">
        <v>38</v>
      </c>
      <c r="K15" t="s">
        <v>93</v>
      </c>
      <c r="L15" s="2">
        <v>42186</v>
      </c>
      <c r="M15" t="s">
        <v>40</v>
      </c>
      <c r="N15">
        <v>2603005</v>
      </c>
      <c r="O15" t="s">
        <v>41</v>
      </c>
      <c r="P15">
        <v>2</v>
      </c>
      <c r="Q15" t="s">
        <v>94</v>
      </c>
      <c r="R15">
        <v>2015</v>
      </c>
      <c r="S15" s="2">
        <v>42184</v>
      </c>
      <c r="T15" s="2">
        <v>42185</v>
      </c>
      <c r="U15">
        <v>1</v>
      </c>
      <c r="V15">
        <v>2</v>
      </c>
      <c r="X15" t="s">
        <v>34</v>
      </c>
      <c r="Y15" t="s">
        <v>43</v>
      </c>
      <c r="Z15" t="s">
        <v>96</v>
      </c>
      <c r="AA15" s="2">
        <v>41610</v>
      </c>
      <c r="AB15" s="2">
        <v>42339</v>
      </c>
      <c r="AC15" t="s">
        <v>45</v>
      </c>
      <c r="AD15" t="s">
        <v>46</v>
      </c>
      <c r="AE15" t="s">
        <v>47</v>
      </c>
      <c r="AF15">
        <v>600</v>
      </c>
      <c r="AG15">
        <v>0</v>
      </c>
      <c r="AH15">
        <v>7</v>
      </c>
      <c r="AI15">
        <v>4200</v>
      </c>
      <c r="AJ15" t="s">
        <v>48</v>
      </c>
    </row>
    <row r="16" spans="1:37" x14ac:dyDescent="0.25">
      <c r="C16">
        <v>2603001</v>
      </c>
      <c r="D16" t="s">
        <v>35</v>
      </c>
      <c r="E16">
        <v>2603003548</v>
      </c>
      <c r="F16" t="s">
        <v>36</v>
      </c>
      <c r="G16" t="s">
        <v>37</v>
      </c>
      <c r="H16">
        <v>2603</v>
      </c>
      <c r="I16" t="s">
        <v>35</v>
      </c>
      <c r="J16" t="s">
        <v>38</v>
      </c>
      <c r="K16" t="s">
        <v>97</v>
      </c>
      <c r="L16" s="2">
        <v>43647</v>
      </c>
      <c r="M16" t="s">
        <v>40</v>
      </c>
      <c r="N16">
        <v>2603005</v>
      </c>
      <c r="O16" t="s">
        <v>41</v>
      </c>
      <c r="P16">
        <v>1</v>
      </c>
      <c r="Q16" t="s">
        <v>94</v>
      </c>
      <c r="R16">
        <v>2019</v>
      </c>
      <c r="S16" s="2">
        <v>43647</v>
      </c>
      <c r="T16" s="2">
        <v>43647</v>
      </c>
      <c r="U16">
        <v>0</v>
      </c>
      <c r="V16">
        <v>1</v>
      </c>
      <c r="X16" t="s">
        <v>34</v>
      </c>
      <c r="Y16" t="s">
        <v>43</v>
      </c>
      <c r="Z16" t="s">
        <v>98</v>
      </c>
      <c r="AA16" s="2">
        <v>43040</v>
      </c>
      <c r="AB16" s="2">
        <v>43770</v>
      </c>
      <c r="AC16" t="s">
        <v>45</v>
      </c>
      <c r="AD16" t="s">
        <v>46</v>
      </c>
      <c r="AE16" t="s">
        <v>47</v>
      </c>
      <c r="AF16">
        <v>3500</v>
      </c>
      <c r="AG16">
        <v>0</v>
      </c>
      <c r="AH16">
        <v>6</v>
      </c>
      <c r="AI16">
        <v>21000</v>
      </c>
      <c r="AJ16" t="s">
        <v>48</v>
      </c>
    </row>
    <row r="17" spans="3:37" x14ac:dyDescent="0.25">
      <c r="C17">
        <v>2603001</v>
      </c>
      <c r="D17" t="s">
        <v>35</v>
      </c>
      <c r="E17">
        <v>2603003530</v>
      </c>
      <c r="F17" t="s">
        <v>81</v>
      </c>
      <c r="G17" t="s">
        <v>37</v>
      </c>
      <c r="H17">
        <v>2603</v>
      </c>
      <c r="I17" t="s">
        <v>35</v>
      </c>
      <c r="J17" t="s">
        <v>38</v>
      </c>
      <c r="K17" t="s">
        <v>100</v>
      </c>
      <c r="L17" s="2">
        <v>44013</v>
      </c>
      <c r="M17" t="s">
        <v>58</v>
      </c>
      <c r="N17">
        <v>2603005</v>
      </c>
      <c r="O17" t="s">
        <v>41</v>
      </c>
      <c r="P17">
        <v>1</v>
      </c>
      <c r="Q17" t="s">
        <v>94</v>
      </c>
      <c r="R17">
        <v>2020</v>
      </c>
      <c r="S17" s="2">
        <v>44012</v>
      </c>
      <c r="T17" s="2">
        <v>44012</v>
      </c>
      <c r="U17">
        <v>0</v>
      </c>
      <c r="V17">
        <v>1</v>
      </c>
      <c r="X17" t="s">
        <v>34</v>
      </c>
      <c r="Y17" t="s">
        <v>43</v>
      </c>
      <c r="Z17" t="s">
        <v>101</v>
      </c>
      <c r="AA17" s="2">
        <v>42167</v>
      </c>
      <c r="AB17" s="2">
        <v>43994</v>
      </c>
      <c r="AC17" t="s">
        <v>45</v>
      </c>
      <c r="AD17" t="s">
        <v>63</v>
      </c>
      <c r="AE17" t="s">
        <v>64</v>
      </c>
      <c r="AF17">
        <v>1600</v>
      </c>
      <c r="AG17">
        <v>1600</v>
      </c>
      <c r="AH17">
        <v>7.5</v>
      </c>
      <c r="AI17">
        <v>12000</v>
      </c>
      <c r="AJ17" t="s">
        <v>48</v>
      </c>
      <c r="AK17" t="s">
        <v>2195</v>
      </c>
    </row>
    <row r="18" spans="3:37" x14ac:dyDescent="0.25">
      <c r="C18">
        <v>9999999</v>
      </c>
      <c r="D18" t="s">
        <v>102</v>
      </c>
      <c r="E18">
        <v>2603000114</v>
      </c>
      <c r="F18" t="s">
        <v>103</v>
      </c>
      <c r="G18" t="s">
        <v>37</v>
      </c>
      <c r="H18">
        <v>2603</v>
      </c>
      <c r="I18" t="s">
        <v>35</v>
      </c>
      <c r="J18" t="s">
        <v>38</v>
      </c>
      <c r="K18" t="s">
        <v>104</v>
      </c>
      <c r="L18" s="2">
        <v>38200</v>
      </c>
      <c r="M18" t="s">
        <v>40</v>
      </c>
      <c r="N18">
        <v>9999999</v>
      </c>
      <c r="O18" t="s">
        <v>70</v>
      </c>
      <c r="P18">
        <v>1</v>
      </c>
      <c r="Q18" t="s">
        <v>105</v>
      </c>
      <c r="R18">
        <v>2004</v>
      </c>
      <c r="S18" s="2">
        <v>37257</v>
      </c>
      <c r="T18" s="2">
        <v>37257</v>
      </c>
      <c r="U18">
        <v>0</v>
      </c>
      <c r="V18">
        <v>1</v>
      </c>
      <c r="X18" t="s">
        <v>70</v>
      </c>
      <c r="Y18" t="s">
        <v>43</v>
      </c>
      <c r="Z18" t="s">
        <v>74</v>
      </c>
      <c r="AA18" s="2">
        <v>37257</v>
      </c>
      <c r="AB18" s="2">
        <v>37257</v>
      </c>
      <c r="AC18" t="s">
        <v>45</v>
      </c>
      <c r="AD18" t="s">
        <v>63</v>
      </c>
      <c r="AE18" t="s">
        <v>64</v>
      </c>
      <c r="AF18">
        <v>560</v>
      </c>
      <c r="AG18">
        <v>560</v>
      </c>
      <c r="AH18">
        <v>11</v>
      </c>
      <c r="AI18">
        <v>6160</v>
      </c>
      <c r="AJ18" t="s">
        <v>48</v>
      </c>
      <c r="AK18" t="s">
        <v>2195</v>
      </c>
    </row>
    <row r="19" spans="3:37" x14ac:dyDescent="0.25">
      <c r="C19">
        <v>9999999</v>
      </c>
      <c r="D19" t="s">
        <v>102</v>
      </c>
      <c r="E19">
        <v>2603000114</v>
      </c>
      <c r="F19" t="s">
        <v>103</v>
      </c>
      <c r="G19" t="s">
        <v>37</v>
      </c>
      <c r="H19">
        <v>2603</v>
      </c>
      <c r="I19" t="s">
        <v>35</v>
      </c>
      <c r="J19" t="s">
        <v>38</v>
      </c>
      <c r="K19" t="s">
        <v>104</v>
      </c>
      <c r="L19" s="2">
        <v>38200</v>
      </c>
      <c r="M19" t="s">
        <v>40</v>
      </c>
      <c r="N19">
        <v>9999999</v>
      </c>
      <c r="O19" t="s">
        <v>70</v>
      </c>
      <c r="P19">
        <v>1</v>
      </c>
      <c r="Q19" t="s">
        <v>105</v>
      </c>
      <c r="R19">
        <v>2004</v>
      </c>
      <c r="S19" s="2">
        <v>37257</v>
      </c>
      <c r="T19" s="2">
        <v>37257</v>
      </c>
      <c r="U19">
        <v>0</v>
      </c>
      <c r="V19">
        <v>1</v>
      </c>
      <c r="X19" t="s">
        <v>70</v>
      </c>
      <c r="Y19" t="s">
        <v>43</v>
      </c>
      <c r="Z19" t="s">
        <v>74</v>
      </c>
      <c r="AA19" s="2">
        <v>37257</v>
      </c>
      <c r="AB19" s="2">
        <v>37257</v>
      </c>
      <c r="AC19" t="s">
        <v>45</v>
      </c>
      <c r="AD19" t="s">
        <v>63</v>
      </c>
      <c r="AE19" t="s">
        <v>64</v>
      </c>
      <c r="AF19">
        <v>500</v>
      </c>
      <c r="AG19">
        <v>500</v>
      </c>
      <c r="AH19">
        <v>4</v>
      </c>
      <c r="AI19">
        <v>2000</v>
      </c>
      <c r="AJ19" t="s">
        <v>48</v>
      </c>
      <c r="AK19" t="s">
        <v>2195</v>
      </c>
    </row>
    <row r="20" spans="3:37" x14ac:dyDescent="0.25">
      <c r="C20">
        <v>2607002</v>
      </c>
      <c r="D20" t="s">
        <v>106</v>
      </c>
      <c r="E20">
        <v>2607000201</v>
      </c>
      <c r="F20" t="s">
        <v>88</v>
      </c>
      <c r="G20" t="s">
        <v>37</v>
      </c>
      <c r="H20">
        <v>2607</v>
      </c>
      <c r="I20" t="s">
        <v>53</v>
      </c>
      <c r="J20" t="s">
        <v>38</v>
      </c>
      <c r="K20" t="s">
        <v>107</v>
      </c>
      <c r="L20" s="2">
        <v>39661</v>
      </c>
      <c r="M20" t="s">
        <v>40</v>
      </c>
      <c r="N20">
        <v>2607002</v>
      </c>
      <c r="O20" t="s">
        <v>90</v>
      </c>
      <c r="P20">
        <v>1</v>
      </c>
      <c r="Q20" t="s">
        <v>108</v>
      </c>
      <c r="R20">
        <v>2008</v>
      </c>
      <c r="S20" s="2">
        <v>39661</v>
      </c>
      <c r="T20" s="2">
        <v>39661</v>
      </c>
      <c r="U20">
        <v>0</v>
      </c>
      <c r="V20">
        <v>1</v>
      </c>
      <c r="W20">
        <f>+P20*V20</f>
        <v>1</v>
      </c>
      <c r="X20" t="s">
        <v>70</v>
      </c>
      <c r="Y20" t="s">
        <v>43</v>
      </c>
      <c r="AA20" s="2">
        <v>39253</v>
      </c>
      <c r="AB20" s="2">
        <v>39253</v>
      </c>
      <c r="AC20" t="s">
        <v>45</v>
      </c>
      <c r="AD20" t="s">
        <v>63</v>
      </c>
      <c r="AE20" t="s">
        <v>64</v>
      </c>
      <c r="AF20">
        <v>4120</v>
      </c>
      <c r="AG20">
        <v>4120</v>
      </c>
      <c r="AH20">
        <v>24</v>
      </c>
      <c r="AI20">
        <v>98880</v>
      </c>
      <c r="AJ20" t="s">
        <v>48</v>
      </c>
      <c r="AK20" t="s">
        <v>2195</v>
      </c>
    </row>
    <row r="21" spans="3:37" x14ac:dyDescent="0.25">
      <c r="C21" t="s">
        <v>109</v>
      </c>
      <c r="D21" t="s">
        <v>109</v>
      </c>
      <c r="E21">
        <v>2607602949</v>
      </c>
      <c r="F21" t="s">
        <v>56</v>
      </c>
      <c r="G21" t="s">
        <v>37</v>
      </c>
      <c r="H21">
        <v>2607</v>
      </c>
      <c r="I21" t="s">
        <v>53</v>
      </c>
      <c r="J21" t="s">
        <v>110</v>
      </c>
      <c r="K21" t="s">
        <v>111</v>
      </c>
      <c r="L21" s="2">
        <v>42948</v>
      </c>
      <c r="M21" t="s">
        <v>40</v>
      </c>
      <c r="N21" t="s">
        <v>109</v>
      </c>
      <c r="O21" t="s">
        <v>109</v>
      </c>
      <c r="P21">
        <v>0</v>
      </c>
      <c r="Q21" t="s">
        <v>108</v>
      </c>
      <c r="R21">
        <v>2017</v>
      </c>
      <c r="S21" s="2">
        <v>42948</v>
      </c>
      <c r="T21" s="2">
        <v>42948</v>
      </c>
      <c r="U21">
        <v>0</v>
      </c>
      <c r="V21">
        <v>0</v>
      </c>
      <c r="X21" t="s">
        <v>109</v>
      </c>
      <c r="Y21" t="s">
        <v>109</v>
      </c>
      <c r="Z21" t="s">
        <v>112</v>
      </c>
      <c r="AA21" s="2">
        <v>42093</v>
      </c>
      <c r="AB21" s="2">
        <v>42093</v>
      </c>
      <c r="AC21" t="s">
        <v>45</v>
      </c>
      <c r="AD21" t="s">
        <v>113</v>
      </c>
      <c r="AE21" t="s">
        <v>114</v>
      </c>
      <c r="AF21">
        <v>800</v>
      </c>
      <c r="AG21">
        <v>800</v>
      </c>
      <c r="AH21">
        <v>30</v>
      </c>
      <c r="AI21">
        <v>24000</v>
      </c>
      <c r="AJ21" t="s">
        <v>48</v>
      </c>
    </row>
    <row r="22" spans="3:37" x14ac:dyDescent="0.25">
      <c r="C22">
        <v>2603001</v>
      </c>
      <c r="D22" t="s">
        <v>35</v>
      </c>
      <c r="E22">
        <v>2603001120</v>
      </c>
      <c r="F22" t="s">
        <v>115</v>
      </c>
      <c r="G22" t="s">
        <v>37</v>
      </c>
      <c r="H22">
        <v>2603</v>
      </c>
      <c r="I22" t="s">
        <v>35</v>
      </c>
      <c r="J22" t="s">
        <v>38</v>
      </c>
      <c r="K22" t="s">
        <v>116</v>
      </c>
      <c r="L22" s="2">
        <v>42948</v>
      </c>
      <c r="M22" t="s">
        <v>40</v>
      </c>
      <c r="N22">
        <v>2603005</v>
      </c>
      <c r="O22" t="s">
        <v>41</v>
      </c>
      <c r="P22">
        <v>1</v>
      </c>
      <c r="Q22" t="s">
        <v>108</v>
      </c>
      <c r="R22">
        <v>2017</v>
      </c>
      <c r="S22" s="2">
        <v>42944</v>
      </c>
      <c r="T22" s="2">
        <v>42948</v>
      </c>
      <c r="U22">
        <v>4</v>
      </c>
      <c r="V22">
        <v>3</v>
      </c>
      <c r="X22" t="s">
        <v>34</v>
      </c>
      <c r="Y22" t="s">
        <v>43</v>
      </c>
      <c r="Z22" t="s">
        <v>117</v>
      </c>
      <c r="AA22" s="2">
        <v>42499</v>
      </c>
      <c r="AB22" s="2">
        <v>43229</v>
      </c>
      <c r="AC22" t="s">
        <v>45</v>
      </c>
      <c r="AD22" t="s">
        <v>46</v>
      </c>
      <c r="AE22" t="s">
        <v>47</v>
      </c>
      <c r="AF22">
        <v>3000</v>
      </c>
      <c r="AG22">
        <v>0</v>
      </c>
      <c r="AH22">
        <v>5</v>
      </c>
      <c r="AI22">
        <v>15000</v>
      </c>
      <c r="AJ22" t="s">
        <v>48</v>
      </c>
    </row>
    <row r="23" spans="3:37" x14ac:dyDescent="0.25">
      <c r="C23">
        <v>2607014</v>
      </c>
      <c r="D23" t="s">
        <v>87</v>
      </c>
      <c r="E23">
        <v>2607100654</v>
      </c>
      <c r="F23" t="s">
        <v>118</v>
      </c>
      <c r="G23" t="s">
        <v>37</v>
      </c>
      <c r="H23">
        <v>2607</v>
      </c>
      <c r="I23" t="s">
        <v>53</v>
      </c>
      <c r="J23" t="s">
        <v>38</v>
      </c>
      <c r="K23" t="s">
        <v>119</v>
      </c>
      <c r="L23" s="2">
        <v>43313</v>
      </c>
      <c r="M23" t="s">
        <v>58</v>
      </c>
      <c r="N23">
        <v>2607014</v>
      </c>
      <c r="O23" t="s">
        <v>55</v>
      </c>
      <c r="P23">
        <v>4</v>
      </c>
      <c r="Q23" t="s">
        <v>108</v>
      </c>
      <c r="R23">
        <v>2018</v>
      </c>
      <c r="S23" s="2">
        <v>43311</v>
      </c>
      <c r="T23" s="2">
        <v>43313</v>
      </c>
      <c r="U23">
        <v>2</v>
      </c>
      <c r="V23">
        <v>3</v>
      </c>
      <c r="W23">
        <f>+P23*V23</f>
        <v>12</v>
      </c>
      <c r="X23" t="s">
        <v>34</v>
      </c>
      <c r="Y23" t="s">
        <v>43</v>
      </c>
      <c r="Z23">
        <v>126070024037</v>
      </c>
      <c r="AA23" s="2">
        <v>42775</v>
      </c>
      <c r="AB23" s="2">
        <v>43505</v>
      </c>
      <c r="AC23" t="s">
        <v>45</v>
      </c>
      <c r="AD23" t="s">
        <v>63</v>
      </c>
      <c r="AE23" t="s">
        <v>64</v>
      </c>
      <c r="AF23">
        <v>1200</v>
      </c>
      <c r="AG23">
        <v>1200</v>
      </c>
      <c r="AH23">
        <v>10</v>
      </c>
      <c r="AI23">
        <v>12000</v>
      </c>
      <c r="AJ23" t="s">
        <v>48</v>
      </c>
      <c r="AK23" t="s">
        <v>2195</v>
      </c>
    </row>
    <row r="24" spans="3:37" x14ac:dyDescent="0.25">
      <c r="C24">
        <v>2603001</v>
      </c>
      <c r="D24" t="s">
        <v>35</v>
      </c>
      <c r="E24">
        <v>2603003548</v>
      </c>
      <c r="F24" t="s">
        <v>36</v>
      </c>
      <c r="G24" t="s">
        <v>37</v>
      </c>
      <c r="H24">
        <v>2603</v>
      </c>
      <c r="I24" t="s">
        <v>35</v>
      </c>
      <c r="J24" t="s">
        <v>38</v>
      </c>
      <c r="K24" t="s">
        <v>120</v>
      </c>
      <c r="L24" s="2">
        <v>43313</v>
      </c>
      <c r="M24" t="s">
        <v>40</v>
      </c>
      <c r="N24">
        <v>2603005</v>
      </c>
      <c r="O24" t="s">
        <v>41</v>
      </c>
      <c r="P24">
        <v>1</v>
      </c>
      <c r="Q24" t="s">
        <v>108</v>
      </c>
      <c r="R24">
        <v>2018</v>
      </c>
      <c r="S24" s="2">
        <v>43313</v>
      </c>
      <c r="T24" s="2">
        <v>43313</v>
      </c>
      <c r="U24">
        <v>0</v>
      </c>
      <c r="V24">
        <v>1</v>
      </c>
      <c r="X24" t="s">
        <v>34</v>
      </c>
      <c r="Y24" t="s">
        <v>43</v>
      </c>
      <c r="Z24" t="s">
        <v>98</v>
      </c>
      <c r="AA24" s="2">
        <v>43040</v>
      </c>
      <c r="AB24" s="2">
        <v>43770</v>
      </c>
      <c r="AC24" t="s">
        <v>45</v>
      </c>
      <c r="AD24" t="s">
        <v>46</v>
      </c>
      <c r="AE24" t="s">
        <v>47</v>
      </c>
      <c r="AF24">
        <v>1500</v>
      </c>
      <c r="AG24">
        <v>0</v>
      </c>
      <c r="AH24">
        <v>6</v>
      </c>
      <c r="AI24">
        <v>9000</v>
      </c>
      <c r="AJ24" t="s">
        <v>48</v>
      </c>
    </row>
    <row r="25" spans="3:37" x14ac:dyDescent="0.25">
      <c r="C25">
        <v>2612001</v>
      </c>
      <c r="D25" t="s">
        <v>122</v>
      </c>
      <c r="E25">
        <v>2611002433</v>
      </c>
      <c r="F25" t="s">
        <v>123</v>
      </c>
      <c r="G25" t="s">
        <v>37</v>
      </c>
      <c r="H25">
        <v>2612</v>
      </c>
      <c r="I25" t="s">
        <v>122</v>
      </c>
      <c r="J25" t="s">
        <v>38</v>
      </c>
      <c r="K25" t="s">
        <v>124</v>
      </c>
      <c r="L25" s="2">
        <v>43678</v>
      </c>
      <c r="M25" t="s">
        <v>58</v>
      </c>
      <c r="N25">
        <v>2612001</v>
      </c>
      <c r="O25" t="s">
        <v>122</v>
      </c>
      <c r="P25">
        <v>4</v>
      </c>
      <c r="Q25" t="s">
        <v>108</v>
      </c>
      <c r="R25">
        <v>2019</v>
      </c>
      <c r="S25" s="2">
        <v>43675</v>
      </c>
      <c r="T25" s="2">
        <v>43677</v>
      </c>
      <c r="U25">
        <v>2</v>
      </c>
      <c r="V25">
        <v>3</v>
      </c>
      <c r="W25">
        <f>+P25*V25</f>
        <v>12</v>
      </c>
      <c r="X25" t="s">
        <v>34</v>
      </c>
      <c r="Y25" t="s">
        <v>43</v>
      </c>
      <c r="Z25">
        <v>126112024040</v>
      </c>
      <c r="AA25" s="2">
        <v>43021</v>
      </c>
      <c r="AB25" s="2">
        <v>43751</v>
      </c>
      <c r="AC25" t="s">
        <v>45</v>
      </c>
      <c r="AD25" t="s">
        <v>63</v>
      </c>
      <c r="AE25" t="s">
        <v>64</v>
      </c>
      <c r="AF25">
        <v>113</v>
      </c>
      <c r="AG25">
        <v>113</v>
      </c>
      <c r="AH25">
        <v>40</v>
      </c>
      <c r="AI25">
        <v>4520</v>
      </c>
      <c r="AJ25" t="s">
        <v>48</v>
      </c>
      <c r="AK25" t="s">
        <v>2195</v>
      </c>
    </row>
    <row r="26" spans="3:37" x14ac:dyDescent="0.25">
      <c r="C26">
        <v>2603001</v>
      </c>
      <c r="D26" t="s">
        <v>35</v>
      </c>
      <c r="E26">
        <v>2603003548</v>
      </c>
      <c r="F26" t="s">
        <v>36</v>
      </c>
      <c r="G26" t="s">
        <v>37</v>
      </c>
      <c r="H26">
        <v>2603</v>
      </c>
      <c r="I26" t="s">
        <v>35</v>
      </c>
      <c r="J26" t="s">
        <v>38</v>
      </c>
      <c r="K26" t="s">
        <v>125</v>
      </c>
      <c r="L26" s="2">
        <v>43678</v>
      </c>
      <c r="M26" t="s">
        <v>40</v>
      </c>
      <c r="N26">
        <v>2603005</v>
      </c>
      <c r="O26" t="s">
        <v>41</v>
      </c>
      <c r="P26">
        <v>1</v>
      </c>
      <c r="Q26" t="s">
        <v>108</v>
      </c>
      <c r="R26">
        <v>2019</v>
      </c>
      <c r="S26" s="2">
        <v>43678</v>
      </c>
      <c r="T26" s="2">
        <v>43678</v>
      </c>
      <c r="U26">
        <v>0</v>
      </c>
      <c r="V26">
        <v>1</v>
      </c>
      <c r="X26" t="s">
        <v>34</v>
      </c>
      <c r="Y26" t="s">
        <v>43</v>
      </c>
      <c r="Z26" t="s">
        <v>98</v>
      </c>
      <c r="AA26" s="2">
        <v>43040</v>
      </c>
      <c r="AB26" s="2">
        <v>43770</v>
      </c>
      <c r="AC26" t="s">
        <v>45</v>
      </c>
      <c r="AD26" t="s">
        <v>46</v>
      </c>
      <c r="AE26" t="s">
        <v>47</v>
      </c>
      <c r="AF26">
        <v>2500</v>
      </c>
      <c r="AG26">
        <v>0</v>
      </c>
      <c r="AH26">
        <v>6</v>
      </c>
      <c r="AI26">
        <v>15000</v>
      </c>
      <c r="AJ26" t="s">
        <v>48</v>
      </c>
    </row>
    <row r="27" spans="3:37" x14ac:dyDescent="0.25">
      <c r="C27">
        <v>2607002</v>
      </c>
      <c r="D27" t="s">
        <v>106</v>
      </c>
      <c r="E27">
        <v>2607000201</v>
      </c>
      <c r="F27" t="s">
        <v>88</v>
      </c>
      <c r="G27" t="s">
        <v>37</v>
      </c>
      <c r="H27">
        <v>2607</v>
      </c>
      <c r="I27" t="s">
        <v>53</v>
      </c>
      <c r="J27" t="s">
        <v>38</v>
      </c>
      <c r="K27" t="s">
        <v>126</v>
      </c>
      <c r="L27" s="2">
        <v>39692</v>
      </c>
      <c r="M27" t="s">
        <v>40</v>
      </c>
      <c r="N27">
        <v>2607002</v>
      </c>
      <c r="O27" t="s">
        <v>90</v>
      </c>
      <c r="P27">
        <v>1</v>
      </c>
      <c r="Q27" t="s">
        <v>127</v>
      </c>
      <c r="R27">
        <v>2008</v>
      </c>
      <c r="S27" s="2">
        <v>39692</v>
      </c>
      <c r="T27" s="2">
        <v>39692</v>
      </c>
      <c r="U27">
        <v>0</v>
      </c>
      <c r="V27">
        <v>1</v>
      </c>
      <c r="W27">
        <f t="shared" ref="W27" si="1">+P27*V27</f>
        <v>1</v>
      </c>
      <c r="X27" t="s">
        <v>70</v>
      </c>
      <c r="Y27" t="s">
        <v>43</v>
      </c>
      <c r="Z27">
        <v>202004</v>
      </c>
      <c r="AA27" s="2">
        <v>39253</v>
      </c>
      <c r="AB27" s="2">
        <v>39253</v>
      </c>
      <c r="AC27" t="s">
        <v>45</v>
      </c>
      <c r="AD27" t="s">
        <v>63</v>
      </c>
      <c r="AE27" t="s">
        <v>64</v>
      </c>
      <c r="AF27">
        <v>3883</v>
      </c>
      <c r="AG27">
        <v>3883</v>
      </c>
      <c r="AH27">
        <v>24</v>
      </c>
      <c r="AI27">
        <v>93192</v>
      </c>
      <c r="AJ27" t="s">
        <v>48</v>
      </c>
      <c r="AK27" t="s">
        <v>2195</v>
      </c>
    </row>
    <row r="28" spans="3:37" x14ac:dyDescent="0.25">
      <c r="C28">
        <v>2607014</v>
      </c>
      <c r="D28" t="s">
        <v>87</v>
      </c>
      <c r="E28">
        <v>2607603582</v>
      </c>
      <c r="F28" t="s">
        <v>128</v>
      </c>
      <c r="G28" t="s">
        <v>37</v>
      </c>
      <c r="H28">
        <v>2607</v>
      </c>
      <c r="I28" t="s">
        <v>53</v>
      </c>
      <c r="J28" t="s">
        <v>38</v>
      </c>
      <c r="K28" t="s">
        <v>129</v>
      </c>
      <c r="L28" s="2">
        <v>42614</v>
      </c>
      <c r="M28" t="s">
        <v>40</v>
      </c>
      <c r="N28">
        <v>2607005</v>
      </c>
      <c r="O28" t="s">
        <v>130</v>
      </c>
      <c r="P28">
        <v>0</v>
      </c>
      <c r="Q28" t="s">
        <v>127</v>
      </c>
      <c r="R28">
        <v>2016</v>
      </c>
      <c r="S28" s="2">
        <v>42611</v>
      </c>
      <c r="T28" s="2">
        <v>42613</v>
      </c>
      <c r="U28">
        <v>2</v>
      </c>
      <c r="V28">
        <v>3</v>
      </c>
      <c r="W28">
        <v>1</v>
      </c>
      <c r="X28" t="s">
        <v>61</v>
      </c>
      <c r="Y28" t="s">
        <v>43</v>
      </c>
      <c r="Z28">
        <v>126070025037</v>
      </c>
      <c r="AA28" s="2">
        <v>42233</v>
      </c>
      <c r="AB28" s="2">
        <v>42964</v>
      </c>
      <c r="AC28" t="s">
        <v>45</v>
      </c>
      <c r="AD28" t="s">
        <v>63</v>
      </c>
      <c r="AE28" t="s">
        <v>64</v>
      </c>
      <c r="AF28">
        <v>1000</v>
      </c>
      <c r="AG28">
        <v>1000</v>
      </c>
      <c r="AH28">
        <v>9</v>
      </c>
      <c r="AI28">
        <v>9000</v>
      </c>
      <c r="AJ28" t="s">
        <v>48</v>
      </c>
      <c r="AK28" t="s">
        <v>2195</v>
      </c>
    </row>
    <row r="29" spans="3:37" x14ac:dyDescent="0.25">
      <c r="C29">
        <v>2603001</v>
      </c>
      <c r="D29" t="s">
        <v>35</v>
      </c>
      <c r="E29">
        <v>2603003530</v>
      </c>
      <c r="F29" t="s">
        <v>81</v>
      </c>
      <c r="G29" t="s">
        <v>37</v>
      </c>
      <c r="H29">
        <v>2603</v>
      </c>
      <c r="I29" t="s">
        <v>35</v>
      </c>
      <c r="J29" t="s">
        <v>38</v>
      </c>
      <c r="K29" t="s">
        <v>132</v>
      </c>
      <c r="L29" s="2">
        <v>44075</v>
      </c>
      <c r="M29" t="s">
        <v>58</v>
      </c>
      <c r="N29">
        <v>2603005</v>
      </c>
      <c r="O29" t="s">
        <v>41</v>
      </c>
      <c r="P29">
        <v>1</v>
      </c>
      <c r="Q29" t="s">
        <v>127</v>
      </c>
      <c r="R29">
        <v>2020</v>
      </c>
      <c r="S29" s="2">
        <v>44075</v>
      </c>
      <c r="T29" s="2">
        <v>44075</v>
      </c>
      <c r="U29">
        <v>0</v>
      </c>
      <c r="V29">
        <v>1</v>
      </c>
      <c r="X29" t="s">
        <v>34</v>
      </c>
      <c r="Y29" t="s">
        <v>43</v>
      </c>
      <c r="Z29" t="s">
        <v>101</v>
      </c>
      <c r="AA29" s="2">
        <v>42167</v>
      </c>
      <c r="AB29" s="2">
        <v>43994</v>
      </c>
      <c r="AC29" t="s">
        <v>45</v>
      </c>
      <c r="AD29" t="s">
        <v>63</v>
      </c>
      <c r="AE29" t="s">
        <v>64</v>
      </c>
      <c r="AF29">
        <v>1000</v>
      </c>
      <c r="AG29">
        <v>1000</v>
      </c>
      <c r="AH29">
        <v>7</v>
      </c>
      <c r="AI29">
        <v>7000</v>
      </c>
      <c r="AJ29" t="s">
        <v>48</v>
      </c>
      <c r="AK29" t="s">
        <v>2195</v>
      </c>
    </row>
    <row r="30" spans="3:37" x14ac:dyDescent="0.25">
      <c r="C30">
        <v>2607014</v>
      </c>
      <c r="D30" t="s">
        <v>87</v>
      </c>
      <c r="E30">
        <v>2607604275</v>
      </c>
      <c r="F30" t="s">
        <v>99</v>
      </c>
      <c r="G30" t="s">
        <v>37</v>
      </c>
      <c r="H30">
        <v>2607</v>
      </c>
      <c r="I30" t="s">
        <v>53</v>
      </c>
      <c r="J30" t="s">
        <v>38</v>
      </c>
      <c r="K30" t="s">
        <v>133</v>
      </c>
      <c r="L30" s="2">
        <v>44075</v>
      </c>
      <c r="M30" t="s">
        <v>58</v>
      </c>
      <c r="N30">
        <v>2607001</v>
      </c>
      <c r="O30" t="s">
        <v>54</v>
      </c>
      <c r="P30">
        <v>1</v>
      </c>
      <c r="Q30" t="s">
        <v>127</v>
      </c>
      <c r="R30">
        <v>2020</v>
      </c>
      <c r="S30" s="2">
        <v>44074</v>
      </c>
      <c r="T30" s="2">
        <v>44075</v>
      </c>
      <c r="U30">
        <v>1</v>
      </c>
      <c r="V30">
        <v>2</v>
      </c>
      <c r="W30">
        <f t="shared" ref="W30:W31" si="2">+P30*V30</f>
        <v>2</v>
      </c>
      <c r="X30" t="s">
        <v>34</v>
      </c>
      <c r="Y30" t="s">
        <v>43</v>
      </c>
      <c r="Z30">
        <v>126070024042</v>
      </c>
      <c r="AA30" s="2">
        <v>43759</v>
      </c>
      <c r="AB30" s="2">
        <v>44855</v>
      </c>
      <c r="AC30" t="s">
        <v>45</v>
      </c>
      <c r="AD30" t="s">
        <v>63</v>
      </c>
      <c r="AE30" t="s">
        <v>64</v>
      </c>
      <c r="AF30">
        <v>100</v>
      </c>
      <c r="AG30">
        <v>100</v>
      </c>
      <c r="AH30">
        <v>25</v>
      </c>
      <c r="AI30">
        <v>2500</v>
      </c>
      <c r="AJ30" t="s">
        <v>48</v>
      </c>
      <c r="AK30" t="s">
        <v>2195</v>
      </c>
    </row>
    <row r="31" spans="3:37" x14ac:dyDescent="0.25">
      <c r="C31">
        <v>2609006</v>
      </c>
      <c r="D31" t="s">
        <v>77</v>
      </c>
      <c r="E31">
        <v>2609001215</v>
      </c>
      <c r="F31" t="s">
        <v>78</v>
      </c>
      <c r="G31" t="s">
        <v>37</v>
      </c>
      <c r="H31">
        <v>2609</v>
      </c>
      <c r="I31" t="s">
        <v>79</v>
      </c>
      <c r="J31" t="s">
        <v>38</v>
      </c>
      <c r="K31" t="s">
        <v>134</v>
      </c>
      <c r="L31" s="2">
        <v>44075</v>
      </c>
      <c r="M31" t="s">
        <v>58</v>
      </c>
      <c r="N31">
        <v>2609006</v>
      </c>
      <c r="O31" t="s">
        <v>77</v>
      </c>
      <c r="P31">
        <v>3</v>
      </c>
      <c r="Q31" t="s">
        <v>127</v>
      </c>
      <c r="R31">
        <v>2020</v>
      </c>
      <c r="S31" s="2">
        <v>44072</v>
      </c>
      <c r="T31" s="2">
        <v>44074</v>
      </c>
      <c r="U31">
        <v>2</v>
      </c>
      <c r="V31">
        <v>3</v>
      </c>
      <c r="W31">
        <f t="shared" si="2"/>
        <v>9</v>
      </c>
      <c r="X31" t="s">
        <v>61</v>
      </c>
      <c r="Y31" t="s">
        <v>43</v>
      </c>
      <c r="Z31">
        <v>126096024033</v>
      </c>
      <c r="AA31" s="2">
        <v>43270</v>
      </c>
      <c r="AB31" s="2">
        <v>44001</v>
      </c>
      <c r="AC31" t="s">
        <v>45</v>
      </c>
      <c r="AD31" t="s">
        <v>63</v>
      </c>
      <c r="AE31" t="s">
        <v>64</v>
      </c>
      <c r="AF31">
        <v>1200</v>
      </c>
      <c r="AG31">
        <v>1200</v>
      </c>
      <c r="AH31">
        <v>5</v>
      </c>
      <c r="AI31">
        <v>6000</v>
      </c>
      <c r="AJ31" t="s">
        <v>48</v>
      </c>
      <c r="AK31" t="s">
        <v>2195</v>
      </c>
    </row>
    <row r="32" spans="3:37" x14ac:dyDescent="0.25">
      <c r="C32">
        <v>2603001</v>
      </c>
      <c r="D32" t="s">
        <v>35</v>
      </c>
      <c r="E32">
        <v>2603000890</v>
      </c>
      <c r="F32" t="s">
        <v>135</v>
      </c>
      <c r="G32" t="s">
        <v>37</v>
      </c>
      <c r="H32">
        <v>2603</v>
      </c>
      <c r="I32" t="s">
        <v>35</v>
      </c>
      <c r="J32" t="s">
        <v>38</v>
      </c>
      <c r="K32" t="s">
        <v>136</v>
      </c>
      <c r="L32" s="2">
        <v>39356</v>
      </c>
      <c r="M32" t="s">
        <v>40</v>
      </c>
      <c r="N32">
        <v>2603001</v>
      </c>
      <c r="O32" t="s">
        <v>35</v>
      </c>
      <c r="P32">
        <v>1</v>
      </c>
      <c r="Q32" t="s">
        <v>137</v>
      </c>
      <c r="R32">
        <v>2007</v>
      </c>
      <c r="S32" s="2">
        <v>39356</v>
      </c>
      <c r="T32" s="2">
        <v>39356</v>
      </c>
      <c r="U32">
        <v>0</v>
      </c>
      <c r="V32">
        <v>1</v>
      </c>
      <c r="X32" t="s">
        <v>70</v>
      </c>
      <c r="Y32" t="s">
        <v>138</v>
      </c>
      <c r="Z32">
        <v>126000000000</v>
      </c>
      <c r="AA32" s="2">
        <v>38776</v>
      </c>
      <c r="AB32" s="2">
        <v>38776</v>
      </c>
      <c r="AC32" t="s">
        <v>45</v>
      </c>
      <c r="AD32" t="s">
        <v>63</v>
      </c>
      <c r="AE32" t="s">
        <v>64</v>
      </c>
      <c r="AF32">
        <v>3500</v>
      </c>
      <c r="AG32">
        <v>3500</v>
      </c>
      <c r="AH32">
        <v>8</v>
      </c>
      <c r="AI32">
        <v>28000</v>
      </c>
      <c r="AJ32" t="s">
        <v>48</v>
      </c>
      <c r="AK32" t="s">
        <v>2195</v>
      </c>
    </row>
    <row r="33" spans="3:37" x14ac:dyDescent="0.25">
      <c r="C33">
        <v>2603001</v>
      </c>
      <c r="D33" t="s">
        <v>35</v>
      </c>
      <c r="E33">
        <v>2603003548</v>
      </c>
      <c r="F33" t="s">
        <v>36</v>
      </c>
      <c r="G33" t="s">
        <v>37</v>
      </c>
      <c r="H33">
        <v>2603</v>
      </c>
      <c r="I33" t="s">
        <v>35</v>
      </c>
      <c r="J33" t="s">
        <v>38</v>
      </c>
      <c r="K33" t="s">
        <v>139</v>
      </c>
      <c r="L33" s="2">
        <v>42644</v>
      </c>
      <c r="M33" t="s">
        <v>40</v>
      </c>
      <c r="N33">
        <v>2603005</v>
      </c>
      <c r="O33" t="s">
        <v>41</v>
      </c>
      <c r="P33">
        <v>1</v>
      </c>
      <c r="Q33" t="s">
        <v>137</v>
      </c>
      <c r="R33">
        <v>2016</v>
      </c>
      <c r="S33" s="2">
        <v>42641</v>
      </c>
      <c r="T33" s="2">
        <v>42644</v>
      </c>
      <c r="U33">
        <v>3</v>
      </c>
      <c r="V33">
        <v>3</v>
      </c>
      <c r="X33" t="s">
        <v>34</v>
      </c>
      <c r="Y33" t="s">
        <v>43</v>
      </c>
      <c r="Z33" t="s">
        <v>44</v>
      </c>
      <c r="AA33" s="2">
        <v>42302</v>
      </c>
      <c r="AB33" s="2">
        <v>43033</v>
      </c>
      <c r="AC33" t="s">
        <v>45</v>
      </c>
      <c r="AD33" t="s">
        <v>46</v>
      </c>
      <c r="AE33" t="s">
        <v>47</v>
      </c>
      <c r="AF33">
        <v>2000</v>
      </c>
      <c r="AG33">
        <v>0</v>
      </c>
      <c r="AH33">
        <v>4</v>
      </c>
      <c r="AI33">
        <v>8000</v>
      </c>
      <c r="AJ33" t="s">
        <v>48</v>
      </c>
    </row>
    <row r="34" spans="3:37" x14ac:dyDescent="0.25">
      <c r="C34">
        <v>2607014</v>
      </c>
      <c r="D34" t="s">
        <v>87</v>
      </c>
      <c r="E34">
        <v>2607100654</v>
      </c>
      <c r="F34" t="s">
        <v>118</v>
      </c>
      <c r="G34" t="s">
        <v>37</v>
      </c>
      <c r="H34">
        <v>2607</v>
      </c>
      <c r="I34" t="s">
        <v>53</v>
      </c>
      <c r="J34" t="s">
        <v>38</v>
      </c>
      <c r="K34" t="s">
        <v>140</v>
      </c>
      <c r="L34" s="2">
        <v>43374</v>
      </c>
      <c r="M34" t="s">
        <v>58</v>
      </c>
      <c r="N34">
        <v>2607014</v>
      </c>
      <c r="O34" t="s">
        <v>55</v>
      </c>
      <c r="P34">
        <v>4</v>
      </c>
      <c r="Q34" t="s">
        <v>137</v>
      </c>
      <c r="R34">
        <v>2018</v>
      </c>
      <c r="S34" s="2">
        <v>43371</v>
      </c>
      <c r="T34" s="2">
        <v>43373</v>
      </c>
      <c r="U34">
        <v>2</v>
      </c>
      <c r="V34">
        <v>3</v>
      </c>
      <c r="W34">
        <f t="shared" ref="W34:W35" si="3">+P34*V34</f>
        <v>12</v>
      </c>
      <c r="X34" t="s">
        <v>34</v>
      </c>
      <c r="Y34" t="s">
        <v>43</v>
      </c>
      <c r="Z34">
        <v>126070024037</v>
      </c>
      <c r="AA34" s="2">
        <v>42775</v>
      </c>
      <c r="AB34" s="2">
        <v>43505</v>
      </c>
      <c r="AC34" t="s">
        <v>45</v>
      </c>
      <c r="AD34" t="s">
        <v>63</v>
      </c>
      <c r="AE34" t="s">
        <v>64</v>
      </c>
      <c r="AF34">
        <v>300</v>
      </c>
      <c r="AG34">
        <v>300</v>
      </c>
      <c r="AH34">
        <v>20</v>
      </c>
      <c r="AI34">
        <v>6000</v>
      </c>
      <c r="AJ34" t="s">
        <v>48</v>
      </c>
      <c r="AK34" t="s">
        <v>2195</v>
      </c>
    </row>
    <row r="35" spans="3:37" x14ac:dyDescent="0.25">
      <c r="C35">
        <v>2609006</v>
      </c>
      <c r="D35" t="s">
        <v>77</v>
      </c>
      <c r="E35">
        <v>2609001215</v>
      </c>
      <c r="F35" t="s">
        <v>78</v>
      </c>
      <c r="G35" t="s">
        <v>37</v>
      </c>
      <c r="H35">
        <v>2609</v>
      </c>
      <c r="I35" t="s">
        <v>79</v>
      </c>
      <c r="J35" t="s">
        <v>38</v>
      </c>
      <c r="K35" t="s">
        <v>141</v>
      </c>
      <c r="L35" s="2">
        <v>43374</v>
      </c>
      <c r="M35" t="s">
        <v>40</v>
      </c>
      <c r="N35">
        <v>2609006</v>
      </c>
      <c r="O35" t="s">
        <v>77</v>
      </c>
      <c r="P35">
        <v>3</v>
      </c>
      <c r="Q35" t="s">
        <v>137</v>
      </c>
      <c r="R35">
        <v>2018</v>
      </c>
      <c r="S35" s="2">
        <v>43372</v>
      </c>
      <c r="T35" s="2">
        <v>43374</v>
      </c>
      <c r="U35">
        <v>2</v>
      </c>
      <c r="V35">
        <v>3</v>
      </c>
      <c r="W35">
        <f t="shared" si="3"/>
        <v>9</v>
      </c>
      <c r="X35" t="s">
        <v>61</v>
      </c>
      <c r="Y35" t="s">
        <v>43</v>
      </c>
      <c r="Z35">
        <v>126096024033</v>
      </c>
      <c r="AA35" s="2">
        <v>43270</v>
      </c>
      <c r="AB35" s="2">
        <v>44001</v>
      </c>
      <c r="AC35" t="s">
        <v>45</v>
      </c>
      <c r="AD35" t="s">
        <v>63</v>
      </c>
      <c r="AE35" t="s">
        <v>64</v>
      </c>
      <c r="AF35">
        <v>900</v>
      </c>
      <c r="AG35">
        <v>900</v>
      </c>
      <c r="AH35">
        <v>5</v>
      </c>
      <c r="AI35">
        <v>4500</v>
      </c>
      <c r="AJ35" t="s">
        <v>48</v>
      </c>
      <c r="AK35" t="s">
        <v>2195</v>
      </c>
    </row>
    <row r="36" spans="3:37" x14ac:dyDescent="0.25">
      <c r="C36">
        <v>2603001</v>
      </c>
      <c r="D36" t="s">
        <v>35</v>
      </c>
      <c r="E36">
        <v>2603003548</v>
      </c>
      <c r="F36" t="s">
        <v>36</v>
      </c>
      <c r="G36" t="s">
        <v>37</v>
      </c>
      <c r="H36">
        <v>2603</v>
      </c>
      <c r="I36" t="s">
        <v>35</v>
      </c>
      <c r="J36" t="s">
        <v>38</v>
      </c>
      <c r="K36" t="s">
        <v>142</v>
      </c>
      <c r="L36" s="2">
        <v>43739</v>
      </c>
      <c r="M36" t="s">
        <v>40</v>
      </c>
      <c r="N36">
        <v>2603005</v>
      </c>
      <c r="O36" t="s">
        <v>41</v>
      </c>
      <c r="P36">
        <v>1</v>
      </c>
      <c r="Q36" t="s">
        <v>137</v>
      </c>
      <c r="R36">
        <v>2019</v>
      </c>
      <c r="S36" s="2">
        <v>43739</v>
      </c>
      <c r="T36" s="2">
        <v>43739</v>
      </c>
      <c r="U36">
        <v>0</v>
      </c>
      <c r="V36">
        <v>1</v>
      </c>
      <c r="X36" t="s">
        <v>34</v>
      </c>
      <c r="Y36" t="s">
        <v>43</v>
      </c>
      <c r="Z36" t="s">
        <v>143</v>
      </c>
      <c r="AA36" s="2">
        <v>43040</v>
      </c>
      <c r="AB36" s="2">
        <v>43770</v>
      </c>
      <c r="AC36" t="s">
        <v>45</v>
      </c>
      <c r="AD36" t="s">
        <v>46</v>
      </c>
      <c r="AE36" t="s">
        <v>47</v>
      </c>
      <c r="AF36">
        <v>3000</v>
      </c>
      <c r="AG36">
        <v>0</v>
      </c>
      <c r="AH36">
        <v>6</v>
      </c>
      <c r="AI36">
        <v>18000</v>
      </c>
      <c r="AJ36" t="s">
        <v>48</v>
      </c>
    </row>
    <row r="37" spans="3:37" x14ac:dyDescent="0.25">
      <c r="C37">
        <v>2603001</v>
      </c>
      <c r="D37" t="s">
        <v>35</v>
      </c>
      <c r="E37">
        <v>2603000585</v>
      </c>
      <c r="F37" t="s">
        <v>65</v>
      </c>
      <c r="G37" t="s">
        <v>37</v>
      </c>
      <c r="H37">
        <v>2603</v>
      </c>
      <c r="I37" t="s">
        <v>35</v>
      </c>
      <c r="J37" t="s">
        <v>38</v>
      </c>
      <c r="K37" t="s">
        <v>144</v>
      </c>
      <c r="L37" s="2">
        <v>44105</v>
      </c>
      <c r="M37" t="s">
        <v>58</v>
      </c>
      <c r="N37">
        <v>2603005</v>
      </c>
      <c r="O37" t="s">
        <v>41</v>
      </c>
      <c r="P37">
        <v>1</v>
      </c>
      <c r="Q37" t="s">
        <v>137</v>
      </c>
      <c r="R37">
        <v>2020</v>
      </c>
      <c r="S37" s="2">
        <v>44105</v>
      </c>
      <c r="T37" s="2">
        <v>44105</v>
      </c>
      <c r="U37">
        <v>0</v>
      </c>
      <c r="V37">
        <v>1</v>
      </c>
      <c r="X37" t="s">
        <v>34</v>
      </c>
      <c r="Y37" t="s">
        <v>43</v>
      </c>
      <c r="Z37" t="s">
        <v>68</v>
      </c>
      <c r="AA37" s="2">
        <v>42614</v>
      </c>
      <c r="AB37" s="2">
        <v>44075</v>
      </c>
      <c r="AC37" t="s">
        <v>45</v>
      </c>
      <c r="AD37" t="s">
        <v>63</v>
      </c>
      <c r="AE37" t="s">
        <v>64</v>
      </c>
      <c r="AF37">
        <v>200</v>
      </c>
      <c r="AG37">
        <v>200</v>
      </c>
      <c r="AH37">
        <v>6</v>
      </c>
      <c r="AI37">
        <v>1200</v>
      </c>
      <c r="AJ37" t="s">
        <v>48</v>
      </c>
      <c r="AK37" t="s">
        <v>2195</v>
      </c>
    </row>
    <row r="38" spans="3:37" x14ac:dyDescent="0.25">
      <c r="C38">
        <v>2703039</v>
      </c>
      <c r="D38" t="s">
        <v>69</v>
      </c>
      <c r="E38">
        <v>9999999999</v>
      </c>
      <c r="F38" t="s">
        <v>70</v>
      </c>
      <c r="G38" t="s">
        <v>37</v>
      </c>
      <c r="H38">
        <v>2607</v>
      </c>
      <c r="I38" t="s">
        <v>53</v>
      </c>
      <c r="J38" t="s">
        <v>38</v>
      </c>
      <c r="K38" t="s">
        <v>145</v>
      </c>
      <c r="L38" s="2">
        <v>37196</v>
      </c>
      <c r="M38" t="s">
        <v>40</v>
      </c>
      <c r="N38">
        <v>1300019</v>
      </c>
      <c r="O38" t="s">
        <v>72</v>
      </c>
      <c r="P38">
        <v>1</v>
      </c>
      <c r="Q38" t="s">
        <v>146</v>
      </c>
      <c r="R38">
        <v>2001</v>
      </c>
      <c r="S38" s="2">
        <v>170609</v>
      </c>
      <c r="T38" s="2">
        <v>170609</v>
      </c>
      <c r="U38">
        <v>0</v>
      </c>
      <c r="V38">
        <v>1</v>
      </c>
      <c r="W38">
        <f t="shared" ref="W38:W39" si="4">+P38*V38</f>
        <v>1</v>
      </c>
      <c r="X38" t="s">
        <v>70</v>
      </c>
      <c r="Y38" t="s">
        <v>43</v>
      </c>
      <c r="Z38" t="s">
        <v>74</v>
      </c>
      <c r="AA38" s="2">
        <v>428578</v>
      </c>
      <c r="AB38" s="2">
        <v>428578</v>
      </c>
      <c r="AC38" t="s">
        <v>45</v>
      </c>
      <c r="AD38" t="s">
        <v>63</v>
      </c>
      <c r="AE38" t="s">
        <v>64</v>
      </c>
      <c r="AF38">
        <v>25000</v>
      </c>
      <c r="AG38">
        <v>25000</v>
      </c>
      <c r="AH38">
        <v>7</v>
      </c>
      <c r="AI38">
        <v>175000</v>
      </c>
      <c r="AJ38" t="s">
        <v>48</v>
      </c>
      <c r="AK38" t="s">
        <v>2195</v>
      </c>
    </row>
    <row r="39" spans="3:37" x14ac:dyDescent="0.25">
      <c r="C39">
        <v>2607014</v>
      </c>
      <c r="D39" t="s">
        <v>87</v>
      </c>
      <c r="E39">
        <v>2607002348</v>
      </c>
      <c r="F39" t="s">
        <v>147</v>
      </c>
      <c r="G39" t="s">
        <v>37</v>
      </c>
      <c r="H39">
        <v>2607</v>
      </c>
      <c r="I39" t="s">
        <v>53</v>
      </c>
      <c r="J39" t="s">
        <v>38</v>
      </c>
      <c r="K39" t="s">
        <v>148</v>
      </c>
      <c r="L39" s="2">
        <v>39753</v>
      </c>
      <c r="M39" t="s">
        <v>40</v>
      </c>
      <c r="N39">
        <v>2607014</v>
      </c>
      <c r="O39" t="s">
        <v>55</v>
      </c>
      <c r="P39">
        <v>1</v>
      </c>
      <c r="Q39" t="s">
        <v>146</v>
      </c>
      <c r="R39">
        <v>2008</v>
      </c>
      <c r="S39" s="2">
        <v>39742</v>
      </c>
      <c r="T39" s="2">
        <v>39745</v>
      </c>
      <c r="U39">
        <v>3</v>
      </c>
      <c r="V39">
        <v>3</v>
      </c>
      <c r="W39">
        <f t="shared" si="4"/>
        <v>3</v>
      </c>
      <c r="X39" t="s">
        <v>70</v>
      </c>
      <c r="Y39" t="s">
        <v>43</v>
      </c>
      <c r="AA39" s="2">
        <v>39753</v>
      </c>
      <c r="AB39" s="2">
        <v>39753</v>
      </c>
      <c r="AC39" t="s">
        <v>45</v>
      </c>
      <c r="AD39" t="s">
        <v>63</v>
      </c>
      <c r="AE39" t="s">
        <v>64</v>
      </c>
      <c r="AF39">
        <v>500</v>
      </c>
      <c r="AG39">
        <v>500</v>
      </c>
      <c r="AH39">
        <v>6</v>
      </c>
      <c r="AI39">
        <v>3000</v>
      </c>
      <c r="AJ39" t="s">
        <v>48</v>
      </c>
      <c r="AK39" t="s">
        <v>2195</v>
      </c>
    </row>
    <row r="40" spans="3:37" x14ac:dyDescent="0.25">
      <c r="C40">
        <v>2603001</v>
      </c>
      <c r="D40" t="s">
        <v>35</v>
      </c>
      <c r="E40">
        <v>2603003555</v>
      </c>
      <c r="F40" t="s">
        <v>49</v>
      </c>
      <c r="G40" t="s">
        <v>37</v>
      </c>
      <c r="H40">
        <v>2603</v>
      </c>
      <c r="I40" t="s">
        <v>35</v>
      </c>
      <c r="J40" t="s">
        <v>38</v>
      </c>
      <c r="K40" t="s">
        <v>149</v>
      </c>
      <c r="L40" s="2">
        <v>41214</v>
      </c>
      <c r="M40" t="s">
        <v>40</v>
      </c>
      <c r="N40">
        <v>2603005</v>
      </c>
      <c r="O40" t="s">
        <v>41</v>
      </c>
      <c r="P40">
        <v>1</v>
      </c>
      <c r="Q40" t="s">
        <v>146</v>
      </c>
      <c r="R40">
        <v>2012</v>
      </c>
      <c r="S40" s="2">
        <v>41211</v>
      </c>
      <c r="T40" s="2">
        <v>41213</v>
      </c>
      <c r="U40">
        <v>2</v>
      </c>
      <c r="V40">
        <v>3</v>
      </c>
      <c r="X40" t="s">
        <v>34</v>
      </c>
      <c r="Y40" t="s">
        <v>43</v>
      </c>
      <c r="Z40" t="s">
        <v>150</v>
      </c>
      <c r="AA40" s="2">
        <v>40841</v>
      </c>
      <c r="AB40" s="2">
        <v>42301</v>
      </c>
      <c r="AC40" t="s">
        <v>45</v>
      </c>
      <c r="AD40" t="s">
        <v>46</v>
      </c>
      <c r="AE40" t="s">
        <v>47</v>
      </c>
      <c r="AF40">
        <v>1360</v>
      </c>
      <c r="AG40">
        <v>0</v>
      </c>
      <c r="AH40">
        <v>5</v>
      </c>
      <c r="AI40">
        <v>6800</v>
      </c>
      <c r="AJ40" t="s">
        <v>48</v>
      </c>
    </row>
    <row r="41" spans="3:37" x14ac:dyDescent="0.25">
      <c r="C41">
        <v>2603001</v>
      </c>
      <c r="D41" t="s">
        <v>35</v>
      </c>
      <c r="E41">
        <v>2603003555</v>
      </c>
      <c r="F41" t="s">
        <v>49</v>
      </c>
      <c r="G41" t="s">
        <v>37</v>
      </c>
      <c r="H41">
        <v>2603</v>
      </c>
      <c r="I41" t="s">
        <v>35</v>
      </c>
      <c r="J41" t="s">
        <v>38</v>
      </c>
      <c r="K41" t="s">
        <v>151</v>
      </c>
      <c r="L41" s="2">
        <v>41579</v>
      </c>
      <c r="M41" t="s">
        <v>40</v>
      </c>
      <c r="N41">
        <v>2603005</v>
      </c>
      <c r="O41" t="s">
        <v>41</v>
      </c>
      <c r="P41">
        <v>1</v>
      </c>
      <c r="Q41" t="s">
        <v>146</v>
      </c>
      <c r="R41">
        <v>2013</v>
      </c>
      <c r="S41" s="2">
        <v>41576</v>
      </c>
      <c r="T41" s="2">
        <v>41578</v>
      </c>
      <c r="U41">
        <v>2</v>
      </c>
      <c r="V41">
        <v>3</v>
      </c>
      <c r="X41" t="s">
        <v>34</v>
      </c>
      <c r="Y41" t="s">
        <v>43</v>
      </c>
      <c r="Z41">
        <v>126039024018</v>
      </c>
      <c r="AA41" s="2">
        <v>40841</v>
      </c>
      <c r="AB41" s="2">
        <v>42301</v>
      </c>
      <c r="AC41" t="s">
        <v>45</v>
      </c>
      <c r="AD41" t="s">
        <v>63</v>
      </c>
      <c r="AE41" t="s">
        <v>64</v>
      </c>
      <c r="AF41">
        <v>1200</v>
      </c>
      <c r="AG41">
        <v>1200</v>
      </c>
      <c r="AH41">
        <v>8</v>
      </c>
      <c r="AI41">
        <v>9600</v>
      </c>
      <c r="AJ41" t="s">
        <v>48</v>
      </c>
      <c r="AK41" t="s">
        <v>2195</v>
      </c>
    </row>
    <row r="42" spans="3:37" x14ac:dyDescent="0.25">
      <c r="C42">
        <v>2607011</v>
      </c>
      <c r="D42" t="s">
        <v>55</v>
      </c>
      <c r="E42">
        <v>2607602949</v>
      </c>
      <c r="F42" t="s">
        <v>56</v>
      </c>
      <c r="G42" t="s">
        <v>37</v>
      </c>
      <c r="H42">
        <v>2607</v>
      </c>
      <c r="I42" t="s">
        <v>53</v>
      </c>
      <c r="J42" t="s">
        <v>38</v>
      </c>
      <c r="K42" t="s">
        <v>152</v>
      </c>
      <c r="L42" s="2">
        <v>42675</v>
      </c>
      <c r="M42" t="s">
        <v>40</v>
      </c>
      <c r="N42">
        <v>2607010</v>
      </c>
      <c r="O42" t="s">
        <v>59</v>
      </c>
      <c r="P42">
        <v>1</v>
      </c>
      <c r="Q42" t="s">
        <v>146</v>
      </c>
      <c r="R42">
        <v>2016</v>
      </c>
      <c r="S42" s="2">
        <v>42673</v>
      </c>
      <c r="T42" s="2">
        <v>42675</v>
      </c>
      <c r="U42">
        <v>2</v>
      </c>
      <c r="V42">
        <v>3</v>
      </c>
      <c r="W42">
        <f t="shared" ref="W42:W45" si="5">+P42*V42</f>
        <v>3</v>
      </c>
      <c r="X42" t="s">
        <v>34</v>
      </c>
      <c r="Y42" t="s">
        <v>43</v>
      </c>
      <c r="Z42" t="s">
        <v>76</v>
      </c>
      <c r="AA42" s="2">
        <v>42017</v>
      </c>
      <c r="AB42" s="2">
        <v>42754</v>
      </c>
      <c r="AC42" t="s">
        <v>45</v>
      </c>
      <c r="AD42" t="s">
        <v>63</v>
      </c>
      <c r="AE42" t="s">
        <v>64</v>
      </c>
      <c r="AF42">
        <v>1260</v>
      </c>
      <c r="AG42">
        <v>1260</v>
      </c>
      <c r="AH42">
        <v>13</v>
      </c>
      <c r="AI42">
        <v>16380</v>
      </c>
      <c r="AJ42" t="s">
        <v>48</v>
      </c>
      <c r="AK42" t="s">
        <v>2195</v>
      </c>
    </row>
    <row r="43" spans="3:37" x14ac:dyDescent="0.25">
      <c r="C43">
        <v>2607014</v>
      </c>
      <c r="D43" t="s">
        <v>87</v>
      </c>
      <c r="E43">
        <v>2607100654</v>
      </c>
      <c r="F43" t="s">
        <v>118</v>
      </c>
      <c r="G43" t="s">
        <v>37</v>
      </c>
      <c r="H43">
        <v>2607</v>
      </c>
      <c r="I43" t="s">
        <v>53</v>
      </c>
      <c r="J43" t="s">
        <v>38</v>
      </c>
      <c r="K43" t="s">
        <v>153</v>
      </c>
      <c r="L43" s="2">
        <v>43405</v>
      </c>
      <c r="M43" t="s">
        <v>58</v>
      </c>
      <c r="N43">
        <v>2607014</v>
      </c>
      <c r="O43" t="s">
        <v>55</v>
      </c>
      <c r="P43">
        <v>4</v>
      </c>
      <c r="Q43" t="s">
        <v>146</v>
      </c>
      <c r="R43">
        <v>2018</v>
      </c>
      <c r="S43" s="2">
        <v>43402</v>
      </c>
      <c r="T43" s="2">
        <v>43404</v>
      </c>
      <c r="U43">
        <v>2</v>
      </c>
      <c r="V43">
        <v>3</v>
      </c>
      <c r="W43">
        <f t="shared" si="5"/>
        <v>12</v>
      </c>
      <c r="X43" t="s">
        <v>34</v>
      </c>
      <c r="Y43" t="s">
        <v>43</v>
      </c>
      <c r="Z43">
        <v>126070024037</v>
      </c>
      <c r="AA43" s="2">
        <v>42775</v>
      </c>
      <c r="AB43" s="2">
        <v>43505</v>
      </c>
      <c r="AC43" t="s">
        <v>45</v>
      </c>
      <c r="AD43" t="s">
        <v>63</v>
      </c>
      <c r="AE43" t="s">
        <v>64</v>
      </c>
      <c r="AF43">
        <v>210</v>
      </c>
      <c r="AG43">
        <v>210</v>
      </c>
      <c r="AH43">
        <v>20</v>
      </c>
      <c r="AI43">
        <v>4200</v>
      </c>
      <c r="AJ43" t="s">
        <v>48</v>
      </c>
      <c r="AK43" t="s">
        <v>2195</v>
      </c>
    </row>
    <row r="44" spans="3:37" x14ac:dyDescent="0.25">
      <c r="C44">
        <v>2607002</v>
      </c>
      <c r="D44" t="s">
        <v>106</v>
      </c>
      <c r="E44">
        <v>2607000201</v>
      </c>
      <c r="F44" t="s">
        <v>88</v>
      </c>
      <c r="G44" t="s">
        <v>37</v>
      </c>
      <c r="H44">
        <v>2607</v>
      </c>
      <c r="I44" t="s">
        <v>53</v>
      </c>
      <c r="J44" t="s">
        <v>38</v>
      </c>
      <c r="K44" t="s">
        <v>154</v>
      </c>
      <c r="L44" s="2">
        <v>39783</v>
      </c>
      <c r="M44" t="s">
        <v>40</v>
      </c>
      <c r="N44">
        <v>2607002</v>
      </c>
      <c r="O44" t="s">
        <v>90</v>
      </c>
      <c r="P44">
        <v>1</v>
      </c>
      <c r="Q44" t="s">
        <v>155</v>
      </c>
      <c r="R44">
        <v>2008</v>
      </c>
      <c r="S44" s="2">
        <v>39783</v>
      </c>
      <c r="T44" s="2">
        <v>39783</v>
      </c>
      <c r="U44">
        <v>0</v>
      </c>
      <c r="V44">
        <v>1</v>
      </c>
      <c r="W44">
        <f t="shared" si="5"/>
        <v>1</v>
      </c>
      <c r="X44" t="s">
        <v>70</v>
      </c>
      <c r="Y44" t="s">
        <v>43</v>
      </c>
      <c r="AA44" s="2">
        <v>39753</v>
      </c>
      <c r="AB44" s="2">
        <v>39753</v>
      </c>
      <c r="AC44" t="s">
        <v>45</v>
      </c>
      <c r="AD44" t="s">
        <v>63</v>
      </c>
      <c r="AE44" t="s">
        <v>64</v>
      </c>
      <c r="AF44">
        <v>2426</v>
      </c>
      <c r="AG44">
        <v>2426</v>
      </c>
      <c r="AH44">
        <v>29</v>
      </c>
      <c r="AI44">
        <v>70354</v>
      </c>
      <c r="AJ44" t="s">
        <v>48</v>
      </c>
      <c r="AK44" t="s">
        <v>2195</v>
      </c>
    </row>
    <row r="45" spans="3:37" x14ac:dyDescent="0.25">
      <c r="C45">
        <v>2609006</v>
      </c>
      <c r="D45" t="s">
        <v>77</v>
      </c>
      <c r="E45">
        <v>2609001215</v>
      </c>
      <c r="F45" t="s">
        <v>78</v>
      </c>
      <c r="G45" t="s">
        <v>37</v>
      </c>
      <c r="H45">
        <v>2609</v>
      </c>
      <c r="I45" t="s">
        <v>79</v>
      </c>
      <c r="J45" t="s">
        <v>38</v>
      </c>
      <c r="K45" t="s">
        <v>156</v>
      </c>
      <c r="L45" s="2">
        <v>44166</v>
      </c>
      <c r="M45" t="s">
        <v>58</v>
      </c>
      <c r="N45">
        <v>2609006</v>
      </c>
      <c r="O45" t="s">
        <v>77</v>
      </c>
      <c r="P45">
        <v>5</v>
      </c>
      <c r="Q45" t="s">
        <v>155</v>
      </c>
      <c r="R45">
        <v>2020</v>
      </c>
      <c r="S45" s="2">
        <v>44163</v>
      </c>
      <c r="T45" s="2">
        <v>44165</v>
      </c>
      <c r="U45">
        <v>2</v>
      </c>
      <c r="V45">
        <v>3</v>
      </c>
      <c r="W45">
        <f t="shared" si="5"/>
        <v>15</v>
      </c>
      <c r="X45" t="s">
        <v>61</v>
      </c>
      <c r="Y45" t="s">
        <v>43</v>
      </c>
      <c r="Z45">
        <v>126096024033</v>
      </c>
      <c r="AA45" s="2">
        <v>44125</v>
      </c>
      <c r="AB45" s="2">
        <v>45951</v>
      </c>
      <c r="AC45" t="s">
        <v>45</v>
      </c>
      <c r="AD45" t="s">
        <v>63</v>
      </c>
      <c r="AE45" t="s">
        <v>64</v>
      </c>
      <c r="AF45">
        <v>800</v>
      </c>
      <c r="AG45">
        <v>800</v>
      </c>
      <c r="AH45">
        <v>5</v>
      </c>
      <c r="AI45">
        <v>4000</v>
      </c>
      <c r="AJ45" t="s">
        <v>48</v>
      </c>
      <c r="AK45" t="s">
        <v>2195</v>
      </c>
    </row>
    <row r="46" spans="3:37" x14ac:dyDescent="0.25">
      <c r="C46">
        <v>2603001</v>
      </c>
      <c r="D46" t="s">
        <v>35</v>
      </c>
      <c r="E46">
        <v>2603000585</v>
      </c>
      <c r="F46" t="s">
        <v>65</v>
      </c>
      <c r="G46" t="s">
        <v>37</v>
      </c>
      <c r="H46">
        <v>2603</v>
      </c>
      <c r="I46" t="s">
        <v>35</v>
      </c>
      <c r="J46" t="s">
        <v>38</v>
      </c>
      <c r="K46" t="s">
        <v>157</v>
      </c>
      <c r="L46" s="2">
        <v>44166</v>
      </c>
      <c r="M46" t="s">
        <v>58</v>
      </c>
      <c r="N46">
        <v>2603005</v>
      </c>
      <c r="O46" t="s">
        <v>41</v>
      </c>
      <c r="P46">
        <v>1</v>
      </c>
      <c r="Q46" t="s">
        <v>155</v>
      </c>
      <c r="R46">
        <v>2020</v>
      </c>
      <c r="S46" s="2">
        <v>44166</v>
      </c>
      <c r="T46" s="2">
        <v>44166</v>
      </c>
      <c r="U46">
        <v>0</v>
      </c>
      <c r="V46">
        <v>1</v>
      </c>
      <c r="X46" t="s">
        <v>34</v>
      </c>
      <c r="Y46" t="s">
        <v>43</v>
      </c>
      <c r="Z46" t="s">
        <v>67</v>
      </c>
      <c r="AA46" s="2">
        <v>44125</v>
      </c>
      <c r="AB46" s="2">
        <v>45951</v>
      </c>
      <c r="AC46" t="s">
        <v>45</v>
      </c>
      <c r="AD46" t="s">
        <v>63</v>
      </c>
      <c r="AE46" t="s">
        <v>64</v>
      </c>
      <c r="AF46">
        <v>1000</v>
      </c>
      <c r="AG46">
        <v>1000</v>
      </c>
      <c r="AH46">
        <v>7.5</v>
      </c>
      <c r="AI46">
        <v>7500</v>
      </c>
      <c r="AJ46" t="s">
        <v>48</v>
      </c>
      <c r="AK46" t="s">
        <v>2195</v>
      </c>
    </row>
    <row r="47" spans="3:37" x14ac:dyDescent="0.25">
      <c r="C47">
        <v>2607002</v>
      </c>
      <c r="D47" t="s">
        <v>106</v>
      </c>
      <c r="E47">
        <v>2607000201</v>
      </c>
      <c r="F47" t="s">
        <v>88</v>
      </c>
      <c r="G47" t="s">
        <v>37</v>
      </c>
      <c r="H47">
        <v>2607</v>
      </c>
      <c r="I47" t="s">
        <v>53</v>
      </c>
      <c r="J47" t="s">
        <v>38</v>
      </c>
      <c r="K47" t="s">
        <v>158</v>
      </c>
      <c r="L47" s="2">
        <v>39815</v>
      </c>
      <c r="M47" t="s">
        <v>40</v>
      </c>
      <c r="N47">
        <v>2607002</v>
      </c>
      <c r="O47" t="s">
        <v>90</v>
      </c>
      <c r="P47">
        <v>1</v>
      </c>
      <c r="Q47" t="s">
        <v>105</v>
      </c>
      <c r="R47">
        <v>2009</v>
      </c>
      <c r="S47" s="2">
        <v>39815</v>
      </c>
      <c r="T47" s="2">
        <v>39815</v>
      </c>
      <c r="U47">
        <v>0</v>
      </c>
      <c r="V47">
        <v>1</v>
      </c>
      <c r="W47">
        <f t="shared" ref="W47:W48" si="6">+P47*V47</f>
        <v>1</v>
      </c>
      <c r="X47" t="s">
        <v>70</v>
      </c>
      <c r="Y47" t="s">
        <v>43</v>
      </c>
      <c r="AA47" s="2">
        <v>39913</v>
      </c>
      <c r="AB47" s="2">
        <v>39913</v>
      </c>
      <c r="AC47" t="s">
        <v>45</v>
      </c>
      <c r="AD47" t="s">
        <v>63</v>
      </c>
      <c r="AE47" t="s">
        <v>64</v>
      </c>
      <c r="AF47">
        <v>5096</v>
      </c>
      <c r="AG47">
        <v>5096</v>
      </c>
      <c r="AH47">
        <v>29</v>
      </c>
      <c r="AI47">
        <v>147784</v>
      </c>
      <c r="AJ47" t="s">
        <v>48</v>
      </c>
      <c r="AK47" t="s">
        <v>2195</v>
      </c>
    </row>
    <row r="48" spans="3:37" x14ac:dyDescent="0.25">
      <c r="C48">
        <v>2607002</v>
      </c>
      <c r="D48" t="s">
        <v>106</v>
      </c>
      <c r="E48">
        <v>2607000201</v>
      </c>
      <c r="F48" t="s">
        <v>88</v>
      </c>
      <c r="G48" t="s">
        <v>37</v>
      </c>
      <c r="H48">
        <v>2607</v>
      </c>
      <c r="I48" t="s">
        <v>53</v>
      </c>
      <c r="J48" t="s">
        <v>38</v>
      </c>
      <c r="K48" t="s">
        <v>159</v>
      </c>
      <c r="L48" s="2">
        <v>39846</v>
      </c>
      <c r="M48" t="s">
        <v>40</v>
      </c>
      <c r="N48">
        <v>2607002</v>
      </c>
      <c r="O48" t="s">
        <v>90</v>
      </c>
      <c r="P48">
        <v>1</v>
      </c>
      <c r="Q48" t="s">
        <v>42</v>
      </c>
      <c r="R48">
        <v>2009</v>
      </c>
      <c r="S48" s="2">
        <v>39846</v>
      </c>
      <c r="T48" s="2">
        <v>39846</v>
      </c>
      <c r="U48">
        <v>0</v>
      </c>
      <c r="V48">
        <v>1</v>
      </c>
      <c r="W48">
        <f t="shared" si="6"/>
        <v>1</v>
      </c>
      <c r="X48" t="s">
        <v>70</v>
      </c>
      <c r="Y48" t="s">
        <v>43</v>
      </c>
      <c r="Z48">
        <v>202004</v>
      </c>
      <c r="AA48" s="2">
        <v>39913</v>
      </c>
      <c r="AB48" s="2">
        <v>39913</v>
      </c>
      <c r="AC48" t="s">
        <v>45</v>
      </c>
      <c r="AD48" t="s">
        <v>63</v>
      </c>
      <c r="AE48" t="s">
        <v>64</v>
      </c>
      <c r="AF48">
        <v>4424</v>
      </c>
      <c r="AG48">
        <v>4424</v>
      </c>
      <c r="AH48">
        <v>32</v>
      </c>
      <c r="AI48">
        <v>141568</v>
      </c>
      <c r="AJ48" t="s">
        <v>48</v>
      </c>
      <c r="AK48" t="s">
        <v>2195</v>
      </c>
    </row>
    <row r="49" spans="3:37" x14ac:dyDescent="0.25">
      <c r="C49">
        <v>2603001</v>
      </c>
      <c r="D49" t="s">
        <v>35</v>
      </c>
      <c r="E49">
        <v>2603000585</v>
      </c>
      <c r="F49" t="s">
        <v>65</v>
      </c>
      <c r="G49" t="s">
        <v>37</v>
      </c>
      <c r="H49">
        <v>2603</v>
      </c>
      <c r="I49" t="s">
        <v>35</v>
      </c>
      <c r="J49" t="s">
        <v>38</v>
      </c>
      <c r="K49" t="s">
        <v>160</v>
      </c>
      <c r="L49" s="2">
        <v>41672</v>
      </c>
      <c r="M49" t="s">
        <v>40</v>
      </c>
      <c r="N49">
        <v>2603005</v>
      </c>
      <c r="O49" t="s">
        <v>41</v>
      </c>
      <c r="P49">
        <v>2</v>
      </c>
      <c r="Q49" t="s">
        <v>42</v>
      </c>
      <c r="R49">
        <v>2014</v>
      </c>
      <c r="S49" s="2">
        <v>41672</v>
      </c>
      <c r="T49" s="2">
        <v>41672</v>
      </c>
      <c r="U49">
        <v>0</v>
      </c>
      <c r="V49">
        <v>1</v>
      </c>
      <c r="X49" t="s">
        <v>34</v>
      </c>
      <c r="Y49" t="s">
        <v>43</v>
      </c>
      <c r="Z49" t="s">
        <v>67</v>
      </c>
      <c r="AA49" s="2">
        <v>41614</v>
      </c>
      <c r="AB49" s="2">
        <v>42343</v>
      </c>
      <c r="AC49" t="s">
        <v>45</v>
      </c>
      <c r="AD49" t="s">
        <v>46</v>
      </c>
      <c r="AE49" t="s">
        <v>47</v>
      </c>
      <c r="AF49">
        <v>1500</v>
      </c>
      <c r="AG49">
        <v>0</v>
      </c>
      <c r="AH49">
        <v>10</v>
      </c>
      <c r="AI49">
        <v>15000</v>
      </c>
      <c r="AJ49" t="s">
        <v>48</v>
      </c>
    </row>
    <row r="50" spans="3:37" x14ac:dyDescent="0.25">
      <c r="C50">
        <v>2603001</v>
      </c>
      <c r="D50" t="s">
        <v>35</v>
      </c>
      <c r="E50">
        <v>2603000585</v>
      </c>
      <c r="F50" t="s">
        <v>65</v>
      </c>
      <c r="G50" t="s">
        <v>37</v>
      </c>
      <c r="H50">
        <v>2603</v>
      </c>
      <c r="I50" t="s">
        <v>35</v>
      </c>
      <c r="J50" t="s">
        <v>38</v>
      </c>
      <c r="K50" t="s">
        <v>160</v>
      </c>
      <c r="L50" s="2">
        <v>41672</v>
      </c>
      <c r="M50" t="s">
        <v>40</v>
      </c>
      <c r="N50">
        <v>2603005</v>
      </c>
      <c r="O50" t="s">
        <v>41</v>
      </c>
      <c r="P50">
        <v>2</v>
      </c>
      <c r="Q50" t="s">
        <v>42</v>
      </c>
      <c r="R50">
        <v>2014</v>
      </c>
      <c r="S50" s="2">
        <v>41672</v>
      </c>
      <c r="T50" s="2">
        <v>41672</v>
      </c>
      <c r="U50">
        <v>0</v>
      </c>
      <c r="V50">
        <v>1</v>
      </c>
      <c r="X50" t="s">
        <v>34</v>
      </c>
      <c r="Y50" t="s">
        <v>43</v>
      </c>
      <c r="Z50" t="s">
        <v>68</v>
      </c>
      <c r="AA50" s="2">
        <v>41614</v>
      </c>
      <c r="AB50" s="2">
        <v>42343</v>
      </c>
      <c r="AC50" t="s">
        <v>45</v>
      </c>
      <c r="AD50" t="s">
        <v>46</v>
      </c>
      <c r="AE50" t="s">
        <v>47</v>
      </c>
      <c r="AF50">
        <v>1650</v>
      </c>
      <c r="AG50">
        <v>0</v>
      </c>
      <c r="AH50">
        <v>10</v>
      </c>
      <c r="AI50">
        <v>16500</v>
      </c>
      <c r="AJ50" t="s">
        <v>48</v>
      </c>
    </row>
    <row r="51" spans="3:37" x14ac:dyDescent="0.25">
      <c r="C51">
        <v>2609006</v>
      </c>
      <c r="D51" t="s">
        <v>77</v>
      </c>
      <c r="E51">
        <v>2609001215</v>
      </c>
      <c r="F51" t="s">
        <v>78</v>
      </c>
      <c r="G51" t="s">
        <v>37</v>
      </c>
      <c r="H51">
        <v>2609</v>
      </c>
      <c r="I51" t="s">
        <v>79</v>
      </c>
      <c r="J51" t="s">
        <v>38</v>
      </c>
      <c r="K51" t="s">
        <v>161</v>
      </c>
      <c r="L51" s="2">
        <v>43133</v>
      </c>
      <c r="M51" t="s">
        <v>40</v>
      </c>
      <c r="N51">
        <v>2609006</v>
      </c>
      <c r="O51" t="s">
        <v>77</v>
      </c>
      <c r="P51">
        <v>2</v>
      </c>
      <c r="Q51" t="s">
        <v>42</v>
      </c>
      <c r="R51">
        <v>2018</v>
      </c>
      <c r="S51" s="2">
        <v>43131</v>
      </c>
      <c r="T51" s="2">
        <v>43133</v>
      </c>
      <c r="U51">
        <v>2</v>
      </c>
      <c r="V51">
        <v>3</v>
      </c>
      <c r="W51">
        <f>+P51*V51</f>
        <v>6</v>
      </c>
      <c r="X51" t="s">
        <v>61</v>
      </c>
      <c r="Y51" t="s">
        <v>43</v>
      </c>
      <c r="Z51">
        <v>126090024005</v>
      </c>
      <c r="AA51" s="2">
        <v>42446</v>
      </c>
      <c r="AB51" s="2">
        <v>43176</v>
      </c>
      <c r="AC51" t="s">
        <v>45</v>
      </c>
      <c r="AD51" t="s">
        <v>63</v>
      </c>
      <c r="AE51" t="s">
        <v>64</v>
      </c>
      <c r="AF51">
        <v>700</v>
      </c>
      <c r="AG51">
        <v>700</v>
      </c>
      <c r="AH51">
        <v>14</v>
      </c>
      <c r="AI51">
        <v>9800</v>
      </c>
      <c r="AJ51" t="s">
        <v>48</v>
      </c>
      <c r="AK51" t="s">
        <v>2195</v>
      </c>
    </row>
    <row r="52" spans="3:37" x14ac:dyDescent="0.25">
      <c r="C52">
        <v>2603001</v>
      </c>
      <c r="D52" t="s">
        <v>35</v>
      </c>
      <c r="E52">
        <v>2603003548</v>
      </c>
      <c r="F52" t="s">
        <v>36</v>
      </c>
      <c r="G52" t="s">
        <v>37</v>
      </c>
      <c r="H52">
        <v>2603</v>
      </c>
      <c r="I52" t="s">
        <v>35</v>
      </c>
      <c r="J52" t="s">
        <v>38</v>
      </c>
      <c r="K52" t="s">
        <v>162</v>
      </c>
      <c r="L52" s="2">
        <v>43133</v>
      </c>
      <c r="M52" t="s">
        <v>40</v>
      </c>
      <c r="N52">
        <v>2603005</v>
      </c>
      <c r="O52" t="s">
        <v>41</v>
      </c>
      <c r="P52">
        <v>1</v>
      </c>
      <c r="Q52" t="s">
        <v>42</v>
      </c>
      <c r="R52">
        <v>2018</v>
      </c>
      <c r="S52" s="2">
        <v>43133</v>
      </c>
      <c r="T52" s="2">
        <v>43133</v>
      </c>
      <c r="U52">
        <v>0</v>
      </c>
      <c r="V52">
        <v>1</v>
      </c>
      <c r="X52" t="s">
        <v>34</v>
      </c>
      <c r="Y52" t="s">
        <v>43</v>
      </c>
      <c r="Z52" t="s">
        <v>98</v>
      </c>
      <c r="AA52" s="2">
        <v>43040</v>
      </c>
      <c r="AB52" s="2">
        <v>43770</v>
      </c>
      <c r="AC52" t="s">
        <v>45</v>
      </c>
      <c r="AD52" t="s">
        <v>46</v>
      </c>
      <c r="AE52" t="s">
        <v>47</v>
      </c>
      <c r="AF52">
        <v>5000</v>
      </c>
      <c r="AG52">
        <v>0</v>
      </c>
      <c r="AH52">
        <v>6</v>
      </c>
      <c r="AI52">
        <v>30000</v>
      </c>
      <c r="AJ52" t="s">
        <v>48</v>
      </c>
    </row>
    <row r="53" spans="3:37" x14ac:dyDescent="0.25">
      <c r="C53">
        <v>2603001</v>
      </c>
      <c r="D53" t="s">
        <v>35</v>
      </c>
      <c r="E53">
        <v>2603003530</v>
      </c>
      <c r="F53" t="s">
        <v>81</v>
      </c>
      <c r="G53" t="s">
        <v>37</v>
      </c>
      <c r="H53">
        <v>2603</v>
      </c>
      <c r="I53" t="s">
        <v>35</v>
      </c>
      <c r="J53" t="s">
        <v>38</v>
      </c>
      <c r="K53" t="s">
        <v>163</v>
      </c>
      <c r="L53" s="2">
        <v>43133</v>
      </c>
      <c r="M53" t="s">
        <v>40</v>
      </c>
      <c r="N53">
        <v>2603005</v>
      </c>
      <c r="O53" t="s">
        <v>41</v>
      </c>
      <c r="P53">
        <v>1</v>
      </c>
      <c r="Q53" t="s">
        <v>42</v>
      </c>
      <c r="R53">
        <v>2018</v>
      </c>
      <c r="S53" s="2">
        <v>43132</v>
      </c>
      <c r="T53" s="2">
        <v>43133</v>
      </c>
      <c r="U53">
        <v>1</v>
      </c>
      <c r="V53">
        <v>1</v>
      </c>
      <c r="X53" t="s">
        <v>34</v>
      </c>
      <c r="Y53" t="s">
        <v>43</v>
      </c>
      <c r="Z53" t="s">
        <v>101</v>
      </c>
      <c r="AA53" s="2">
        <v>42167</v>
      </c>
      <c r="AB53" s="2">
        <v>43994</v>
      </c>
      <c r="AC53" t="s">
        <v>45</v>
      </c>
      <c r="AD53" t="s">
        <v>46</v>
      </c>
      <c r="AE53" t="s">
        <v>47</v>
      </c>
      <c r="AF53">
        <v>500</v>
      </c>
      <c r="AG53">
        <v>0</v>
      </c>
      <c r="AH53">
        <v>6</v>
      </c>
      <c r="AI53">
        <v>3000</v>
      </c>
      <c r="AJ53" t="s">
        <v>48</v>
      </c>
    </row>
    <row r="54" spans="3:37" x14ac:dyDescent="0.25">
      <c r="C54">
        <v>2607002</v>
      </c>
      <c r="D54" t="s">
        <v>106</v>
      </c>
      <c r="E54">
        <v>2607000201</v>
      </c>
      <c r="F54" t="s">
        <v>88</v>
      </c>
      <c r="G54" t="s">
        <v>37</v>
      </c>
      <c r="H54">
        <v>2607</v>
      </c>
      <c r="I54" t="s">
        <v>53</v>
      </c>
      <c r="J54" t="s">
        <v>38</v>
      </c>
      <c r="K54" t="s">
        <v>164</v>
      </c>
      <c r="L54" s="2">
        <v>39874</v>
      </c>
      <c r="M54" t="s">
        <v>40</v>
      </c>
      <c r="N54">
        <v>2607002</v>
      </c>
      <c r="O54" t="s">
        <v>90</v>
      </c>
      <c r="P54">
        <v>1</v>
      </c>
      <c r="Q54" t="s">
        <v>60</v>
      </c>
      <c r="R54">
        <v>2009</v>
      </c>
      <c r="S54" s="2">
        <v>39874</v>
      </c>
      <c r="T54" s="2">
        <v>39874</v>
      </c>
      <c r="U54">
        <v>0</v>
      </c>
      <c r="V54">
        <v>1</v>
      </c>
      <c r="W54">
        <f t="shared" ref="W54" si="7">+P54*V54</f>
        <v>1</v>
      </c>
      <c r="X54" t="s">
        <v>70</v>
      </c>
      <c r="Y54" t="s">
        <v>43</v>
      </c>
      <c r="AA54" s="2">
        <v>39913</v>
      </c>
      <c r="AB54" s="2">
        <v>39913</v>
      </c>
      <c r="AC54" t="s">
        <v>45</v>
      </c>
      <c r="AD54" t="s">
        <v>63</v>
      </c>
      <c r="AE54" t="s">
        <v>64</v>
      </c>
      <c r="AF54">
        <v>4616</v>
      </c>
      <c r="AG54">
        <v>4616</v>
      </c>
      <c r="AH54">
        <v>30</v>
      </c>
      <c r="AI54">
        <v>138480</v>
      </c>
      <c r="AJ54" t="s">
        <v>48</v>
      </c>
      <c r="AK54" t="s">
        <v>2195</v>
      </c>
    </row>
    <row r="55" spans="3:37" x14ac:dyDescent="0.25">
      <c r="C55">
        <v>2607015</v>
      </c>
      <c r="D55" t="s">
        <v>165</v>
      </c>
      <c r="E55">
        <v>2607002348</v>
      </c>
      <c r="F55" t="s">
        <v>147</v>
      </c>
      <c r="G55" t="s">
        <v>37</v>
      </c>
      <c r="H55">
        <v>2607</v>
      </c>
      <c r="I55" t="s">
        <v>53</v>
      </c>
      <c r="J55" t="s">
        <v>38</v>
      </c>
      <c r="K55" t="s">
        <v>166</v>
      </c>
      <c r="L55" s="2">
        <v>42431</v>
      </c>
      <c r="M55" t="s">
        <v>40</v>
      </c>
      <c r="N55">
        <v>2607018</v>
      </c>
      <c r="O55" t="s">
        <v>165</v>
      </c>
      <c r="P55">
        <v>0</v>
      </c>
      <c r="Q55" t="s">
        <v>60</v>
      </c>
      <c r="R55">
        <v>2016</v>
      </c>
      <c r="S55" s="2">
        <v>42428</v>
      </c>
      <c r="T55" s="2">
        <v>42430</v>
      </c>
      <c r="U55">
        <v>2</v>
      </c>
      <c r="V55">
        <v>3</v>
      </c>
      <c r="W55">
        <v>1</v>
      </c>
      <c r="X55" t="s">
        <v>34</v>
      </c>
      <c r="Y55" t="s">
        <v>43</v>
      </c>
      <c r="Z55">
        <v>126013024006</v>
      </c>
      <c r="AA55" s="2">
        <v>41855</v>
      </c>
      <c r="AB55" s="2">
        <v>43316</v>
      </c>
      <c r="AC55" t="s">
        <v>45</v>
      </c>
      <c r="AD55" t="s">
        <v>63</v>
      </c>
      <c r="AE55" t="s">
        <v>64</v>
      </c>
      <c r="AF55">
        <v>1500</v>
      </c>
      <c r="AG55">
        <v>1500</v>
      </c>
      <c r="AH55">
        <v>10</v>
      </c>
      <c r="AI55">
        <v>15000</v>
      </c>
      <c r="AJ55" t="s">
        <v>48</v>
      </c>
      <c r="AK55" t="s">
        <v>2195</v>
      </c>
    </row>
    <row r="56" spans="3:37" x14ac:dyDescent="0.25">
      <c r="C56">
        <v>2603001</v>
      </c>
      <c r="D56" t="s">
        <v>35</v>
      </c>
      <c r="E56">
        <v>2603003548</v>
      </c>
      <c r="F56" t="s">
        <v>36</v>
      </c>
      <c r="G56" t="s">
        <v>37</v>
      </c>
      <c r="H56">
        <v>2603</v>
      </c>
      <c r="I56" t="s">
        <v>35</v>
      </c>
      <c r="J56" t="s">
        <v>38</v>
      </c>
      <c r="K56" t="s">
        <v>167</v>
      </c>
      <c r="L56" s="2">
        <v>43161</v>
      </c>
      <c r="M56" t="s">
        <v>40</v>
      </c>
      <c r="N56">
        <v>2603005</v>
      </c>
      <c r="O56" t="s">
        <v>41</v>
      </c>
      <c r="P56">
        <v>1</v>
      </c>
      <c r="Q56" t="s">
        <v>60</v>
      </c>
      <c r="R56">
        <v>2018</v>
      </c>
      <c r="S56" s="2">
        <v>43161</v>
      </c>
      <c r="T56" s="2">
        <v>43161</v>
      </c>
      <c r="U56">
        <v>0</v>
      </c>
      <c r="V56">
        <v>1</v>
      </c>
      <c r="X56" t="s">
        <v>34</v>
      </c>
      <c r="Y56" t="s">
        <v>43</v>
      </c>
      <c r="Z56" t="s">
        <v>98</v>
      </c>
      <c r="AA56" s="2">
        <v>42309</v>
      </c>
      <c r="AB56" s="2">
        <v>43770</v>
      </c>
      <c r="AC56" t="s">
        <v>45</v>
      </c>
      <c r="AD56" t="s">
        <v>46</v>
      </c>
      <c r="AE56" t="s">
        <v>47</v>
      </c>
      <c r="AF56">
        <v>3500</v>
      </c>
      <c r="AG56">
        <v>0</v>
      </c>
      <c r="AH56">
        <v>6</v>
      </c>
      <c r="AI56">
        <v>21000</v>
      </c>
      <c r="AJ56" t="s">
        <v>48</v>
      </c>
    </row>
    <row r="57" spans="3:37" x14ac:dyDescent="0.25">
      <c r="C57">
        <v>2603001</v>
      </c>
      <c r="D57" t="s">
        <v>35</v>
      </c>
      <c r="E57">
        <v>2603003530</v>
      </c>
      <c r="F57" t="s">
        <v>81</v>
      </c>
      <c r="G57" t="s">
        <v>37</v>
      </c>
      <c r="H57">
        <v>2603</v>
      </c>
      <c r="I57" t="s">
        <v>35</v>
      </c>
      <c r="J57" t="s">
        <v>38</v>
      </c>
      <c r="K57" t="s">
        <v>168</v>
      </c>
      <c r="L57" s="2">
        <v>43161</v>
      </c>
      <c r="M57" t="s">
        <v>40</v>
      </c>
      <c r="N57">
        <v>2603005</v>
      </c>
      <c r="O57" t="s">
        <v>41</v>
      </c>
      <c r="P57">
        <v>1</v>
      </c>
      <c r="Q57" t="s">
        <v>60</v>
      </c>
      <c r="R57">
        <v>2018</v>
      </c>
      <c r="S57" s="2">
        <v>43160</v>
      </c>
      <c r="T57" s="2">
        <v>43161</v>
      </c>
      <c r="U57">
        <v>1</v>
      </c>
      <c r="V57">
        <v>2</v>
      </c>
      <c r="X57" t="s">
        <v>34</v>
      </c>
      <c r="Y57" t="s">
        <v>43</v>
      </c>
      <c r="Z57" t="s">
        <v>101</v>
      </c>
      <c r="AA57" s="2">
        <v>42167</v>
      </c>
      <c r="AB57" s="2">
        <v>43994</v>
      </c>
      <c r="AC57" t="s">
        <v>45</v>
      </c>
      <c r="AD57" t="s">
        <v>46</v>
      </c>
      <c r="AE57" t="s">
        <v>47</v>
      </c>
      <c r="AF57">
        <v>4000</v>
      </c>
      <c r="AG57">
        <v>0</v>
      </c>
      <c r="AH57">
        <v>6.5</v>
      </c>
      <c r="AI57">
        <v>26000</v>
      </c>
      <c r="AJ57" t="s">
        <v>48</v>
      </c>
    </row>
    <row r="58" spans="3:37" x14ac:dyDescent="0.25">
      <c r="C58">
        <v>2607014</v>
      </c>
      <c r="D58" t="s">
        <v>87</v>
      </c>
      <c r="E58">
        <v>2607604275</v>
      </c>
      <c r="F58" t="s">
        <v>99</v>
      </c>
      <c r="G58" t="s">
        <v>37</v>
      </c>
      <c r="H58">
        <v>2607</v>
      </c>
      <c r="I58" t="s">
        <v>53</v>
      </c>
      <c r="J58" t="s">
        <v>38</v>
      </c>
      <c r="K58" t="s">
        <v>169</v>
      </c>
      <c r="L58" s="2">
        <v>43892</v>
      </c>
      <c r="M58" t="s">
        <v>58</v>
      </c>
      <c r="N58">
        <v>2607001</v>
      </c>
      <c r="O58" t="s">
        <v>54</v>
      </c>
      <c r="P58">
        <v>1</v>
      </c>
      <c r="Q58" t="s">
        <v>60</v>
      </c>
      <c r="R58">
        <v>2020</v>
      </c>
      <c r="S58" s="2">
        <v>43889</v>
      </c>
      <c r="T58" s="2">
        <v>43891</v>
      </c>
      <c r="U58">
        <v>2</v>
      </c>
      <c r="V58">
        <v>3</v>
      </c>
      <c r="W58">
        <f t="shared" ref="W58:W61" si="8">+P58*V58</f>
        <v>3</v>
      </c>
      <c r="X58" t="s">
        <v>61</v>
      </c>
      <c r="Y58" t="s">
        <v>43</v>
      </c>
      <c r="Z58">
        <v>126070024042</v>
      </c>
      <c r="AA58" s="2">
        <v>43759</v>
      </c>
      <c r="AB58" s="2">
        <v>44855</v>
      </c>
      <c r="AC58" t="s">
        <v>45</v>
      </c>
      <c r="AD58" t="s">
        <v>63</v>
      </c>
      <c r="AE58" t="s">
        <v>64</v>
      </c>
      <c r="AF58">
        <v>50</v>
      </c>
      <c r="AG58">
        <v>50</v>
      </c>
      <c r="AH58">
        <v>20</v>
      </c>
      <c r="AI58">
        <v>1000</v>
      </c>
      <c r="AJ58" t="s">
        <v>48</v>
      </c>
      <c r="AK58" t="s">
        <v>2195</v>
      </c>
    </row>
    <row r="59" spans="3:37" x14ac:dyDescent="0.25">
      <c r="C59">
        <v>2703039</v>
      </c>
      <c r="D59" t="s">
        <v>69</v>
      </c>
      <c r="E59">
        <v>2607003288</v>
      </c>
      <c r="F59" t="s">
        <v>170</v>
      </c>
      <c r="G59" t="s">
        <v>37</v>
      </c>
      <c r="H59">
        <v>2607</v>
      </c>
      <c r="I59" t="s">
        <v>53</v>
      </c>
      <c r="J59" t="s">
        <v>38</v>
      </c>
      <c r="K59" t="s">
        <v>171</v>
      </c>
      <c r="L59" s="2">
        <v>36618</v>
      </c>
      <c r="M59" t="s">
        <v>40</v>
      </c>
      <c r="N59">
        <v>1300019</v>
      </c>
      <c r="O59" t="s">
        <v>72</v>
      </c>
      <c r="P59">
        <v>1</v>
      </c>
      <c r="Q59" t="s">
        <v>73</v>
      </c>
      <c r="R59">
        <v>2000</v>
      </c>
      <c r="S59" s="2">
        <v>169955</v>
      </c>
      <c r="T59" s="2">
        <v>169955</v>
      </c>
      <c r="U59">
        <v>0</v>
      </c>
      <c r="V59">
        <v>1</v>
      </c>
      <c r="W59">
        <f t="shared" si="8"/>
        <v>1</v>
      </c>
      <c r="X59" t="s">
        <v>70</v>
      </c>
      <c r="Y59" t="s">
        <v>43</v>
      </c>
      <c r="Z59" t="s">
        <v>74</v>
      </c>
      <c r="AA59" s="2">
        <v>427314</v>
      </c>
      <c r="AB59" s="2">
        <v>427314</v>
      </c>
      <c r="AC59" t="s">
        <v>45</v>
      </c>
      <c r="AD59" t="s">
        <v>63</v>
      </c>
      <c r="AE59" t="s">
        <v>64</v>
      </c>
      <c r="AF59">
        <v>25280</v>
      </c>
      <c r="AG59">
        <v>25280</v>
      </c>
      <c r="AH59">
        <v>7</v>
      </c>
      <c r="AI59">
        <v>176960</v>
      </c>
      <c r="AJ59" t="s">
        <v>48</v>
      </c>
      <c r="AK59" t="s">
        <v>2195</v>
      </c>
    </row>
    <row r="60" spans="3:37" x14ac:dyDescent="0.25">
      <c r="C60">
        <v>2607001</v>
      </c>
      <c r="D60" t="s">
        <v>51</v>
      </c>
      <c r="E60">
        <v>2607603582</v>
      </c>
      <c r="F60" t="s">
        <v>128</v>
      </c>
      <c r="G60" t="s">
        <v>37</v>
      </c>
      <c r="H60">
        <v>2607</v>
      </c>
      <c r="I60" t="s">
        <v>53</v>
      </c>
      <c r="J60" t="s">
        <v>38</v>
      </c>
      <c r="K60" t="s">
        <v>172</v>
      </c>
      <c r="L60" s="2">
        <v>41001</v>
      </c>
      <c r="M60" t="s">
        <v>40</v>
      </c>
      <c r="N60">
        <v>2607005</v>
      </c>
      <c r="O60" t="s">
        <v>130</v>
      </c>
      <c r="P60">
        <v>5</v>
      </c>
      <c r="Q60" t="s">
        <v>73</v>
      </c>
      <c r="R60">
        <v>2012</v>
      </c>
      <c r="S60" s="2">
        <v>40998</v>
      </c>
      <c r="T60" s="2">
        <v>41001</v>
      </c>
      <c r="U60">
        <v>3</v>
      </c>
      <c r="V60">
        <v>3</v>
      </c>
      <c r="W60">
        <f t="shared" si="8"/>
        <v>15</v>
      </c>
      <c r="X60" t="s">
        <v>61</v>
      </c>
      <c r="Y60" t="s">
        <v>43</v>
      </c>
      <c r="Z60">
        <v>126070025037</v>
      </c>
      <c r="AA60" s="2">
        <v>40770</v>
      </c>
      <c r="AB60" s="2">
        <v>41500</v>
      </c>
      <c r="AC60" t="s">
        <v>45</v>
      </c>
      <c r="AD60" t="s">
        <v>173</v>
      </c>
      <c r="AE60" t="s">
        <v>174</v>
      </c>
      <c r="AF60">
        <v>2500</v>
      </c>
      <c r="AG60">
        <v>22500</v>
      </c>
      <c r="AH60">
        <v>4</v>
      </c>
      <c r="AI60">
        <v>10000</v>
      </c>
      <c r="AJ60" t="s">
        <v>48</v>
      </c>
      <c r="AK60" t="s">
        <v>2196</v>
      </c>
    </row>
    <row r="61" spans="3:37" x14ac:dyDescent="0.25">
      <c r="C61">
        <v>2609006</v>
      </c>
      <c r="D61" t="s">
        <v>77</v>
      </c>
      <c r="E61">
        <v>2609014663</v>
      </c>
      <c r="F61" t="s">
        <v>175</v>
      </c>
      <c r="G61" t="s">
        <v>37</v>
      </c>
      <c r="H61">
        <v>2609</v>
      </c>
      <c r="I61" t="s">
        <v>79</v>
      </c>
      <c r="J61" t="s">
        <v>38</v>
      </c>
      <c r="K61" t="s">
        <v>176</v>
      </c>
      <c r="L61" s="2">
        <v>41366</v>
      </c>
      <c r="M61" t="s">
        <v>40</v>
      </c>
      <c r="N61">
        <v>2609006</v>
      </c>
      <c r="O61" t="s">
        <v>77</v>
      </c>
      <c r="P61">
        <v>1</v>
      </c>
      <c r="Q61" t="s">
        <v>73</v>
      </c>
      <c r="R61">
        <v>2013</v>
      </c>
      <c r="S61" s="2">
        <v>41366</v>
      </c>
      <c r="T61" s="2">
        <v>41366</v>
      </c>
      <c r="U61">
        <v>0</v>
      </c>
      <c r="V61">
        <v>1</v>
      </c>
      <c r="W61">
        <f t="shared" si="8"/>
        <v>1</v>
      </c>
      <c r="X61" t="s">
        <v>61</v>
      </c>
      <c r="Y61" t="s">
        <v>43</v>
      </c>
      <c r="Z61" t="s">
        <v>177</v>
      </c>
      <c r="AA61" s="2">
        <v>40862</v>
      </c>
      <c r="AB61" s="2">
        <v>41592</v>
      </c>
      <c r="AC61" t="s">
        <v>45</v>
      </c>
      <c r="AD61" t="s">
        <v>63</v>
      </c>
      <c r="AE61" t="s">
        <v>64</v>
      </c>
      <c r="AF61">
        <v>400</v>
      </c>
      <c r="AG61">
        <v>400</v>
      </c>
      <c r="AH61">
        <v>20</v>
      </c>
      <c r="AI61">
        <v>8000</v>
      </c>
      <c r="AJ61" t="s">
        <v>48</v>
      </c>
      <c r="AK61" t="s">
        <v>2195</v>
      </c>
    </row>
    <row r="62" spans="3:37" x14ac:dyDescent="0.25">
      <c r="C62">
        <v>2603001</v>
      </c>
      <c r="D62" t="s">
        <v>35</v>
      </c>
      <c r="E62">
        <v>2603003548</v>
      </c>
      <c r="F62" t="s">
        <v>36</v>
      </c>
      <c r="G62" t="s">
        <v>37</v>
      </c>
      <c r="H62">
        <v>2603</v>
      </c>
      <c r="I62" t="s">
        <v>35</v>
      </c>
      <c r="J62" t="s">
        <v>38</v>
      </c>
      <c r="K62" t="s">
        <v>178</v>
      </c>
      <c r="L62" s="2">
        <v>43192</v>
      </c>
      <c r="M62" t="s">
        <v>40</v>
      </c>
      <c r="N62">
        <v>2603005</v>
      </c>
      <c r="O62" t="s">
        <v>41</v>
      </c>
      <c r="P62">
        <v>1</v>
      </c>
      <c r="Q62" t="s">
        <v>73</v>
      </c>
      <c r="R62">
        <v>2018</v>
      </c>
      <c r="S62" s="2">
        <v>43192</v>
      </c>
      <c r="T62" s="2">
        <v>43192</v>
      </c>
      <c r="U62">
        <v>0</v>
      </c>
      <c r="V62">
        <v>1</v>
      </c>
      <c r="X62" t="s">
        <v>34</v>
      </c>
      <c r="Y62" t="s">
        <v>43</v>
      </c>
      <c r="Z62" t="s">
        <v>98</v>
      </c>
      <c r="AA62" s="2">
        <v>43040</v>
      </c>
      <c r="AB62" s="2">
        <v>43770</v>
      </c>
      <c r="AC62" t="s">
        <v>45</v>
      </c>
      <c r="AD62" t="s">
        <v>46</v>
      </c>
      <c r="AE62" t="s">
        <v>47</v>
      </c>
      <c r="AF62">
        <v>3000</v>
      </c>
      <c r="AG62">
        <v>0</v>
      </c>
      <c r="AH62">
        <v>6</v>
      </c>
      <c r="AI62">
        <v>18000</v>
      </c>
      <c r="AJ62" t="s">
        <v>48</v>
      </c>
    </row>
    <row r="63" spans="3:37" x14ac:dyDescent="0.25">
      <c r="C63">
        <v>2603001</v>
      </c>
      <c r="D63" t="s">
        <v>35</v>
      </c>
      <c r="E63">
        <v>2603000304</v>
      </c>
      <c r="F63" t="s">
        <v>179</v>
      </c>
      <c r="G63" t="s">
        <v>37</v>
      </c>
      <c r="H63">
        <v>2603</v>
      </c>
      <c r="I63" t="s">
        <v>35</v>
      </c>
      <c r="J63" t="s">
        <v>38</v>
      </c>
      <c r="K63" t="s">
        <v>180</v>
      </c>
      <c r="L63" s="2">
        <v>43192</v>
      </c>
      <c r="M63" t="s">
        <v>40</v>
      </c>
      <c r="N63">
        <v>2603005</v>
      </c>
      <c r="O63" t="s">
        <v>41</v>
      </c>
      <c r="P63">
        <v>1</v>
      </c>
      <c r="Q63" t="s">
        <v>60</v>
      </c>
      <c r="R63">
        <v>2018</v>
      </c>
      <c r="S63" s="2">
        <v>43188</v>
      </c>
      <c r="T63" s="2">
        <v>43190</v>
      </c>
      <c r="U63">
        <v>2</v>
      </c>
      <c r="V63">
        <v>1</v>
      </c>
      <c r="X63" t="s">
        <v>34</v>
      </c>
      <c r="Y63" t="s">
        <v>43</v>
      </c>
      <c r="Z63" t="s">
        <v>181</v>
      </c>
      <c r="AA63" s="2">
        <v>42649</v>
      </c>
      <c r="AB63" s="2">
        <v>43379</v>
      </c>
      <c r="AC63" t="s">
        <v>45</v>
      </c>
      <c r="AD63" t="s">
        <v>46</v>
      </c>
      <c r="AE63" t="s">
        <v>47</v>
      </c>
      <c r="AF63">
        <v>9000</v>
      </c>
      <c r="AG63">
        <v>0</v>
      </c>
      <c r="AH63">
        <v>6</v>
      </c>
      <c r="AI63">
        <v>54000</v>
      </c>
      <c r="AJ63" t="s">
        <v>48</v>
      </c>
    </row>
    <row r="64" spans="3:37" x14ac:dyDescent="0.25">
      <c r="C64">
        <v>2609006</v>
      </c>
      <c r="D64" t="s">
        <v>77</v>
      </c>
      <c r="E64">
        <v>2609001215</v>
      </c>
      <c r="F64" t="s">
        <v>78</v>
      </c>
      <c r="G64" t="s">
        <v>37</v>
      </c>
      <c r="H64">
        <v>2609</v>
      </c>
      <c r="I64" t="s">
        <v>79</v>
      </c>
      <c r="J64" t="s">
        <v>38</v>
      </c>
      <c r="K64" t="s">
        <v>182</v>
      </c>
      <c r="L64" s="2">
        <v>42857</v>
      </c>
      <c r="M64" t="s">
        <v>40</v>
      </c>
      <c r="N64">
        <v>2609006</v>
      </c>
      <c r="O64" t="s">
        <v>77</v>
      </c>
      <c r="P64">
        <v>3</v>
      </c>
      <c r="Q64" t="s">
        <v>86</v>
      </c>
      <c r="R64">
        <v>2017</v>
      </c>
      <c r="S64" s="2">
        <v>42855</v>
      </c>
      <c r="T64" s="2">
        <v>42857</v>
      </c>
      <c r="U64">
        <v>2</v>
      </c>
      <c r="V64">
        <v>3</v>
      </c>
      <c r="W64">
        <f>+P64*V64</f>
        <v>9</v>
      </c>
      <c r="X64" t="s">
        <v>61</v>
      </c>
      <c r="Y64" t="s">
        <v>43</v>
      </c>
      <c r="Z64">
        <v>126096024033</v>
      </c>
      <c r="AA64" s="2">
        <v>42446</v>
      </c>
      <c r="AB64" s="2">
        <v>43176</v>
      </c>
      <c r="AC64" t="s">
        <v>45</v>
      </c>
      <c r="AD64" t="s">
        <v>63</v>
      </c>
      <c r="AE64" t="s">
        <v>64</v>
      </c>
      <c r="AF64">
        <v>1000</v>
      </c>
      <c r="AG64">
        <v>1000</v>
      </c>
      <c r="AH64">
        <v>9</v>
      </c>
      <c r="AI64">
        <v>9000</v>
      </c>
      <c r="AJ64" t="s">
        <v>48</v>
      </c>
      <c r="AK64" t="s">
        <v>2195</v>
      </c>
    </row>
    <row r="65" spans="1:37" x14ac:dyDescent="0.25">
      <c r="C65" t="s">
        <v>109</v>
      </c>
      <c r="D65" t="s">
        <v>109</v>
      </c>
      <c r="E65">
        <v>2607602949</v>
      </c>
      <c r="F65" t="s">
        <v>56</v>
      </c>
      <c r="G65" t="s">
        <v>37</v>
      </c>
      <c r="H65">
        <v>2607</v>
      </c>
      <c r="I65" t="s">
        <v>53</v>
      </c>
      <c r="J65" t="s">
        <v>110</v>
      </c>
      <c r="K65" t="s">
        <v>183</v>
      </c>
      <c r="L65" s="2">
        <v>42857</v>
      </c>
      <c r="M65" t="s">
        <v>40</v>
      </c>
      <c r="N65" t="s">
        <v>109</v>
      </c>
      <c r="O65" t="s">
        <v>109</v>
      </c>
      <c r="P65">
        <v>0</v>
      </c>
      <c r="Q65" t="s">
        <v>86</v>
      </c>
      <c r="R65">
        <v>2017</v>
      </c>
      <c r="S65" s="2">
        <v>42857</v>
      </c>
      <c r="T65" s="2">
        <v>42857</v>
      </c>
      <c r="U65">
        <v>0</v>
      </c>
      <c r="V65">
        <v>0</v>
      </c>
      <c r="X65" t="s">
        <v>109</v>
      </c>
      <c r="Y65" t="s">
        <v>109</v>
      </c>
      <c r="Z65" t="s">
        <v>112</v>
      </c>
      <c r="AA65" s="2">
        <v>42093</v>
      </c>
      <c r="AB65" s="2">
        <v>42093</v>
      </c>
      <c r="AC65" t="s">
        <v>45</v>
      </c>
      <c r="AD65" t="s">
        <v>113</v>
      </c>
      <c r="AE65" t="s">
        <v>114</v>
      </c>
      <c r="AF65">
        <v>1000</v>
      </c>
      <c r="AG65">
        <v>1000</v>
      </c>
      <c r="AH65">
        <v>16</v>
      </c>
      <c r="AI65">
        <v>16000</v>
      </c>
      <c r="AJ65" t="s">
        <v>48</v>
      </c>
    </row>
    <row r="66" spans="1:37" x14ac:dyDescent="0.25">
      <c r="C66">
        <v>2603001</v>
      </c>
      <c r="D66" t="s">
        <v>35</v>
      </c>
      <c r="E66">
        <v>2603000304</v>
      </c>
      <c r="F66" t="s">
        <v>179</v>
      </c>
      <c r="G66" t="s">
        <v>37</v>
      </c>
      <c r="H66">
        <v>2603</v>
      </c>
      <c r="I66" t="s">
        <v>35</v>
      </c>
      <c r="J66" t="s">
        <v>38</v>
      </c>
      <c r="K66" t="s">
        <v>184</v>
      </c>
      <c r="L66" s="2">
        <v>43222</v>
      </c>
      <c r="M66" t="s">
        <v>40</v>
      </c>
      <c r="N66">
        <v>2603005</v>
      </c>
      <c r="O66" t="s">
        <v>41</v>
      </c>
      <c r="P66">
        <v>1</v>
      </c>
      <c r="Q66" t="s">
        <v>86</v>
      </c>
      <c r="R66">
        <v>2018</v>
      </c>
      <c r="S66" s="2">
        <v>43221</v>
      </c>
      <c r="T66" s="2">
        <v>43222</v>
      </c>
      <c r="U66">
        <v>1</v>
      </c>
      <c r="V66">
        <v>1</v>
      </c>
      <c r="X66" t="s">
        <v>34</v>
      </c>
      <c r="Y66" t="s">
        <v>43</v>
      </c>
      <c r="Z66" t="s">
        <v>181</v>
      </c>
      <c r="AA66" s="2">
        <v>42649</v>
      </c>
      <c r="AB66" s="2">
        <v>43379</v>
      </c>
      <c r="AC66" t="s">
        <v>45</v>
      </c>
      <c r="AD66" t="s">
        <v>46</v>
      </c>
      <c r="AE66" t="s">
        <v>47</v>
      </c>
      <c r="AF66">
        <v>5000</v>
      </c>
      <c r="AG66">
        <v>0</v>
      </c>
      <c r="AH66">
        <v>6</v>
      </c>
      <c r="AI66">
        <v>30000</v>
      </c>
      <c r="AJ66" t="s">
        <v>48</v>
      </c>
    </row>
    <row r="67" spans="1:37" x14ac:dyDescent="0.25">
      <c r="C67">
        <v>2603001</v>
      </c>
      <c r="D67" t="s">
        <v>35</v>
      </c>
      <c r="E67">
        <v>2603000585</v>
      </c>
      <c r="F67" t="s">
        <v>65</v>
      </c>
      <c r="G67" t="s">
        <v>37</v>
      </c>
      <c r="H67">
        <v>2603</v>
      </c>
      <c r="I67" t="s">
        <v>35</v>
      </c>
      <c r="J67" t="s">
        <v>38</v>
      </c>
      <c r="K67" t="s">
        <v>185</v>
      </c>
      <c r="L67" s="2">
        <v>43222</v>
      </c>
      <c r="M67" t="s">
        <v>40</v>
      </c>
      <c r="N67">
        <v>2603005</v>
      </c>
      <c r="O67" t="s">
        <v>41</v>
      </c>
      <c r="P67">
        <v>2</v>
      </c>
      <c r="Q67" t="s">
        <v>86</v>
      </c>
      <c r="R67">
        <v>2018</v>
      </c>
      <c r="S67" s="2">
        <v>43221</v>
      </c>
      <c r="T67" s="2">
        <v>43222</v>
      </c>
      <c r="U67">
        <v>1</v>
      </c>
      <c r="V67">
        <v>1</v>
      </c>
      <c r="X67" t="s">
        <v>34</v>
      </c>
      <c r="Y67" t="s">
        <v>43</v>
      </c>
      <c r="Z67" t="s">
        <v>67</v>
      </c>
      <c r="AA67" s="2">
        <v>42614</v>
      </c>
      <c r="AB67" s="2">
        <v>44075</v>
      </c>
      <c r="AC67" t="s">
        <v>45</v>
      </c>
      <c r="AD67" t="s">
        <v>46</v>
      </c>
      <c r="AE67" t="s">
        <v>47</v>
      </c>
      <c r="AF67">
        <v>400</v>
      </c>
      <c r="AG67">
        <v>0</v>
      </c>
      <c r="AH67">
        <v>6.5</v>
      </c>
      <c r="AI67">
        <v>2600</v>
      </c>
      <c r="AJ67" t="s">
        <v>48</v>
      </c>
    </row>
    <row r="68" spans="1:37" x14ac:dyDescent="0.25">
      <c r="C68">
        <v>2603001</v>
      </c>
      <c r="D68" t="s">
        <v>35</v>
      </c>
      <c r="E68">
        <v>2603000585</v>
      </c>
      <c r="F68" t="s">
        <v>65</v>
      </c>
      <c r="G68" t="s">
        <v>37</v>
      </c>
      <c r="H68">
        <v>2603</v>
      </c>
      <c r="I68" t="s">
        <v>35</v>
      </c>
      <c r="J68" t="s">
        <v>38</v>
      </c>
      <c r="K68" t="s">
        <v>185</v>
      </c>
      <c r="L68" s="2">
        <v>43222</v>
      </c>
      <c r="M68" t="s">
        <v>40</v>
      </c>
      <c r="N68">
        <v>2603005</v>
      </c>
      <c r="O68" t="s">
        <v>41</v>
      </c>
      <c r="P68">
        <v>2</v>
      </c>
      <c r="Q68" t="s">
        <v>86</v>
      </c>
      <c r="R68">
        <v>2018</v>
      </c>
      <c r="S68" s="2">
        <v>43221</v>
      </c>
      <c r="T68" s="2">
        <v>43222</v>
      </c>
      <c r="U68">
        <v>1</v>
      </c>
      <c r="V68">
        <v>1</v>
      </c>
      <c r="X68" t="s">
        <v>34</v>
      </c>
      <c r="Y68" t="s">
        <v>43</v>
      </c>
      <c r="Z68" t="s">
        <v>68</v>
      </c>
      <c r="AA68" s="2">
        <v>42614</v>
      </c>
      <c r="AB68" s="2">
        <v>44075</v>
      </c>
      <c r="AC68" t="s">
        <v>45</v>
      </c>
      <c r="AD68" t="s">
        <v>46</v>
      </c>
      <c r="AE68" t="s">
        <v>47</v>
      </c>
      <c r="AF68">
        <v>400</v>
      </c>
      <c r="AG68">
        <v>0</v>
      </c>
      <c r="AH68">
        <v>6.5</v>
      </c>
      <c r="AI68">
        <v>2600</v>
      </c>
      <c r="AJ68" t="s">
        <v>48</v>
      </c>
    </row>
    <row r="69" spans="1:37" x14ac:dyDescent="0.25">
      <c r="C69">
        <v>2603001</v>
      </c>
      <c r="D69" t="s">
        <v>35</v>
      </c>
      <c r="E69">
        <v>2603003548</v>
      </c>
      <c r="F69" t="s">
        <v>36</v>
      </c>
      <c r="G69" t="s">
        <v>37</v>
      </c>
      <c r="H69">
        <v>2603</v>
      </c>
      <c r="I69" t="s">
        <v>35</v>
      </c>
      <c r="J69" t="s">
        <v>38</v>
      </c>
      <c r="K69" t="s">
        <v>186</v>
      </c>
      <c r="L69" s="2">
        <v>43587</v>
      </c>
      <c r="M69" t="s">
        <v>40</v>
      </c>
      <c r="N69">
        <v>2603005</v>
      </c>
      <c r="O69" t="s">
        <v>41</v>
      </c>
      <c r="P69">
        <v>1</v>
      </c>
      <c r="Q69" t="s">
        <v>73</v>
      </c>
      <c r="R69">
        <v>2019</v>
      </c>
      <c r="S69" s="2">
        <v>43587</v>
      </c>
      <c r="T69" s="2">
        <v>43587</v>
      </c>
      <c r="U69">
        <v>0</v>
      </c>
      <c r="V69">
        <v>1</v>
      </c>
      <c r="X69" t="s">
        <v>34</v>
      </c>
      <c r="Y69" t="s">
        <v>43</v>
      </c>
      <c r="Z69">
        <v>1260390240188</v>
      </c>
      <c r="AA69" s="2">
        <v>43040</v>
      </c>
      <c r="AB69" s="2">
        <v>43770</v>
      </c>
      <c r="AC69" t="s">
        <v>45</v>
      </c>
      <c r="AD69" t="s">
        <v>46</v>
      </c>
      <c r="AE69" t="s">
        <v>47</v>
      </c>
      <c r="AF69">
        <v>3000</v>
      </c>
      <c r="AG69">
        <v>0</v>
      </c>
      <c r="AH69">
        <v>6</v>
      </c>
      <c r="AI69">
        <v>18000</v>
      </c>
      <c r="AJ69" t="s">
        <v>48</v>
      </c>
    </row>
    <row r="70" spans="1:37" x14ac:dyDescent="0.25">
      <c r="C70">
        <v>2612001</v>
      </c>
      <c r="D70" t="s">
        <v>122</v>
      </c>
      <c r="E70">
        <v>2611002433</v>
      </c>
      <c r="F70" t="s">
        <v>123</v>
      </c>
      <c r="G70" t="s">
        <v>37</v>
      </c>
      <c r="H70">
        <v>2612</v>
      </c>
      <c r="I70" t="s">
        <v>122</v>
      </c>
      <c r="J70" t="s">
        <v>38</v>
      </c>
      <c r="K70" t="s">
        <v>187</v>
      </c>
      <c r="L70" s="2">
        <v>43587</v>
      </c>
      <c r="M70" t="s">
        <v>58</v>
      </c>
      <c r="N70">
        <v>2612001</v>
      </c>
      <c r="O70" t="s">
        <v>122</v>
      </c>
      <c r="P70">
        <v>3</v>
      </c>
      <c r="Q70" t="s">
        <v>86</v>
      </c>
      <c r="R70">
        <v>2019</v>
      </c>
      <c r="S70" s="2">
        <v>43585</v>
      </c>
      <c r="T70" s="2">
        <v>43587</v>
      </c>
      <c r="U70">
        <v>2</v>
      </c>
      <c r="V70">
        <v>3</v>
      </c>
      <c r="W70">
        <f>+P70*V70</f>
        <v>9</v>
      </c>
      <c r="X70" t="s">
        <v>34</v>
      </c>
      <c r="Y70" t="s">
        <v>43</v>
      </c>
      <c r="Z70">
        <v>126112024040</v>
      </c>
      <c r="AA70" s="2">
        <v>43021</v>
      </c>
      <c r="AB70" s="2">
        <v>43751</v>
      </c>
      <c r="AC70" t="s">
        <v>45</v>
      </c>
      <c r="AD70" t="s">
        <v>63</v>
      </c>
      <c r="AE70" t="s">
        <v>64</v>
      </c>
      <c r="AF70">
        <v>72</v>
      </c>
      <c r="AG70">
        <v>72</v>
      </c>
      <c r="AH70">
        <v>40</v>
      </c>
      <c r="AI70">
        <v>2880</v>
      </c>
      <c r="AJ70" t="s">
        <v>48</v>
      </c>
      <c r="AK70" t="s">
        <v>2195</v>
      </c>
    </row>
    <row r="71" spans="1:37" x14ac:dyDescent="0.25">
      <c r="A71">
        <v>26120923</v>
      </c>
      <c r="B71" t="s">
        <v>56</v>
      </c>
      <c r="C71" t="s">
        <v>109</v>
      </c>
      <c r="D71" t="s">
        <v>109</v>
      </c>
      <c r="E71">
        <v>2607602949</v>
      </c>
      <c r="F71" t="s">
        <v>56</v>
      </c>
      <c r="G71" t="s">
        <v>37</v>
      </c>
      <c r="H71">
        <v>2607</v>
      </c>
      <c r="I71" t="s">
        <v>53</v>
      </c>
      <c r="J71" t="s">
        <v>110</v>
      </c>
      <c r="K71" t="s">
        <v>188</v>
      </c>
      <c r="L71" s="2">
        <v>43953</v>
      </c>
      <c r="M71" t="s">
        <v>58</v>
      </c>
      <c r="N71" t="s">
        <v>109</v>
      </c>
      <c r="O71" t="s">
        <v>109</v>
      </c>
      <c r="P71">
        <v>0</v>
      </c>
      <c r="Q71" t="s">
        <v>86</v>
      </c>
      <c r="R71">
        <v>2020</v>
      </c>
      <c r="S71" s="2">
        <v>43953</v>
      </c>
      <c r="T71" s="2">
        <v>43953</v>
      </c>
      <c r="U71">
        <v>0</v>
      </c>
      <c r="V71">
        <v>0</v>
      </c>
      <c r="X71" t="s">
        <v>109</v>
      </c>
      <c r="Y71" t="s">
        <v>109</v>
      </c>
      <c r="Z71" t="s">
        <v>189</v>
      </c>
      <c r="AA71" s="2">
        <v>43129</v>
      </c>
      <c r="AB71" s="2">
        <v>43129</v>
      </c>
      <c r="AC71" t="s">
        <v>45</v>
      </c>
      <c r="AD71" t="s">
        <v>113</v>
      </c>
      <c r="AE71" t="s">
        <v>114</v>
      </c>
      <c r="AF71">
        <v>56</v>
      </c>
      <c r="AG71">
        <v>56</v>
      </c>
      <c r="AH71">
        <v>90</v>
      </c>
      <c r="AI71">
        <v>5040</v>
      </c>
      <c r="AJ71" t="s">
        <v>48</v>
      </c>
    </row>
    <row r="72" spans="1:37" x14ac:dyDescent="0.25">
      <c r="C72">
        <v>9999999</v>
      </c>
      <c r="D72" t="s">
        <v>102</v>
      </c>
      <c r="E72">
        <v>2607002348</v>
      </c>
      <c r="F72" t="s">
        <v>147</v>
      </c>
      <c r="G72" t="s">
        <v>37</v>
      </c>
      <c r="H72">
        <v>2607</v>
      </c>
      <c r="I72" t="s">
        <v>53</v>
      </c>
      <c r="J72" t="s">
        <v>38</v>
      </c>
      <c r="K72" t="s">
        <v>190</v>
      </c>
      <c r="L72" s="2">
        <v>38140</v>
      </c>
      <c r="M72" t="s">
        <v>40</v>
      </c>
      <c r="N72">
        <v>9999999</v>
      </c>
      <c r="O72" t="s">
        <v>70</v>
      </c>
      <c r="P72">
        <v>1</v>
      </c>
      <c r="Q72" t="s">
        <v>42</v>
      </c>
      <c r="R72">
        <v>2004</v>
      </c>
      <c r="S72" s="2">
        <v>37257</v>
      </c>
      <c r="T72" s="2">
        <v>37257</v>
      </c>
      <c r="U72">
        <v>0</v>
      </c>
      <c r="V72">
        <v>1</v>
      </c>
      <c r="W72">
        <f t="shared" ref="W72" si="9">+P72*V72</f>
        <v>1</v>
      </c>
      <c r="X72" t="s">
        <v>70</v>
      </c>
      <c r="Y72" t="s">
        <v>43</v>
      </c>
      <c r="Z72" t="s">
        <v>74</v>
      </c>
      <c r="AA72" s="2">
        <v>37257</v>
      </c>
      <c r="AB72" s="2">
        <v>37257</v>
      </c>
      <c r="AC72" t="s">
        <v>45</v>
      </c>
      <c r="AD72" t="s">
        <v>63</v>
      </c>
      <c r="AE72" t="s">
        <v>64</v>
      </c>
      <c r="AF72">
        <v>600</v>
      </c>
      <c r="AG72">
        <v>600</v>
      </c>
      <c r="AH72">
        <v>6</v>
      </c>
      <c r="AI72">
        <v>3600</v>
      </c>
      <c r="AJ72" t="s">
        <v>48</v>
      </c>
      <c r="AK72" t="s">
        <v>2195</v>
      </c>
    </row>
    <row r="73" spans="1:37" x14ac:dyDescent="0.25">
      <c r="C73">
        <v>2607015</v>
      </c>
      <c r="D73" t="s">
        <v>165</v>
      </c>
      <c r="E73">
        <v>2607002348</v>
      </c>
      <c r="F73" t="s">
        <v>147</v>
      </c>
      <c r="G73" t="s">
        <v>37</v>
      </c>
      <c r="H73">
        <v>2607</v>
      </c>
      <c r="I73" t="s">
        <v>53</v>
      </c>
      <c r="J73" t="s">
        <v>38</v>
      </c>
      <c r="K73" t="s">
        <v>191</v>
      </c>
      <c r="L73" s="2">
        <v>42157</v>
      </c>
      <c r="M73" t="s">
        <v>40</v>
      </c>
      <c r="N73">
        <v>2607018</v>
      </c>
      <c r="O73" t="s">
        <v>165</v>
      </c>
      <c r="P73">
        <v>0</v>
      </c>
      <c r="Q73" t="s">
        <v>91</v>
      </c>
      <c r="R73">
        <v>2015</v>
      </c>
      <c r="S73" s="2">
        <v>42154</v>
      </c>
      <c r="T73" s="2">
        <v>42156</v>
      </c>
      <c r="U73">
        <v>2</v>
      </c>
      <c r="V73">
        <v>3</v>
      </c>
      <c r="W73">
        <v>1</v>
      </c>
      <c r="X73" t="s">
        <v>61</v>
      </c>
      <c r="Y73" t="s">
        <v>43</v>
      </c>
      <c r="Z73">
        <v>126013024006</v>
      </c>
      <c r="AA73" s="2">
        <v>41855</v>
      </c>
      <c r="AB73" s="2">
        <v>43316</v>
      </c>
      <c r="AC73" t="s">
        <v>45</v>
      </c>
      <c r="AD73" t="s">
        <v>63</v>
      </c>
      <c r="AE73" t="s">
        <v>64</v>
      </c>
      <c r="AF73">
        <v>1800</v>
      </c>
      <c r="AG73">
        <v>1800</v>
      </c>
      <c r="AH73">
        <v>10</v>
      </c>
      <c r="AI73">
        <v>18000</v>
      </c>
      <c r="AJ73" t="s">
        <v>48</v>
      </c>
      <c r="AK73" t="s">
        <v>2195</v>
      </c>
    </row>
    <row r="74" spans="1:37" x14ac:dyDescent="0.25">
      <c r="A74">
        <v>26120923</v>
      </c>
      <c r="B74" t="s">
        <v>56</v>
      </c>
      <c r="C74" t="s">
        <v>109</v>
      </c>
      <c r="D74" t="s">
        <v>109</v>
      </c>
      <c r="E74">
        <v>2607602949</v>
      </c>
      <c r="F74" t="s">
        <v>56</v>
      </c>
      <c r="G74" t="s">
        <v>37</v>
      </c>
      <c r="H74">
        <v>2607</v>
      </c>
      <c r="I74" t="s">
        <v>53</v>
      </c>
      <c r="J74" t="s">
        <v>110</v>
      </c>
      <c r="K74" t="s">
        <v>192</v>
      </c>
      <c r="L74" s="2">
        <v>43984</v>
      </c>
      <c r="M74" t="s">
        <v>58</v>
      </c>
      <c r="N74" t="s">
        <v>109</v>
      </c>
      <c r="O74" t="s">
        <v>109</v>
      </c>
      <c r="P74">
        <v>0</v>
      </c>
      <c r="Q74" t="s">
        <v>91</v>
      </c>
      <c r="R74">
        <v>2020</v>
      </c>
      <c r="S74" s="2">
        <v>43984</v>
      </c>
      <c r="T74" s="2">
        <v>43984</v>
      </c>
      <c r="U74">
        <v>0</v>
      </c>
      <c r="V74">
        <v>0</v>
      </c>
      <c r="X74" t="s">
        <v>109</v>
      </c>
      <c r="Y74" t="s">
        <v>109</v>
      </c>
      <c r="Z74" t="s">
        <v>189</v>
      </c>
      <c r="AA74" s="2">
        <v>43129</v>
      </c>
      <c r="AB74" s="2">
        <v>43129</v>
      </c>
      <c r="AC74" t="s">
        <v>45</v>
      </c>
      <c r="AD74" t="s">
        <v>113</v>
      </c>
      <c r="AE74" t="s">
        <v>114</v>
      </c>
      <c r="AF74">
        <v>90</v>
      </c>
      <c r="AG74">
        <v>90</v>
      </c>
      <c r="AH74">
        <v>25</v>
      </c>
      <c r="AI74">
        <v>2250</v>
      </c>
      <c r="AJ74" t="s">
        <v>48</v>
      </c>
    </row>
    <row r="75" spans="1:37" x14ac:dyDescent="0.25">
      <c r="C75">
        <v>2603001</v>
      </c>
      <c r="D75" t="s">
        <v>35</v>
      </c>
      <c r="E75">
        <v>2603000585</v>
      </c>
      <c r="F75" t="s">
        <v>65</v>
      </c>
      <c r="G75" t="s">
        <v>37</v>
      </c>
      <c r="H75">
        <v>2603</v>
      </c>
      <c r="I75" t="s">
        <v>35</v>
      </c>
      <c r="J75" t="s">
        <v>38</v>
      </c>
      <c r="K75" t="s">
        <v>193</v>
      </c>
      <c r="L75" s="2">
        <v>43984</v>
      </c>
      <c r="M75" t="s">
        <v>58</v>
      </c>
      <c r="N75">
        <v>2603008</v>
      </c>
      <c r="O75" t="s">
        <v>194</v>
      </c>
      <c r="P75">
        <v>1</v>
      </c>
      <c r="Q75" t="s">
        <v>91</v>
      </c>
      <c r="R75">
        <v>2020</v>
      </c>
      <c r="S75" s="2">
        <v>43984</v>
      </c>
      <c r="T75" s="2">
        <v>43984</v>
      </c>
      <c r="U75">
        <v>0</v>
      </c>
      <c r="V75">
        <v>1</v>
      </c>
      <c r="X75" t="s">
        <v>34</v>
      </c>
      <c r="Y75" t="s">
        <v>43</v>
      </c>
      <c r="Z75" t="s">
        <v>68</v>
      </c>
      <c r="AA75" s="2">
        <v>42614</v>
      </c>
      <c r="AB75" s="2">
        <v>44075</v>
      </c>
      <c r="AC75" t="s">
        <v>45</v>
      </c>
      <c r="AD75" t="s">
        <v>63</v>
      </c>
      <c r="AE75" t="s">
        <v>64</v>
      </c>
      <c r="AF75">
        <v>1600</v>
      </c>
      <c r="AG75">
        <v>1600</v>
      </c>
      <c r="AH75">
        <v>7.5</v>
      </c>
      <c r="AI75">
        <v>12000</v>
      </c>
      <c r="AJ75" t="s">
        <v>48</v>
      </c>
      <c r="AK75" t="s">
        <v>2195</v>
      </c>
    </row>
    <row r="76" spans="1:37" x14ac:dyDescent="0.25">
      <c r="C76">
        <v>2603001</v>
      </c>
      <c r="D76" t="s">
        <v>35</v>
      </c>
      <c r="E76">
        <v>2603000585</v>
      </c>
      <c r="F76" t="s">
        <v>65</v>
      </c>
      <c r="G76" t="s">
        <v>37</v>
      </c>
      <c r="H76">
        <v>2603</v>
      </c>
      <c r="I76" t="s">
        <v>35</v>
      </c>
      <c r="J76" t="s">
        <v>38</v>
      </c>
      <c r="K76" t="s">
        <v>195</v>
      </c>
      <c r="L76" s="2">
        <v>42187</v>
      </c>
      <c r="M76" t="s">
        <v>40</v>
      </c>
      <c r="N76">
        <v>2603005</v>
      </c>
      <c r="O76" t="s">
        <v>41</v>
      </c>
      <c r="P76">
        <v>2</v>
      </c>
      <c r="Q76" t="s">
        <v>94</v>
      </c>
      <c r="R76">
        <v>2015</v>
      </c>
      <c r="S76" s="2">
        <v>42185</v>
      </c>
      <c r="T76" s="2">
        <v>42187</v>
      </c>
      <c r="U76">
        <v>2</v>
      </c>
      <c r="V76">
        <v>3</v>
      </c>
      <c r="X76" t="s">
        <v>34</v>
      </c>
      <c r="Y76" t="s">
        <v>43</v>
      </c>
      <c r="Z76">
        <v>1260393240101</v>
      </c>
      <c r="AA76" s="2">
        <v>41614</v>
      </c>
      <c r="AB76" s="2">
        <v>42343</v>
      </c>
      <c r="AC76" t="s">
        <v>45</v>
      </c>
      <c r="AD76" t="s">
        <v>46</v>
      </c>
      <c r="AE76" t="s">
        <v>47</v>
      </c>
      <c r="AF76">
        <v>500</v>
      </c>
      <c r="AG76">
        <v>0</v>
      </c>
      <c r="AH76">
        <v>7</v>
      </c>
      <c r="AI76">
        <v>3500</v>
      </c>
      <c r="AJ76" t="s">
        <v>48</v>
      </c>
    </row>
    <row r="77" spans="1:37" x14ac:dyDescent="0.25">
      <c r="C77">
        <v>2603001</v>
      </c>
      <c r="D77" t="s">
        <v>35</v>
      </c>
      <c r="E77">
        <v>2603000585</v>
      </c>
      <c r="F77" t="s">
        <v>65</v>
      </c>
      <c r="G77" t="s">
        <v>37</v>
      </c>
      <c r="H77">
        <v>2603</v>
      </c>
      <c r="I77" t="s">
        <v>35</v>
      </c>
      <c r="J77" t="s">
        <v>38</v>
      </c>
      <c r="K77" t="s">
        <v>195</v>
      </c>
      <c r="L77" s="2">
        <v>42187</v>
      </c>
      <c r="M77" t="s">
        <v>40</v>
      </c>
      <c r="N77">
        <v>2603005</v>
      </c>
      <c r="O77" t="s">
        <v>41</v>
      </c>
      <c r="P77">
        <v>2</v>
      </c>
      <c r="Q77" t="s">
        <v>94</v>
      </c>
      <c r="R77">
        <v>2015</v>
      </c>
      <c r="S77" s="2">
        <v>42185</v>
      </c>
      <c r="T77" s="2">
        <v>42187</v>
      </c>
      <c r="U77">
        <v>2</v>
      </c>
      <c r="V77">
        <v>3</v>
      </c>
      <c r="X77" t="s">
        <v>34</v>
      </c>
      <c r="Y77" t="s">
        <v>43</v>
      </c>
      <c r="Z77">
        <v>1260393240102</v>
      </c>
      <c r="AA77" s="2">
        <v>41614</v>
      </c>
      <c r="AB77" s="2">
        <v>42343</v>
      </c>
      <c r="AC77" t="s">
        <v>45</v>
      </c>
      <c r="AD77" t="s">
        <v>46</v>
      </c>
      <c r="AE77" t="s">
        <v>47</v>
      </c>
      <c r="AF77">
        <v>500</v>
      </c>
      <c r="AG77">
        <v>0</v>
      </c>
      <c r="AH77">
        <v>7</v>
      </c>
      <c r="AI77">
        <v>3500</v>
      </c>
      <c r="AJ77" t="s">
        <v>48</v>
      </c>
    </row>
    <row r="78" spans="1:37" x14ac:dyDescent="0.25">
      <c r="C78">
        <v>2603001</v>
      </c>
      <c r="D78" t="s">
        <v>35</v>
      </c>
      <c r="E78">
        <v>2603003548</v>
      </c>
      <c r="F78" t="s">
        <v>36</v>
      </c>
      <c r="G78" t="s">
        <v>37</v>
      </c>
      <c r="H78">
        <v>2603</v>
      </c>
      <c r="I78" t="s">
        <v>35</v>
      </c>
      <c r="J78" t="s">
        <v>38</v>
      </c>
      <c r="K78" t="s">
        <v>196</v>
      </c>
      <c r="L78" s="2">
        <v>43283</v>
      </c>
      <c r="M78" t="s">
        <v>40</v>
      </c>
      <c r="N78">
        <v>2603005</v>
      </c>
      <c r="O78" t="s">
        <v>41</v>
      </c>
      <c r="P78">
        <v>1</v>
      </c>
      <c r="Q78" t="s">
        <v>94</v>
      </c>
      <c r="R78">
        <v>2018</v>
      </c>
      <c r="S78" s="2">
        <v>43283</v>
      </c>
      <c r="T78" s="2">
        <v>43283</v>
      </c>
      <c r="U78">
        <v>0</v>
      </c>
      <c r="V78">
        <v>1</v>
      </c>
      <c r="X78" t="s">
        <v>34</v>
      </c>
      <c r="Y78" t="s">
        <v>43</v>
      </c>
      <c r="Z78">
        <v>1260390240188</v>
      </c>
      <c r="AA78" s="2">
        <v>43040</v>
      </c>
      <c r="AB78" s="2">
        <v>43770</v>
      </c>
      <c r="AC78" t="s">
        <v>45</v>
      </c>
      <c r="AD78" t="s">
        <v>46</v>
      </c>
      <c r="AE78" t="s">
        <v>47</v>
      </c>
      <c r="AF78">
        <v>2000</v>
      </c>
      <c r="AG78">
        <v>0</v>
      </c>
      <c r="AH78">
        <v>7</v>
      </c>
      <c r="AI78">
        <v>14000</v>
      </c>
      <c r="AJ78" t="s">
        <v>48</v>
      </c>
    </row>
    <row r="79" spans="1:37" x14ac:dyDescent="0.25">
      <c r="C79">
        <v>2603001</v>
      </c>
      <c r="D79" t="s">
        <v>35</v>
      </c>
      <c r="E79">
        <v>2603003530</v>
      </c>
      <c r="F79" t="s">
        <v>81</v>
      </c>
      <c r="G79" t="s">
        <v>37</v>
      </c>
      <c r="H79">
        <v>2603</v>
      </c>
      <c r="I79" t="s">
        <v>35</v>
      </c>
      <c r="J79" t="s">
        <v>38</v>
      </c>
      <c r="K79" t="s">
        <v>197</v>
      </c>
      <c r="L79" s="2">
        <v>43283</v>
      </c>
      <c r="M79" t="s">
        <v>40</v>
      </c>
      <c r="N79">
        <v>2603005</v>
      </c>
      <c r="O79" t="s">
        <v>41</v>
      </c>
      <c r="P79">
        <v>1</v>
      </c>
      <c r="Q79" t="s">
        <v>94</v>
      </c>
      <c r="R79">
        <v>2018</v>
      </c>
      <c r="S79" s="2">
        <v>43282</v>
      </c>
      <c r="T79" s="2">
        <v>43283</v>
      </c>
      <c r="U79">
        <v>1</v>
      </c>
      <c r="V79">
        <v>1</v>
      </c>
      <c r="X79" t="s">
        <v>34</v>
      </c>
      <c r="Y79" t="s">
        <v>43</v>
      </c>
      <c r="Z79">
        <v>1260390240187</v>
      </c>
      <c r="AA79" s="2">
        <v>43263</v>
      </c>
      <c r="AB79" s="2">
        <v>43994</v>
      </c>
      <c r="AC79" t="s">
        <v>45</v>
      </c>
      <c r="AD79" t="s">
        <v>46</v>
      </c>
      <c r="AE79" t="s">
        <v>47</v>
      </c>
      <c r="AF79">
        <v>2000</v>
      </c>
      <c r="AG79">
        <v>0</v>
      </c>
      <c r="AH79">
        <v>7</v>
      </c>
      <c r="AI79">
        <v>14000</v>
      </c>
      <c r="AJ79" t="s">
        <v>48</v>
      </c>
    </row>
    <row r="80" spans="1:37" x14ac:dyDescent="0.25">
      <c r="C80">
        <v>2612001</v>
      </c>
      <c r="D80" t="s">
        <v>122</v>
      </c>
      <c r="E80">
        <v>2611002433</v>
      </c>
      <c r="F80" t="s">
        <v>123</v>
      </c>
      <c r="G80" t="s">
        <v>37</v>
      </c>
      <c r="H80">
        <v>2612</v>
      </c>
      <c r="I80" t="s">
        <v>122</v>
      </c>
      <c r="J80" t="s">
        <v>38</v>
      </c>
      <c r="K80" t="s">
        <v>198</v>
      </c>
      <c r="L80" s="2">
        <v>43648</v>
      </c>
      <c r="M80" t="s">
        <v>58</v>
      </c>
      <c r="N80">
        <v>2612001</v>
      </c>
      <c r="O80" t="s">
        <v>122</v>
      </c>
      <c r="P80">
        <v>3</v>
      </c>
      <c r="Q80" t="s">
        <v>94</v>
      </c>
      <c r="R80">
        <v>2019</v>
      </c>
      <c r="S80" s="2">
        <v>43647</v>
      </c>
      <c r="T80" s="2">
        <v>43648</v>
      </c>
      <c r="U80">
        <v>1</v>
      </c>
      <c r="V80">
        <v>2</v>
      </c>
      <c r="W80">
        <f t="shared" ref="W80:W82" si="10">+P80*V80</f>
        <v>6</v>
      </c>
      <c r="X80" t="s">
        <v>34</v>
      </c>
      <c r="Y80" t="s">
        <v>43</v>
      </c>
      <c r="Z80">
        <v>126112024040</v>
      </c>
      <c r="AA80" s="2">
        <v>43021</v>
      </c>
      <c r="AB80" s="2">
        <v>43751</v>
      </c>
      <c r="AC80" t="s">
        <v>45</v>
      </c>
      <c r="AD80" t="s">
        <v>63</v>
      </c>
      <c r="AE80" t="s">
        <v>64</v>
      </c>
      <c r="AF80">
        <v>66</v>
      </c>
      <c r="AG80">
        <v>66</v>
      </c>
      <c r="AH80">
        <v>40</v>
      </c>
      <c r="AI80">
        <v>2640</v>
      </c>
      <c r="AJ80" t="s">
        <v>48</v>
      </c>
      <c r="AK80" t="s">
        <v>2195</v>
      </c>
    </row>
    <row r="81" spans="3:37" x14ac:dyDescent="0.25">
      <c r="C81">
        <v>2604009</v>
      </c>
      <c r="D81" t="s">
        <v>199</v>
      </c>
      <c r="E81">
        <v>2602001444</v>
      </c>
      <c r="F81" t="s">
        <v>200</v>
      </c>
      <c r="G81" t="s">
        <v>37</v>
      </c>
      <c r="H81">
        <v>2602</v>
      </c>
      <c r="I81" t="s">
        <v>201</v>
      </c>
      <c r="J81" t="s">
        <v>38</v>
      </c>
      <c r="K81" t="s">
        <v>202</v>
      </c>
      <c r="L81" s="2">
        <v>41123</v>
      </c>
      <c r="M81" t="s">
        <v>40</v>
      </c>
      <c r="N81">
        <v>2602014</v>
      </c>
      <c r="O81" t="s">
        <v>203</v>
      </c>
      <c r="P81">
        <v>0</v>
      </c>
      <c r="Q81" t="s">
        <v>108</v>
      </c>
      <c r="R81">
        <v>2012</v>
      </c>
      <c r="S81" s="2">
        <v>41122</v>
      </c>
      <c r="T81" s="2">
        <v>41123</v>
      </c>
      <c r="U81">
        <v>1</v>
      </c>
      <c r="V81">
        <v>2</v>
      </c>
      <c r="W81">
        <v>1</v>
      </c>
      <c r="X81" t="s">
        <v>61</v>
      </c>
      <c r="Y81" t="s">
        <v>43</v>
      </c>
      <c r="Z81">
        <v>126021024020</v>
      </c>
      <c r="AA81" s="2">
        <v>40992</v>
      </c>
      <c r="AB81" s="2">
        <v>41721</v>
      </c>
      <c r="AC81" t="s">
        <v>45</v>
      </c>
      <c r="AD81" t="s">
        <v>63</v>
      </c>
      <c r="AE81" t="s">
        <v>64</v>
      </c>
      <c r="AF81">
        <v>23000</v>
      </c>
      <c r="AG81">
        <v>23000</v>
      </c>
      <c r="AH81">
        <v>2</v>
      </c>
      <c r="AI81">
        <v>46000</v>
      </c>
      <c r="AJ81" t="s">
        <v>48</v>
      </c>
      <c r="AK81" t="s">
        <v>2195</v>
      </c>
    </row>
    <row r="82" spans="3:37" x14ac:dyDescent="0.25">
      <c r="C82">
        <v>2607011</v>
      </c>
      <c r="D82" t="s">
        <v>55</v>
      </c>
      <c r="E82">
        <v>2607602949</v>
      </c>
      <c r="F82" t="s">
        <v>56</v>
      </c>
      <c r="G82" t="s">
        <v>37</v>
      </c>
      <c r="H82">
        <v>2607</v>
      </c>
      <c r="I82" t="s">
        <v>53</v>
      </c>
      <c r="J82" t="s">
        <v>38</v>
      </c>
      <c r="K82" t="s">
        <v>204</v>
      </c>
      <c r="L82" s="2">
        <v>42584</v>
      </c>
      <c r="M82" t="s">
        <v>58</v>
      </c>
      <c r="N82">
        <v>2607010</v>
      </c>
      <c r="O82" t="s">
        <v>59</v>
      </c>
      <c r="P82">
        <v>1</v>
      </c>
      <c r="Q82" t="s">
        <v>108</v>
      </c>
      <c r="R82">
        <v>2016</v>
      </c>
      <c r="S82" s="2">
        <v>42583</v>
      </c>
      <c r="T82" s="2">
        <v>42584</v>
      </c>
      <c r="U82">
        <v>1</v>
      </c>
      <c r="V82">
        <v>2</v>
      </c>
      <c r="W82">
        <f t="shared" si="10"/>
        <v>2</v>
      </c>
      <c r="X82" t="s">
        <v>61</v>
      </c>
      <c r="Y82" t="s">
        <v>43</v>
      </c>
      <c r="Z82" t="s">
        <v>76</v>
      </c>
      <c r="AA82" s="2">
        <v>42017</v>
      </c>
      <c r="AB82" s="2">
        <v>42754</v>
      </c>
      <c r="AC82" t="s">
        <v>45</v>
      </c>
      <c r="AD82" t="s">
        <v>63</v>
      </c>
      <c r="AE82" t="s">
        <v>64</v>
      </c>
      <c r="AF82">
        <v>700</v>
      </c>
      <c r="AG82">
        <v>700</v>
      </c>
      <c r="AH82">
        <v>13</v>
      </c>
      <c r="AI82">
        <v>9100</v>
      </c>
      <c r="AJ82" t="s">
        <v>48</v>
      </c>
      <c r="AK82" t="s">
        <v>2195</v>
      </c>
    </row>
    <row r="83" spans="3:37" x14ac:dyDescent="0.25">
      <c r="C83">
        <v>2603001</v>
      </c>
      <c r="D83" t="s">
        <v>35</v>
      </c>
      <c r="E83">
        <v>2603003548</v>
      </c>
      <c r="F83" t="s">
        <v>36</v>
      </c>
      <c r="G83" t="s">
        <v>37</v>
      </c>
      <c r="H83">
        <v>2603</v>
      </c>
      <c r="I83" t="s">
        <v>35</v>
      </c>
      <c r="J83" t="s">
        <v>38</v>
      </c>
      <c r="K83" t="s">
        <v>205</v>
      </c>
      <c r="L83" s="2">
        <v>42584</v>
      </c>
      <c r="M83" t="s">
        <v>40</v>
      </c>
      <c r="N83">
        <v>2603005</v>
      </c>
      <c r="O83" t="s">
        <v>41</v>
      </c>
      <c r="P83">
        <v>1</v>
      </c>
      <c r="Q83" t="s">
        <v>108</v>
      </c>
      <c r="R83">
        <v>2016</v>
      </c>
      <c r="S83" s="2">
        <v>42581</v>
      </c>
      <c r="T83" s="2">
        <v>42584</v>
      </c>
      <c r="U83">
        <v>3</v>
      </c>
      <c r="V83">
        <v>3</v>
      </c>
      <c r="X83" t="s">
        <v>34</v>
      </c>
      <c r="Y83" t="s">
        <v>43</v>
      </c>
      <c r="Z83" t="s">
        <v>44</v>
      </c>
      <c r="AA83" s="2">
        <v>42302</v>
      </c>
      <c r="AB83" s="2">
        <v>43033</v>
      </c>
      <c r="AC83" t="s">
        <v>45</v>
      </c>
      <c r="AD83" t="s">
        <v>46</v>
      </c>
      <c r="AE83" t="s">
        <v>47</v>
      </c>
      <c r="AF83">
        <v>2000</v>
      </c>
      <c r="AG83">
        <v>0</v>
      </c>
      <c r="AH83">
        <v>5</v>
      </c>
      <c r="AI83">
        <v>10000</v>
      </c>
      <c r="AJ83" t="s">
        <v>48</v>
      </c>
    </row>
    <row r="84" spans="3:37" x14ac:dyDescent="0.25">
      <c r="C84">
        <v>2607014</v>
      </c>
      <c r="D84" t="s">
        <v>87</v>
      </c>
      <c r="E84">
        <v>2607004005</v>
      </c>
      <c r="F84" t="s">
        <v>52</v>
      </c>
      <c r="G84" t="s">
        <v>37</v>
      </c>
      <c r="H84">
        <v>2607</v>
      </c>
      <c r="I84" t="s">
        <v>53</v>
      </c>
      <c r="J84" t="s">
        <v>38</v>
      </c>
      <c r="K84" t="s">
        <v>206</v>
      </c>
      <c r="L84" s="2">
        <v>42949</v>
      </c>
      <c r="M84" t="s">
        <v>40</v>
      </c>
      <c r="N84">
        <v>2607017</v>
      </c>
      <c r="O84" t="s">
        <v>55</v>
      </c>
      <c r="P84">
        <v>4</v>
      </c>
      <c r="Q84" t="s">
        <v>108</v>
      </c>
      <c r="R84">
        <v>2017</v>
      </c>
      <c r="S84" s="2">
        <v>42946</v>
      </c>
      <c r="T84" s="2">
        <v>42948</v>
      </c>
      <c r="U84">
        <v>2</v>
      </c>
      <c r="V84">
        <v>3</v>
      </c>
      <c r="W84">
        <f t="shared" ref="W84:W85" si="11">+P84*V84</f>
        <v>12</v>
      </c>
      <c r="X84" t="s">
        <v>34</v>
      </c>
      <c r="Y84" t="s">
        <v>43</v>
      </c>
      <c r="Z84">
        <v>126070024043</v>
      </c>
      <c r="AA84" s="2">
        <v>42863</v>
      </c>
      <c r="AB84" s="2">
        <v>43593</v>
      </c>
      <c r="AC84" t="s">
        <v>45</v>
      </c>
      <c r="AD84" t="s">
        <v>63</v>
      </c>
      <c r="AE84" t="s">
        <v>64</v>
      </c>
      <c r="AF84">
        <v>400</v>
      </c>
      <c r="AG84">
        <v>400</v>
      </c>
      <c r="AH84">
        <v>15</v>
      </c>
      <c r="AI84">
        <v>6000</v>
      </c>
      <c r="AJ84" t="s">
        <v>48</v>
      </c>
      <c r="AK84" t="s">
        <v>2195</v>
      </c>
    </row>
    <row r="85" spans="3:37" x14ac:dyDescent="0.25">
      <c r="C85">
        <v>2612001</v>
      </c>
      <c r="D85" t="s">
        <v>122</v>
      </c>
      <c r="E85">
        <v>2611002433</v>
      </c>
      <c r="F85" t="s">
        <v>123</v>
      </c>
      <c r="G85" t="s">
        <v>37</v>
      </c>
      <c r="H85">
        <v>2612</v>
      </c>
      <c r="I85" t="s">
        <v>122</v>
      </c>
      <c r="J85" t="s">
        <v>38</v>
      </c>
      <c r="K85" t="s">
        <v>207</v>
      </c>
      <c r="L85" s="2">
        <v>43314</v>
      </c>
      <c r="M85" t="s">
        <v>40</v>
      </c>
      <c r="N85">
        <v>2612001</v>
      </c>
      <c r="O85" t="s">
        <v>122</v>
      </c>
      <c r="P85">
        <v>3</v>
      </c>
      <c r="Q85" t="s">
        <v>108</v>
      </c>
      <c r="R85">
        <v>2018</v>
      </c>
      <c r="S85" s="2">
        <v>43313</v>
      </c>
      <c r="T85" s="2">
        <v>43314</v>
      </c>
      <c r="U85">
        <v>1</v>
      </c>
      <c r="V85">
        <v>2</v>
      </c>
      <c r="W85">
        <f t="shared" si="11"/>
        <v>6</v>
      </c>
      <c r="X85" t="s">
        <v>34</v>
      </c>
      <c r="Y85" t="s">
        <v>43</v>
      </c>
      <c r="Z85">
        <v>126112024040</v>
      </c>
      <c r="AA85" s="2">
        <v>43021</v>
      </c>
      <c r="AB85" s="2">
        <v>43751</v>
      </c>
      <c r="AC85" t="s">
        <v>45</v>
      </c>
      <c r="AD85" t="s">
        <v>63</v>
      </c>
      <c r="AE85" t="s">
        <v>64</v>
      </c>
      <c r="AF85">
        <v>104</v>
      </c>
      <c r="AG85">
        <v>104</v>
      </c>
      <c r="AH85">
        <v>40</v>
      </c>
      <c r="AI85">
        <v>4160</v>
      </c>
      <c r="AJ85" t="s">
        <v>48</v>
      </c>
      <c r="AK85" t="s">
        <v>2195</v>
      </c>
    </row>
    <row r="86" spans="3:37" x14ac:dyDescent="0.25">
      <c r="C86">
        <v>2603001</v>
      </c>
      <c r="D86" t="s">
        <v>35</v>
      </c>
      <c r="E86">
        <v>2603000585</v>
      </c>
      <c r="F86" t="s">
        <v>65</v>
      </c>
      <c r="G86" t="s">
        <v>37</v>
      </c>
      <c r="H86">
        <v>2603</v>
      </c>
      <c r="I86" t="s">
        <v>35</v>
      </c>
      <c r="J86" t="s">
        <v>38</v>
      </c>
      <c r="K86" t="s">
        <v>208</v>
      </c>
      <c r="L86" s="2">
        <v>43314</v>
      </c>
      <c r="M86" t="s">
        <v>40</v>
      </c>
      <c r="N86">
        <v>2603005</v>
      </c>
      <c r="O86" t="s">
        <v>41</v>
      </c>
      <c r="P86">
        <v>2</v>
      </c>
      <c r="Q86" t="s">
        <v>108</v>
      </c>
      <c r="R86">
        <v>2018</v>
      </c>
      <c r="S86" s="2">
        <v>43313</v>
      </c>
      <c r="T86" s="2">
        <v>43314</v>
      </c>
      <c r="U86">
        <v>1</v>
      </c>
      <c r="V86">
        <v>1</v>
      </c>
      <c r="X86" t="s">
        <v>34</v>
      </c>
      <c r="Y86" t="s">
        <v>43</v>
      </c>
      <c r="Z86" t="s">
        <v>67</v>
      </c>
      <c r="AA86" s="2">
        <v>42614</v>
      </c>
      <c r="AB86" s="2">
        <v>44075</v>
      </c>
      <c r="AC86" t="s">
        <v>45</v>
      </c>
      <c r="AD86" t="s">
        <v>46</v>
      </c>
      <c r="AE86" t="s">
        <v>47</v>
      </c>
      <c r="AF86">
        <v>500</v>
      </c>
      <c r="AG86">
        <v>0</v>
      </c>
      <c r="AH86">
        <v>7.5</v>
      </c>
      <c r="AI86">
        <v>3750</v>
      </c>
      <c r="AJ86" t="s">
        <v>48</v>
      </c>
    </row>
    <row r="87" spans="3:37" x14ac:dyDescent="0.25">
      <c r="C87">
        <v>2603001</v>
      </c>
      <c r="D87" t="s">
        <v>35</v>
      </c>
      <c r="E87">
        <v>2603000585</v>
      </c>
      <c r="F87" t="s">
        <v>65</v>
      </c>
      <c r="G87" t="s">
        <v>37</v>
      </c>
      <c r="H87">
        <v>2603</v>
      </c>
      <c r="I87" t="s">
        <v>35</v>
      </c>
      <c r="J87" t="s">
        <v>38</v>
      </c>
      <c r="K87" t="s">
        <v>208</v>
      </c>
      <c r="L87" s="2">
        <v>43314</v>
      </c>
      <c r="M87" t="s">
        <v>40</v>
      </c>
      <c r="N87">
        <v>2603005</v>
      </c>
      <c r="O87" t="s">
        <v>41</v>
      </c>
      <c r="P87">
        <v>2</v>
      </c>
      <c r="Q87" t="s">
        <v>108</v>
      </c>
      <c r="R87">
        <v>2018</v>
      </c>
      <c r="S87" s="2">
        <v>43313</v>
      </c>
      <c r="T87" s="2">
        <v>43314</v>
      </c>
      <c r="U87">
        <v>1</v>
      </c>
      <c r="V87">
        <v>1</v>
      </c>
      <c r="X87" t="s">
        <v>34</v>
      </c>
      <c r="Y87" t="s">
        <v>43</v>
      </c>
      <c r="Z87" t="s">
        <v>68</v>
      </c>
      <c r="AA87" s="2">
        <v>42614</v>
      </c>
      <c r="AB87" s="2">
        <v>44075</v>
      </c>
      <c r="AC87" t="s">
        <v>45</v>
      </c>
      <c r="AD87" t="s">
        <v>46</v>
      </c>
      <c r="AE87" t="s">
        <v>47</v>
      </c>
      <c r="AF87">
        <v>300</v>
      </c>
      <c r="AG87">
        <v>0</v>
      </c>
      <c r="AH87">
        <v>7.5</v>
      </c>
      <c r="AI87">
        <v>2250</v>
      </c>
      <c r="AJ87" t="s">
        <v>48</v>
      </c>
    </row>
    <row r="88" spans="3:37" x14ac:dyDescent="0.25">
      <c r="C88">
        <v>2603001</v>
      </c>
      <c r="D88" t="s">
        <v>35</v>
      </c>
      <c r="E88">
        <v>2603003548</v>
      </c>
      <c r="F88" t="s">
        <v>36</v>
      </c>
      <c r="G88" t="s">
        <v>37</v>
      </c>
      <c r="H88">
        <v>2603</v>
      </c>
      <c r="I88" t="s">
        <v>35</v>
      </c>
      <c r="J88" t="s">
        <v>38</v>
      </c>
      <c r="K88" t="s">
        <v>209</v>
      </c>
      <c r="L88" s="2">
        <v>43314</v>
      </c>
      <c r="M88" t="s">
        <v>40</v>
      </c>
      <c r="N88">
        <v>2603005</v>
      </c>
      <c r="O88" t="s">
        <v>41</v>
      </c>
      <c r="P88">
        <v>1</v>
      </c>
      <c r="Q88" t="s">
        <v>108</v>
      </c>
      <c r="R88">
        <v>2018</v>
      </c>
      <c r="S88" s="2">
        <v>43314</v>
      </c>
      <c r="T88" s="2">
        <v>43314</v>
      </c>
      <c r="U88">
        <v>0</v>
      </c>
      <c r="V88">
        <v>1</v>
      </c>
      <c r="X88" t="s">
        <v>34</v>
      </c>
      <c r="Y88" t="s">
        <v>43</v>
      </c>
      <c r="Z88" t="s">
        <v>98</v>
      </c>
      <c r="AA88" s="2">
        <v>43040</v>
      </c>
      <c r="AB88" s="2">
        <v>43770</v>
      </c>
      <c r="AC88" t="s">
        <v>45</v>
      </c>
      <c r="AD88" t="s">
        <v>46</v>
      </c>
      <c r="AE88" t="s">
        <v>47</v>
      </c>
      <c r="AF88">
        <v>1000</v>
      </c>
      <c r="AG88">
        <v>0</v>
      </c>
      <c r="AH88">
        <v>6</v>
      </c>
      <c r="AI88">
        <v>6000</v>
      </c>
      <c r="AJ88" t="s">
        <v>48</v>
      </c>
    </row>
    <row r="89" spans="3:37" x14ac:dyDescent="0.25">
      <c r="C89">
        <v>2607001</v>
      </c>
      <c r="D89" t="s">
        <v>51</v>
      </c>
      <c r="E89">
        <v>2607002348</v>
      </c>
      <c r="F89" t="s">
        <v>147</v>
      </c>
      <c r="G89" t="s">
        <v>37</v>
      </c>
      <c r="H89">
        <v>2607</v>
      </c>
      <c r="I89" t="s">
        <v>53</v>
      </c>
      <c r="J89" t="s">
        <v>38</v>
      </c>
      <c r="K89" t="s">
        <v>210</v>
      </c>
      <c r="L89" s="2">
        <v>38597</v>
      </c>
      <c r="M89" t="s">
        <v>40</v>
      </c>
      <c r="N89">
        <v>202007</v>
      </c>
      <c r="O89" t="s">
        <v>211</v>
      </c>
      <c r="P89">
        <v>1</v>
      </c>
      <c r="Q89" t="s">
        <v>127</v>
      </c>
      <c r="R89">
        <v>2005</v>
      </c>
      <c r="S89" s="2">
        <v>38595</v>
      </c>
      <c r="T89" s="2">
        <v>38597</v>
      </c>
      <c r="U89">
        <v>2</v>
      </c>
      <c r="V89">
        <v>1</v>
      </c>
      <c r="W89">
        <f t="shared" ref="W89:W99" si="12">+P89*V89</f>
        <v>1</v>
      </c>
      <c r="X89" t="s">
        <v>70</v>
      </c>
      <c r="Y89" t="s">
        <v>43</v>
      </c>
      <c r="Z89">
        <v>1260130240</v>
      </c>
      <c r="AA89" s="2">
        <v>40021</v>
      </c>
      <c r="AB89" s="2">
        <v>40021</v>
      </c>
      <c r="AC89" t="s">
        <v>45</v>
      </c>
      <c r="AD89" t="s">
        <v>63</v>
      </c>
      <c r="AE89" t="s">
        <v>64</v>
      </c>
      <c r="AF89">
        <v>800</v>
      </c>
      <c r="AG89">
        <v>800</v>
      </c>
      <c r="AH89">
        <v>6</v>
      </c>
      <c r="AI89">
        <v>4800</v>
      </c>
      <c r="AJ89" t="s">
        <v>48</v>
      </c>
      <c r="AK89" t="s">
        <v>2195</v>
      </c>
    </row>
    <row r="90" spans="3:37" x14ac:dyDescent="0.25">
      <c r="C90">
        <v>2602014</v>
      </c>
      <c r="D90" t="s">
        <v>212</v>
      </c>
      <c r="E90">
        <v>2602001444</v>
      </c>
      <c r="F90" t="s">
        <v>200</v>
      </c>
      <c r="G90" t="s">
        <v>37</v>
      </c>
      <c r="H90">
        <v>2602</v>
      </c>
      <c r="I90" t="s">
        <v>201</v>
      </c>
      <c r="J90" t="s">
        <v>38</v>
      </c>
      <c r="K90" t="s">
        <v>213</v>
      </c>
      <c r="L90" s="2">
        <v>42615</v>
      </c>
      <c r="M90" t="s">
        <v>40</v>
      </c>
      <c r="N90">
        <v>2602014</v>
      </c>
      <c r="O90" t="s">
        <v>203</v>
      </c>
      <c r="P90">
        <v>6</v>
      </c>
      <c r="Q90" t="s">
        <v>127</v>
      </c>
      <c r="R90">
        <v>2016</v>
      </c>
      <c r="S90" s="2">
        <v>42613</v>
      </c>
      <c r="T90" s="2">
        <v>42615</v>
      </c>
      <c r="U90">
        <v>2</v>
      </c>
      <c r="V90">
        <v>3</v>
      </c>
      <c r="W90">
        <f t="shared" si="12"/>
        <v>18</v>
      </c>
      <c r="X90" t="s">
        <v>61</v>
      </c>
      <c r="Y90" t="s">
        <v>43</v>
      </c>
      <c r="Z90">
        <v>126021624701</v>
      </c>
      <c r="AA90" s="2">
        <v>41900</v>
      </c>
      <c r="AB90" s="2">
        <v>42628</v>
      </c>
      <c r="AC90" t="s">
        <v>45</v>
      </c>
      <c r="AD90" t="s">
        <v>63</v>
      </c>
      <c r="AE90" t="s">
        <v>64</v>
      </c>
      <c r="AF90">
        <v>40000</v>
      </c>
      <c r="AG90">
        <v>40000</v>
      </c>
      <c r="AH90">
        <v>3</v>
      </c>
      <c r="AI90">
        <v>120000</v>
      </c>
      <c r="AJ90" t="s">
        <v>48</v>
      </c>
      <c r="AK90" t="s">
        <v>2195</v>
      </c>
    </row>
    <row r="91" spans="3:37" x14ac:dyDescent="0.25">
      <c r="C91">
        <v>2612001</v>
      </c>
      <c r="D91" t="s">
        <v>122</v>
      </c>
      <c r="E91">
        <v>2611002433</v>
      </c>
      <c r="F91" t="s">
        <v>123</v>
      </c>
      <c r="G91" t="s">
        <v>37</v>
      </c>
      <c r="H91">
        <v>2612</v>
      </c>
      <c r="I91" t="s">
        <v>122</v>
      </c>
      <c r="J91" t="s">
        <v>38</v>
      </c>
      <c r="K91" t="s">
        <v>214</v>
      </c>
      <c r="L91" s="2">
        <v>43710</v>
      </c>
      <c r="M91" t="s">
        <v>58</v>
      </c>
      <c r="N91">
        <v>2612001</v>
      </c>
      <c r="O91" t="s">
        <v>122</v>
      </c>
      <c r="P91">
        <v>4</v>
      </c>
      <c r="Q91" t="s">
        <v>127</v>
      </c>
      <c r="R91">
        <v>2019</v>
      </c>
      <c r="S91" s="2">
        <v>43709</v>
      </c>
      <c r="T91" s="2">
        <v>43710</v>
      </c>
      <c r="U91">
        <v>1</v>
      </c>
      <c r="V91">
        <v>2</v>
      </c>
      <c r="W91">
        <f t="shared" si="12"/>
        <v>8</v>
      </c>
      <c r="X91" t="s">
        <v>34</v>
      </c>
      <c r="Y91" t="s">
        <v>43</v>
      </c>
      <c r="Z91">
        <v>126112024040</v>
      </c>
      <c r="AA91" s="2">
        <v>43021</v>
      </c>
      <c r="AB91" s="2">
        <v>43751</v>
      </c>
      <c r="AC91" t="s">
        <v>45</v>
      </c>
      <c r="AD91" t="s">
        <v>63</v>
      </c>
      <c r="AE91" t="s">
        <v>64</v>
      </c>
      <c r="AF91">
        <v>90</v>
      </c>
      <c r="AG91">
        <v>90</v>
      </c>
      <c r="AH91">
        <v>40</v>
      </c>
      <c r="AI91">
        <v>3600</v>
      </c>
      <c r="AJ91" t="s">
        <v>48</v>
      </c>
      <c r="AK91" t="s">
        <v>2195</v>
      </c>
    </row>
    <row r="92" spans="3:37" x14ac:dyDescent="0.25">
      <c r="C92">
        <v>2612001</v>
      </c>
      <c r="D92" t="s">
        <v>122</v>
      </c>
      <c r="E92">
        <v>2611002433</v>
      </c>
      <c r="F92" t="s">
        <v>123</v>
      </c>
      <c r="G92" t="s">
        <v>37</v>
      </c>
      <c r="H92">
        <v>2612</v>
      </c>
      <c r="I92" t="s">
        <v>122</v>
      </c>
      <c r="J92" t="s">
        <v>38</v>
      </c>
      <c r="K92" t="s">
        <v>215</v>
      </c>
      <c r="L92" s="2">
        <v>44076</v>
      </c>
      <c r="M92" t="s">
        <v>58</v>
      </c>
      <c r="N92">
        <v>2612001</v>
      </c>
      <c r="O92" t="s">
        <v>122</v>
      </c>
      <c r="P92">
        <v>4</v>
      </c>
      <c r="Q92" t="s">
        <v>127</v>
      </c>
      <c r="R92">
        <v>2020</v>
      </c>
      <c r="S92" s="2">
        <v>44075</v>
      </c>
      <c r="T92" s="2">
        <v>44076</v>
      </c>
      <c r="U92">
        <v>1</v>
      </c>
      <c r="V92">
        <v>2</v>
      </c>
      <c r="W92">
        <f t="shared" si="12"/>
        <v>8</v>
      </c>
      <c r="X92" t="s">
        <v>34</v>
      </c>
      <c r="Y92" t="s">
        <v>43</v>
      </c>
      <c r="Z92">
        <v>126112024040</v>
      </c>
      <c r="AA92" s="2">
        <v>43846</v>
      </c>
      <c r="AB92" s="2">
        <v>45307</v>
      </c>
      <c r="AC92" t="s">
        <v>45</v>
      </c>
      <c r="AD92" t="s">
        <v>63</v>
      </c>
      <c r="AE92" t="s">
        <v>64</v>
      </c>
      <c r="AF92">
        <v>38</v>
      </c>
      <c r="AG92">
        <v>38</v>
      </c>
      <c r="AH92">
        <v>50</v>
      </c>
      <c r="AI92">
        <v>1900</v>
      </c>
      <c r="AJ92" t="s">
        <v>48</v>
      </c>
      <c r="AK92" t="s">
        <v>2195</v>
      </c>
    </row>
    <row r="93" spans="3:37" x14ac:dyDescent="0.25">
      <c r="C93">
        <v>2607014</v>
      </c>
      <c r="D93" t="s">
        <v>87</v>
      </c>
      <c r="E93">
        <v>2607002348</v>
      </c>
      <c r="F93" t="s">
        <v>147</v>
      </c>
      <c r="G93" t="s">
        <v>37</v>
      </c>
      <c r="H93">
        <v>2607</v>
      </c>
      <c r="I93" t="s">
        <v>53</v>
      </c>
      <c r="J93" t="s">
        <v>38</v>
      </c>
      <c r="K93" t="s">
        <v>216</v>
      </c>
      <c r="L93" s="2">
        <v>40088</v>
      </c>
      <c r="M93" t="s">
        <v>40</v>
      </c>
      <c r="N93">
        <v>2607015</v>
      </c>
      <c r="O93" t="s">
        <v>217</v>
      </c>
      <c r="P93">
        <v>1</v>
      </c>
      <c r="Q93" t="s">
        <v>137</v>
      </c>
      <c r="R93">
        <v>2009</v>
      </c>
      <c r="S93" s="2">
        <v>40086</v>
      </c>
      <c r="T93" s="2">
        <v>40088</v>
      </c>
      <c r="U93">
        <v>2</v>
      </c>
      <c r="V93">
        <v>3</v>
      </c>
      <c r="W93">
        <f t="shared" si="12"/>
        <v>3</v>
      </c>
      <c r="X93" t="s">
        <v>70</v>
      </c>
      <c r="Y93" t="s">
        <v>43</v>
      </c>
      <c r="AA93" s="2">
        <v>40021</v>
      </c>
      <c r="AB93" s="2">
        <v>40021</v>
      </c>
      <c r="AC93" t="s">
        <v>45</v>
      </c>
      <c r="AD93" t="s">
        <v>63</v>
      </c>
      <c r="AE93" t="s">
        <v>64</v>
      </c>
      <c r="AF93">
        <v>500</v>
      </c>
      <c r="AG93">
        <v>500</v>
      </c>
      <c r="AH93">
        <v>6</v>
      </c>
      <c r="AI93">
        <v>3000</v>
      </c>
      <c r="AJ93" t="s">
        <v>48</v>
      </c>
      <c r="AK93" t="s">
        <v>2195</v>
      </c>
    </row>
    <row r="94" spans="3:37" x14ac:dyDescent="0.25">
      <c r="C94">
        <v>2607002</v>
      </c>
      <c r="D94" t="s">
        <v>106</v>
      </c>
      <c r="E94">
        <v>2607000201</v>
      </c>
      <c r="F94" t="s">
        <v>88</v>
      </c>
      <c r="G94" t="s">
        <v>37</v>
      </c>
      <c r="H94">
        <v>2607</v>
      </c>
      <c r="I94" t="s">
        <v>53</v>
      </c>
      <c r="J94" t="s">
        <v>38</v>
      </c>
      <c r="K94" t="s">
        <v>218</v>
      </c>
      <c r="L94" s="2">
        <v>40088</v>
      </c>
      <c r="M94" t="s">
        <v>40</v>
      </c>
      <c r="N94">
        <v>2607002</v>
      </c>
      <c r="O94" t="s">
        <v>90</v>
      </c>
      <c r="P94">
        <v>1</v>
      </c>
      <c r="Q94" t="s">
        <v>137</v>
      </c>
      <c r="R94">
        <v>2009</v>
      </c>
      <c r="S94" s="2">
        <v>40087</v>
      </c>
      <c r="T94" s="2">
        <v>40088</v>
      </c>
      <c r="U94">
        <v>1</v>
      </c>
      <c r="V94">
        <v>2</v>
      </c>
      <c r="W94">
        <f t="shared" si="12"/>
        <v>2</v>
      </c>
      <c r="X94" t="s">
        <v>70</v>
      </c>
      <c r="Y94" t="s">
        <v>43</v>
      </c>
      <c r="Z94">
        <v>202004</v>
      </c>
      <c r="AA94" s="2">
        <v>40021</v>
      </c>
      <c r="AB94" s="2">
        <v>40021</v>
      </c>
      <c r="AC94" t="s">
        <v>45</v>
      </c>
      <c r="AD94" t="s">
        <v>63</v>
      </c>
      <c r="AE94" t="s">
        <v>64</v>
      </c>
      <c r="AF94">
        <v>4500</v>
      </c>
      <c r="AG94">
        <v>4500</v>
      </c>
      <c r="AH94">
        <v>30</v>
      </c>
      <c r="AI94">
        <v>135000</v>
      </c>
      <c r="AJ94" t="s">
        <v>48</v>
      </c>
      <c r="AK94" t="s">
        <v>2195</v>
      </c>
    </row>
    <row r="95" spans="3:37" x14ac:dyDescent="0.25">
      <c r="C95">
        <v>2607014</v>
      </c>
      <c r="D95" t="s">
        <v>87</v>
      </c>
      <c r="E95">
        <v>2607100654</v>
      </c>
      <c r="F95" t="s">
        <v>118</v>
      </c>
      <c r="G95" t="s">
        <v>37</v>
      </c>
      <c r="H95">
        <v>2607</v>
      </c>
      <c r="I95" t="s">
        <v>53</v>
      </c>
      <c r="J95" t="s">
        <v>38</v>
      </c>
      <c r="K95" t="s">
        <v>219</v>
      </c>
      <c r="L95" s="2">
        <v>43010</v>
      </c>
      <c r="M95" t="s">
        <v>58</v>
      </c>
      <c r="N95">
        <v>2607008</v>
      </c>
      <c r="O95" t="s">
        <v>220</v>
      </c>
      <c r="P95">
        <v>4</v>
      </c>
      <c r="Q95" t="s">
        <v>137</v>
      </c>
      <c r="R95">
        <v>2017</v>
      </c>
      <c r="S95" s="2">
        <v>43007</v>
      </c>
      <c r="T95" s="2">
        <v>43009</v>
      </c>
      <c r="U95">
        <v>2</v>
      </c>
      <c r="V95">
        <v>3</v>
      </c>
      <c r="W95">
        <f t="shared" si="12"/>
        <v>12</v>
      </c>
      <c r="X95" t="s">
        <v>34</v>
      </c>
      <c r="Y95" t="s">
        <v>43</v>
      </c>
      <c r="Z95">
        <v>126070024037</v>
      </c>
      <c r="AA95" s="2">
        <v>42775</v>
      </c>
      <c r="AB95" s="2">
        <v>43505</v>
      </c>
      <c r="AC95" t="s">
        <v>45</v>
      </c>
      <c r="AD95" t="s">
        <v>63</v>
      </c>
      <c r="AE95" t="s">
        <v>64</v>
      </c>
      <c r="AF95">
        <v>150</v>
      </c>
      <c r="AG95">
        <v>150</v>
      </c>
      <c r="AH95">
        <v>20</v>
      </c>
      <c r="AI95">
        <v>3000</v>
      </c>
      <c r="AJ95" t="s">
        <v>48</v>
      </c>
      <c r="AK95" t="s">
        <v>2195</v>
      </c>
    </row>
    <row r="96" spans="3:37" x14ac:dyDescent="0.25">
      <c r="C96">
        <v>2607014</v>
      </c>
      <c r="D96" t="s">
        <v>87</v>
      </c>
      <c r="E96">
        <v>2607004229</v>
      </c>
      <c r="F96" t="s">
        <v>221</v>
      </c>
      <c r="G96" t="s">
        <v>37</v>
      </c>
      <c r="H96">
        <v>2607</v>
      </c>
      <c r="I96" t="s">
        <v>53</v>
      </c>
      <c r="J96" t="s">
        <v>38</v>
      </c>
      <c r="K96" t="s">
        <v>222</v>
      </c>
      <c r="L96" s="2">
        <v>43010</v>
      </c>
      <c r="M96" t="s">
        <v>58</v>
      </c>
      <c r="N96">
        <v>2607017</v>
      </c>
      <c r="O96" t="s">
        <v>55</v>
      </c>
      <c r="P96">
        <v>1</v>
      </c>
      <c r="Q96" t="s">
        <v>137</v>
      </c>
      <c r="R96">
        <v>2017</v>
      </c>
      <c r="S96" s="2">
        <v>43007</v>
      </c>
      <c r="T96" s="2">
        <v>43009</v>
      </c>
      <c r="U96">
        <v>2</v>
      </c>
      <c r="V96">
        <v>3</v>
      </c>
      <c r="W96">
        <f t="shared" si="12"/>
        <v>3</v>
      </c>
      <c r="X96" t="s">
        <v>61</v>
      </c>
      <c r="Y96" t="s">
        <v>43</v>
      </c>
      <c r="Z96">
        <v>126070024039</v>
      </c>
      <c r="AA96" s="2">
        <v>42793</v>
      </c>
      <c r="AB96" s="2">
        <v>43523</v>
      </c>
      <c r="AC96" t="s">
        <v>45</v>
      </c>
      <c r="AD96" t="s">
        <v>63</v>
      </c>
      <c r="AE96" t="s">
        <v>64</v>
      </c>
      <c r="AF96">
        <v>958</v>
      </c>
      <c r="AG96">
        <v>958</v>
      </c>
      <c r="AH96">
        <v>8.5</v>
      </c>
      <c r="AI96">
        <v>8143</v>
      </c>
      <c r="AJ96" t="s">
        <v>48</v>
      </c>
      <c r="AK96" t="s">
        <v>2195</v>
      </c>
    </row>
    <row r="97" spans="3:37" x14ac:dyDescent="0.25">
      <c r="C97">
        <v>2612001</v>
      </c>
      <c r="D97" t="s">
        <v>122</v>
      </c>
      <c r="E97">
        <v>2611002433</v>
      </c>
      <c r="F97" t="s">
        <v>123</v>
      </c>
      <c r="G97" t="s">
        <v>37</v>
      </c>
      <c r="H97">
        <v>2612</v>
      </c>
      <c r="I97" t="s">
        <v>122</v>
      </c>
      <c r="J97" t="s">
        <v>38</v>
      </c>
      <c r="K97" t="s">
        <v>223</v>
      </c>
      <c r="L97" s="2">
        <v>43375</v>
      </c>
      <c r="M97" t="s">
        <v>40</v>
      </c>
      <c r="N97">
        <v>2612001</v>
      </c>
      <c r="O97" t="s">
        <v>122</v>
      </c>
      <c r="P97">
        <v>3</v>
      </c>
      <c r="Q97" t="s">
        <v>137</v>
      </c>
      <c r="R97">
        <v>2018</v>
      </c>
      <c r="S97" s="2">
        <v>43374</v>
      </c>
      <c r="T97" s="2">
        <v>43375</v>
      </c>
      <c r="U97">
        <v>1</v>
      </c>
      <c r="V97">
        <v>2</v>
      </c>
      <c r="W97">
        <f t="shared" si="12"/>
        <v>6</v>
      </c>
      <c r="X97" t="s">
        <v>34</v>
      </c>
      <c r="Y97" t="s">
        <v>43</v>
      </c>
      <c r="Z97">
        <v>126112024040</v>
      </c>
      <c r="AA97" s="2">
        <v>43021</v>
      </c>
      <c r="AB97" s="2">
        <v>43751</v>
      </c>
      <c r="AC97" t="s">
        <v>45</v>
      </c>
      <c r="AD97" t="s">
        <v>63</v>
      </c>
      <c r="AE97" t="s">
        <v>64</v>
      </c>
      <c r="AF97">
        <v>320</v>
      </c>
      <c r="AG97">
        <v>320</v>
      </c>
      <c r="AH97">
        <v>40</v>
      </c>
      <c r="AI97">
        <v>12800</v>
      </c>
      <c r="AJ97" t="s">
        <v>48</v>
      </c>
      <c r="AK97" t="s">
        <v>2195</v>
      </c>
    </row>
    <row r="98" spans="3:37" x14ac:dyDescent="0.25">
      <c r="C98">
        <v>9999999</v>
      </c>
      <c r="D98" t="s">
        <v>102</v>
      </c>
      <c r="E98">
        <v>2607002348</v>
      </c>
      <c r="F98" t="s">
        <v>147</v>
      </c>
      <c r="G98" t="s">
        <v>37</v>
      </c>
      <c r="H98">
        <v>2607</v>
      </c>
      <c r="I98" t="s">
        <v>53</v>
      </c>
      <c r="J98" t="s">
        <v>38</v>
      </c>
      <c r="K98" t="s">
        <v>224</v>
      </c>
      <c r="L98" s="2">
        <v>38293</v>
      </c>
      <c r="M98" t="s">
        <v>40</v>
      </c>
      <c r="N98">
        <v>9999999</v>
      </c>
      <c r="O98" t="s">
        <v>70</v>
      </c>
      <c r="P98">
        <v>1</v>
      </c>
      <c r="Q98" t="s">
        <v>42</v>
      </c>
      <c r="R98">
        <v>2004</v>
      </c>
      <c r="S98" s="2">
        <v>37257</v>
      </c>
      <c r="T98" s="2">
        <v>37257</v>
      </c>
      <c r="U98">
        <v>0</v>
      </c>
      <c r="V98">
        <v>1</v>
      </c>
      <c r="W98">
        <f t="shared" si="12"/>
        <v>1</v>
      </c>
      <c r="X98" t="s">
        <v>70</v>
      </c>
      <c r="Y98" t="s">
        <v>43</v>
      </c>
      <c r="Z98" t="s">
        <v>74</v>
      </c>
      <c r="AA98" s="2">
        <v>37257</v>
      </c>
      <c r="AB98" s="2">
        <v>37257</v>
      </c>
      <c r="AC98" t="s">
        <v>45</v>
      </c>
      <c r="AD98" t="s">
        <v>63</v>
      </c>
      <c r="AE98" t="s">
        <v>64</v>
      </c>
      <c r="AF98">
        <v>500</v>
      </c>
      <c r="AG98">
        <v>500</v>
      </c>
      <c r="AH98">
        <v>6</v>
      </c>
      <c r="AI98">
        <v>3000</v>
      </c>
      <c r="AJ98" t="s">
        <v>48</v>
      </c>
      <c r="AK98" t="s">
        <v>2195</v>
      </c>
    </row>
    <row r="99" spans="3:37" x14ac:dyDescent="0.25">
      <c r="C99">
        <v>2607002</v>
      </c>
      <c r="D99" t="s">
        <v>106</v>
      </c>
      <c r="E99">
        <v>2607000201</v>
      </c>
      <c r="F99" t="s">
        <v>88</v>
      </c>
      <c r="G99" t="s">
        <v>37</v>
      </c>
      <c r="H99">
        <v>2607</v>
      </c>
      <c r="I99" t="s">
        <v>53</v>
      </c>
      <c r="J99" t="s">
        <v>38</v>
      </c>
      <c r="K99" t="s">
        <v>225</v>
      </c>
      <c r="L99" s="2">
        <v>40119</v>
      </c>
      <c r="M99" t="s">
        <v>40</v>
      </c>
      <c r="N99">
        <v>2607002</v>
      </c>
      <c r="O99" t="s">
        <v>90</v>
      </c>
      <c r="P99">
        <v>1</v>
      </c>
      <c r="Q99" t="s">
        <v>146</v>
      </c>
      <c r="R99">
        <v>2009</v>
      </c>
      <c r="S99" s="2">
        <v>40118</v>
      </c>
      <c r="T99" s="2">
        <v>40119</v>
      </c>
      <c r="U99">
        <v>1</v>
      </c>
      <c r="V99">
        <v>2</v>
      </c>
      <c r="W99">
        <f t="shared" si="12"/>
        <v>2</v>
      </c>
      <c r="X99" t="s">
        <v>70</v>
      </c>
      <c r="Y99" t="s">
        <v>43</v>
      </c>
      <c r="Z99">
        <v>202004</v>
      </c>
      <c r="AA99" s="2">
        <v>40021</v>
      </c>
      <c r="AB99" s="2">
        <v>40021</v>
      </c>
      <c r="AC99" t="s">
        <v>45</v>
      </c>
      <c r="AD99" t="s">
        <v>63</v>
      </c>
      <c r="AE99" t="s">
        <v>64</v>
      </c>
      <c r="AF99">
        <v>4188</v>
      </c>
      <c r="AG99">
        <v>4188</v>
      </c>
      <c r="AH99">
        <v>30</v>
      </c>
      <c r="AI99">
        <v>125640</v>
      </c>
      <c r="AJ99" t="s">
        <v>48</v>
      </c>
      <c r="AK99" t="s">
        <v>2195</v>
      </c>
    </row>
    <row r="100" spans="3:37" x14ac:dyDescent="0.25">
      <c r="C100">
        <v>2603001</v>
      </c>
      <c r="D100" t="s">
        <v>35</v>
      </c>
      <c r="E100">
        <v>2603003548</v>
      </c>
      <c r="F100" t="s">
        <v>36</v>
      </c>
      <c r="G100" t="s">
        <v>37</v>
      </c>
      <c r="H100">
        <v>2603</v>
      </c>
      <c r="I100" t="s">
        <v>35</v>
      </c>
      <c r="J100" t="s">
        <v>38</v>
      </c>
      <c r="K100" t="s">
        <v>226</v>
      </c>
      <c r="L100" s="2">
        <v>42676</v>
      </c>
      <c r="M100" t="s">
        <v>40</v>
      </c>
      <c r="N100">
        <v>2603005</v>
      </c>
      <c r="O100" t="s">
        <v>41</v>
      </c>
      <c r="P100">
        <v>1</v>
      </c>
      <c r="Q100" t="s">
        <v>146</v>
      </c>
      <c r="R100">
        <v>2016</v>
      </c>
      <c r="S100" s="2">
        <v>42674</v>
      </c>
      <c r="T100" s="2">
        <v>42676</v>
      </c>
      <c r="U100">
        <v>2</v>
      </c>
      <c r="V100">
        <v>3</v>
      </c>
      <c r="X100" t="s">
        <v>34</v>
      </c>
      <c r="Y100" t="s">
        <v>43</v>
      </c>
      <c r="Z100" t="s">
        <v>44</v>
      </c>
      <c r="AA100" s="2">
        <v>42302</v>
      </c>
      <c r="AB100" s="2">
        <v>43033</v>
      </c>
      <c r="AC100" t="s">
        <v>45</v>
      </c>
      <c r="AD100" t="s">
        <v>46</v>
      </c>
      <c r="AE100" t="s">
        <v>47</v>
      </c>
      <c r="AF100">
        <v>1500</v>
      </c>
      <c r="AG100">
        <v>0</v>
      </c>
      <c r="AH100">
        <v>4</v>
      </c>
      <c r="AI100">
        <v>6000</v>
      </c>
      <c r="AJ100" t="s">
        <v>48</v>
      </c>
    </row>
    <row r="101" spans="3:37" x14ac:dyDescent="0.25">
      <c r="C101">
        <v>2603001</v>
      </c>
      <c r="D101" t="s">
        <v>35</v>
      </c>
      <c r="E101">
        <v>2603000585</v>
      </c>
      <c r="F101" t="s">
        <v>65</v>
      </c>
      <c r="G101" t="s">
        <v>37</v>
      </c>
      <c r="H101">
        <v>2603</v>
      </c>
      <c r="I101" t="s">
        <v>35</v>
      </c>
      <c r="J101" t="s">
        <v>38</v>
      </c>
      <c r="K101" t="s">
        <v>227</v>
      </c>
      <c r="L101" s="2">
        <v>43041</v>
      </c>
      <c r="M101" t="s">
        <v>40</v>
      </c>
      <c r="N101">
        <v>2603005</v>
      </c>
      <c r="O101" t="s">
        <v>41</v>
      </c>
      <c r="P101">
        <v>1</v>
      </c>
      <c r="Q101" t="s">
        <v>146</v>
      </c>
      <c r="R101">
        <v>2017</v>
      </c>
      <c r="S101" s="2">
        <v>43040</v>
      </c>
      <c r="T101" s="2">
        <v>43041</v>
      </c>
      <c r="U101">
        <v>1</v>
      </c>
      <c r="V101">
        <v>2</v>
      </c>
      <c r="X101" t="s">
        <v>34</v>
      </c>
      <c r="Y101" t="s">
        <v>43</v>
      </c>
      <c r="Z101" t="s">
        <v>68</v>
      </c>
      <c r="AA101" s="2">
        <v>42614</v>
      </c>
      <c r="AB101" s="2">
        <v>44075</v>
      </c>
      <c r="AC101" t="s">
        <v>45</v>
      </c>
      <c r="AD101" t="s">
        <v>46</v>
      </c>
      <c r="AE101" t="s">
        <v>47</v>
      </c>
      <c r="AF101">
        <v>500</v>
      </c>
      <c r="AG101">
        <v>0</v>
      </c>
      <c r="AH101">
        <v>6.5</v>
      </c>
      <c r="AI101">
        <v>3250</v>
      </c>
      <c r="AJ101" t="s">
        <v>48</v>
      </c>
    </row>
    <row r="102" spans="3:37" x14ac:dyDescent="0.25">
      <c r="C102">
        <v>2612001</v>
      </c>
      <c r="D102" t="s">
        <v>122</v>
      </c>
      <c r="E102">
        <v>2611002433</v>
      </c>
      <c r="F102" t="s">
        <v>123</v>
      </c>
      <c r="G102" t="s">
        <v>37</v>
      </c>
      <c r="H102">
        <v>2612</v>
      </c>
      <c r="I102" t="s">
        <v>122</v>
      </c>
      <c r="J102" t="s">
        <v>38</v>
      </c>
      <c r="K102" t="s">
        <v>228</v>
      </c>
      <c r="L102" s="2">
        <v>44137</v>
      </c>
      <c r="M102" t="s">
        <v>58</v>
      </c>
      <c r="N102">
        <v>2612001</v>
      </c>
      <c r="O102" t="s">
        <v>122</v>
      </c>
      <c r="P102">
        <v>4</v>
      </c>
      <c r="Q102" t="s">
        <v>146</v>
      </c>
      <c r="R102">
        <v>2020</v>
      </c>
      <c r="S102" s="2">
        <v>44136</v>
      </c>
      <c r="T102" s="2">
        <v>44137</v>
      </c>
      <c r="U102">
        <v>1</v>
      </c>
      <c r="V102">
        <v>2</v>
      </c>
      <c r="W102">
        <f>+P102*V102</f>
        <v>8</v>
      </c>
      <c r="X102" t="s">
        <v>34</v>
      </c>
      <c r="Y102" t="s">
        <v>43</v>
      </c>
      <c r="Z102">
        <v>126112024040</v>
      </c>
      <c r="AA102" s="2">
        <v>43846</v>
      </c>
      <c r="AB102" s="2">
        <v>45307</v>
      </c>
      <c r="AC102" t="s">
        <v>45</v>
      </c>
      <c r="AD102" t="s">
        <v>63</v>
      </c>
      <c r="AE102" t="s">
        <v>64</v>
      </c>
      <c r="AF102">
        <v>30</v>
      </c>
      <c r="AG102">
        <v>30</v>
      </c>
      <c r="AH102">
        <v>50</v>
      </c>
      <c r="AI102">
        <v>1500</v>
      </c>
      <c r="AJ102" t="s">
        <v>48</v>
      </c>
      <c r="AK102" t="s">
        <v>2195</v>
      </c>
    </row>
    <row r="103" spans="3:37" x14ac:dyDescent="0.25">
      <c r="C103">
        <v>2603001</v>
      </c>
      <c r="D103" t="s">
        <v>35</v>
      </c>
      <c r="E103">
        <v>2603003548</v>
      </c>
      <c r="F103" t="s">
        <v>36</v>
      </c>
      <c r="G103" t="s">
        <v>37</v>
      </c>
      <c r="H103">
        <v>2603</v>
      </c>
      <c r="I103" t="s">
        <v>35</v>
      </c>
      <c r="J103" t="s">
        <v>38</v>
      </c>
      <c r="K103" t="s">
        <v>229</v>
      </c>
      <c r="L103" s="2">
        <v>44167</v>
      </c>
      <c r="M103" t="s">
        <v>58</v>
      </c>
      <c r="N103">
        <v>2603005</v>
      </c>
      <c r="O103" t="s">
        <v>41</v>
      </c>
      <c r="P103">
        <v>1</v>
      </c>
      <c r="Q103" t="s">
        <v>155</v>
      </c>
      <c r="R103">
        <v>2020</v>
      </c>
      <c r="S103" s="2">
        <v>44164</v>
      </c>
      <c r="T103" s="2">
        <v>44165</v>
      </c>
      <c r="U103">
        <v>1</v>
      </c>
      <c r="V103">
        <v>2</v>
      </c>
      <c r="X103" t="s">
        <v>34</v>
      </c>
      <c r="Y103" t="s">
        <v>43</v>
      </c>
      <c r="Z103" t="s">
        <v>98</v>
      </c>
      <c r="AA103" s="2">
        <v>44130</v>
      </c>
      <c r="AB103" s="2">
        <v>45956</v>
      </c>
      <c r="AC103" t="s">
        <v>45</v>
      </c>
      <c r="AD103" t="s">
        <v>63</v>
      </c>
      <c r="AE103" t="s">
        <v>64</v>
      </c>
      <c r="AF103">
        <v>4000</v>
      </c>
      <c r="AG103">
        <v>4000</v>
      </c>
      <c r="AH103">
        <v>7</v>
      </c>
      <c r="AI103">
        <v>28000</v>
      </c>
      <c r="AJ103" t="s">
        <v>48</v>
      </c>
      <c r="AK103" t="s">
        <v>2195</v>
      </c>
    </row>
    <row r="104" spans="3:37" x14ac:dyDescent="0.25">
      <c r="C104">
        <v>2604086</v>
      </c>
      <c r="D104" t="s">
        <v>230</v>
      </c>
      <c r="E104">
        <v>2604001863</v>
      </c>
      <c r="F104" t="s">
        <v>231</v>
      </c>
      <c r="G104" t="s">
        <v>37</v>
      </c>
      <c r="H104">
        <v>2604</v>
      </c>
      <c r="I104" t="s">
        <v>232</v>
      </c>
      <c r="J104" t="s">
        <v>38</v>
      </c>
      <c r="K104" t="s">
        <v>233</v>
      </c>
      <c r="L104" s="2">
        <v>44167</v>
      </c>
      <c r="M104" t="s">
        <v>58</v>
      </c>
      <c r="N104">
        <v>2604023</v>
      </c>
      <c r="O104" t="s">
        <v>234</v>
      </c>
      <c r="P104">
        <v>1</v>
      </c>
      <c r="Q104" t="s">
        <v>155</v>
      </c>
      <c r="R104">
        <v>2020</v>
      </c>
      <c r="S104" s="2">
        <v>44166</v>
      </c>
      <c r="T104" s="2">
        <v>44166</v>
      </c>
      <c r="U104">
        <v>0</v>
      </c>
      <c r="V104">
        <v>1</v>
      </c>
      <c r="W104">
        <f>+P104*V104</f>
        <v>1</v>
      </c>
      <c r="X104" t="s">
        <v>235</v>
      </c>
      <c r="Y104" t="s">
        <v>43</v>
      </c>
      <c r="Z104">
        <v>126047024050</v>
      </c>
      <c r="AA104" s="2">
        <v>43818</v>
      </c>
      <c r="AB104" s="2">
        <v>44549</v>
      </c>
      <c r="AC104" t="s">
        <v>45</v>
      </c>
      <c r="AD104" t="s">
        <v>63</v>
      </c>
      <c r="AE104" t="s">
        <v>64</v>
      </c>
      <c r="AF104">
        <v>500</v>
      </c>
      <c r="AG104">
        <v>500</v>
      </c>
      <c r="AH104">
        <v>5</v>
      </c>
      <c r="AI104">
        <v>2500</v>
      </c>
      <c r="AJ104" t="s">
        <v>48</v>
      </c>
      <c r="AK104" t="s">
        <v>2195</v>
      </c>
    </row>
    <row r="105" spans="3:37" x14ac:dyDescent="0.25">
      <c r="C105">
        <v>2603001</v>
      </c>
      <c r="D105" t="s">
        <v>35</v>
      </c>
      <c r="E105">
        <v>2603003548</v>
      </c>
      <c r="F105" t="s">
        <v>36</v>
      </c>
      <c r="G105" t="s">
        <v>37</v>
      </c>
      <c r="H105">
        <v>2603</v>
      </c>
      <c r="I105" t="s">
        <v>35</v>
      </c>
      <c r="J105" t="s">
        <v>38</v>
      </c>
      <c r="K105" t="s">
        <v>236</v>
      </c>
      <c r="L105" s="2">
        <v>44167</v>
      </c>
      <c r="M105" t="s">
        <v>58</v>
      </c>
      <c r="N105">
        <v>2603005</v>
      </c>
      <c r="O105" t="s">
        <v>41</v>
      </c>
      <c r="P105">
        <v>1</v>
      </c>
      <c r="Q105" t="s">
        <v>155</v>
      </c>
      <c r="R105">
        <v>2020</v>
      </c>
      <c r="S105" s="2">
        <v>44166</v>
      </c>
      <c r="T105" s="2">
        <v>44167</v>
      </c>
      <c r="U105">
        <v>1</v>
      </c>
      <c r="V105">
        <v>2</v>
      </c>
      <c r="X105" t="s">
        <v>34</v>
      </c>
      <c r="Y105" t="s">
        <v>43</v>
      </c>
      <c r="Z105" t="s">
        <v>98</v>
      </c>
      <c r="AA105" s="2">
        <v>44130</v>
      </c>
      <c r="AB105" s="2">
        <v>45956</v>
      </c>
      <c r="AC105" t="s">
        <v>45</v>
      </c>
      <c r="AD105" t="s">
        <v>63</v>
      </c>
      <c r="AE105" t="s">
        <v>64</v>
      </c>
      <c r="AF105">
        <v>4000</v>
      </c>
      <c r="AG105">
        <v>4000</v>
      </c>
      <c r="AH105">
        <v>7</v>
      </c>
      <c r="AI105">
        <v>28000</v>
      </c>
      <c r="AJ105" t="s">
        <v>48</v>
      </c>
      <c r="AK105" t="s">
        <v>2195</v>
      </c>
    </row>
    <row r="106" spans="3:37" x14ac:dyDescent="0.25">
      <c r="C106">
        <v>2607020</v>
      </c>
      <c r="D106" t="s">
        <v>237</v>
      </c>
      <c r="E106">
        <v>2607604317</v>
      </c>
      <c r="F106" t="s">
        <v>238</v>
      </c>
      <c r="G106" t="s">
        <v>37</v>
      </c>
      <c r="H106">
        <v>2607</v>
      </c>
      <c r="I106" t="s">
        <v>53</v>
      </c>
      <c r="J106" t="s">
        <v>38</v>
      </c>
      <c r="K106" t="s">
        <v>239</v>
      </c>
      <c r="L106" s="2">
        <v>44167</v>
      </c>
      <c r="M106" t="s">
        <v>58</v>
      </c>
      <c r="N106">
        <v>2607005</v>
      </c>
      <c r="O106" t="s">
        <v>130</v>
      </c>
      <c r="P106">
        <v>1</v>
      </c>
      <c r="Q106" t="s">
        <v>155</v>
      </c>
      <c r="R106">
        <v>2020</v>
      </c>
      <c r="S106" s="2">
        <v>44159</v>
      </c>
      <c r="T106" s="2">
        <v>44161</v>
      </c>
      <c r="U106">
        <v>2</v>
      </c>
      <c r="V106">
        <v>3</v>
      </c>
      <c r="W106">
        <f t="shared" ref="W106:W108" si="13">+P106*V106</f>
        <v>3</v>
      </c>
      <c r="X106" t="s">
        <v>34</v>
      </c>
      <c r="Y106" t="s">
        <v>43</v>
      </c>
      <c r="Z106">
        <v>126070024045</v>
      </c>
      <c r="AA106" s="2">
        <v>43714</v>
      </c>
      <c r="AB106" s="2">
        <v>44445</v>
      </c>
      <c r="AC106" t="s">
        <v>45</v>
      </c>
      <c r="AD106" t="s">
        <v>63</v>
      </c>
      <c r="AE106" t="s">
        <v>64</v>
      </c>
      <c r="AF106">
        <v>150</v>
      </c>
      <c r="AG106">
        <v>150</v>
      </c>
      <c r="AH106">
        <v>25</v>
      </c>
      <c r="AI106">
        <v>3750</v>
      </c>
      <c r="AJ106" t="s">
        <v>48</v>
      </c>
      <c r="AK106" t="s">
        <v>2195</v>
      </c>
    </row>
    <row r="107" spans="3:37" x14ac:dyDescent="0.25">
      <c r="C107">
        <v>2607011</v>
      </c>
      <c r="D107" t="s">
        <v>55</v>
      </c>
      <c r="E107">
        <v>2607602949</v>
      </c>
      <c r="F107" t="s">
        <v>56</v>
      </c>
      <c r="G107" t="s">
        <v>37</v>
      </c>
      <c r="H107">
        <v>2607</v>
      </c>
      <c r="I107" t="s">
        <v>53</v>
      </c>
      <c r="J107" t="s">
        <v>38</v>
      </c>
      <c r="K107" t="s">
        <v>240</v>
      </c>
      <c r="L107" s="2">
        <v>42738</v>
      </c>
      <c r="M107" t="s">
        <v>58</v>
      </c>
      <c r="N107">
        <v>2607010</v>
      </c>
      <c r="O107" t="s">
        <v>59</v>
      </c>
      <c r="P107">
        <v>1</v>
      </c>
      <c r="Q107" t="s">
        <v>105</v>
      </c>
      <c r="R107">
        <v>2017</v>
      </c>
      <c r="S107" s="2">
        <v>42735</v>
      </c>
      <c r="T107" s="2">
        <v>42737</v>
      </c>
      <c r="U107">
        <v>2</v>
      </c>
      <c r="V107">
        <v>3</v>
      </c>
      <c r="W107">
        <f t="shared" si="13"/>
        <v>3</v>
      </c>
      <c r="X107" t="s">
        <v>61</v>
      </c>
      <c r="Y107" t="s">
        <v>43</v>
      </c>
      <c r="Z107" t="s">
        <v>76</v>
      </c>
      <c r="AA107" s="2">
        <v>42017</v>
      </c>
      <c r="AB107" s="2">
        <v>42754</v>
      </c>
      <c r="AC107" t="s">
        <v>45</v>
      </c>
      <c r="AD107" t="s">
        <v>63</v>
      </c>
      <c r="AE107" t="s">
        <v>64</v>
      </c>
      <c r="AF107">
        <v>500</v>
      </c>
      <c r="AG107">
        <v>500</v>
      </c>
      <c r="AH107">
        <v>15</v>
      </c>
      <c r="AI107">
        <v>7500</v>
      </c>
      <c r="AJ107" t="s">
        <v>48</v>
      </c>
      <c r="AK107" t="s">
        <v>2195</v>
      </c>
    </row>
    <row r="108" spans="3:37" x14ac:dyDescent="0.25">
      <c r="C108">
        <v>2609006</v>
      </c>
      <c r="D108" t="s">
        <v>77</v>
      </c>
      <c r="E108">
        <v>2609001215</v>
      </c>
      <c r="F108" t="s">
        <v>78</v>
      </c>
      <c r="G108" t="s">
        <v>37</v>
      </c>
      <c r="H108">
        <v>2609</v>
      </c>
      <c r="I108" t="s">
        <v>79</v>
      </c>
      <c r="J108" t="s">
        <v>38</v>
      </c>
      <c r="K108" t="s">
        <v>241</v>
      </c>
      <c r="L108" s="2">
        <v>43468</v>
      </c>
      <c r="M108" t="s">
        <v>58</v>
      </c>
      <c r="N108">
        <v>2609006</v>
      </c>
      <c r="O108" t="s">
        <v>77</v>
      </c>
      <c r="P108">
        <v>3</v>
      </c>
      <c r="Q108" t="s">
        <v>105</v>
      </c>
      <c r="R108">
        <v>2019</v>
      </c>
      <c r="S108" s="2">
        <v>43466</v>
      </c>
      <c r="T108" s="2">
        <v>43468</v>
      </c>
      <c r="U108">
        <v>2</v>
      </c>
      <c r="V108">
        <v>3</v>
      </c>
      <c r="W108">
        <f t="shared" si="13"/>
        <v>9</v>
      </c>
      <c r="X108" t="s">
        <v>61</v>
      </c>
      <c r="Y108" t="s">
        <v>43</v>
      </c>
      <c r="Z108">
        <v>126096024033</v>
      </c>
      <c r="AA108" s="2">
        <v>43270</v>
      </c>
      <c r="AB108" s="2">
        <v>44001</v>
      </c>
      <c r="AC108" t="s">
        <v>45</v>
      </c>
      <c r="AD108" t="s">
        <v>63</v>
      </c>
      <c r="AE108" t="s">
        <v>64</v>
      </c>
      <c r="AF108">
        <v>1300</v>
      </c>
      <c r="AG108">
        <v>1300</v>
      </c>
      <c r="AH108">
        <v>5</v>
      </c>
      <c r="AI108">
        <v>6500</v>
      </c>
      <c r="AJ108" t="s">
        <v>48</v>
      </c>
      <c r="AK108" t="s">
        <v>2195</v>
      </c>
    </row>
    <row r="109" spans="3:37" x14ac:dyDescent="0.25">
      <c r="C109">
        <v>2603001</v>
      </c>
      <c r="D109" t="s">
        <v>35</v>
      </c>
      <c r="E109">
        <v>2603003548</v>
      </c>
      <c r="F109" t="s">
        <v>36</v>
      </c>
      <c r="G109" t="s">
        <v>37</v>
      </c>
      <c r="H109">
        <v>2603</v>
      </c>
      <c r="I109" t="s">
        <v>35</v>
      </c>
      <c r="J109" t="s">
        <v>38</v>
      </c>
      <c r="K109" t="s">
        <v>242</v>
      </c>
      <c r="L109" s="2">
        <v>43468</v>
      </c>
      <c r="M109" t="s">
        <v>40</v>
      </c>
      <c r="N109">
        <v>2603005</v>
      </c>
      <c r="O109" t="s">
        <v>41</v>
      </c>
      <c r="P109">
        <v>1</v>
      </c>
      <c r="Q109" t="s">
        <v>105</v>
      </c>
      <c r="R109">
        <v>2019</v>
      </c>
      <c r="S109" s="2">
        <v>43468</v>
      </c>
      <c r="T109" s="2">
        <v>43468</v>
      </c>
      <c r="U109">
        <v>0</v>
      </c>
      <c r="V109">
        <v>1</v>
      </c>
      <c r="X109" t="s">
        <v>34</v>
      </c>
      <c r="Y109" t="s">
        <v>43</v>
      </c>
      <c r="Z109" t="s">
        <v>98</v>
      </c>
      <c r="AA109" s="2">
        <v>43040</v>
      </c>
      <c r="AB109" s="2">
        <v>43770</v>
      </c>
      <c r="AC109" t="s">
        <v>45</v>
      </c>
      <c r="AD109" t="s">
        <v>46</v>
      </c>
      <c r="AE109" t="s">
        <v>47</v>
      </c>
      <c r="AF109">
        <v>4000</v>
      </c>
      <c r="AG109">
        <v>0</v>
      </c>
      <c r="AH109">
        <v>6</v>
      </c>
      <c r="AI109">
        <v>24000</v>
      </c>
      <c r="AJ109" t="s">
        <v>48</v>
      </c>
    </row>
    <row r="110" spans="3:37" x14ac:dyDescent="0.25">
      <c r="C110">
        <v>2603001</v>
      </c>
      <c r="D110" t="s">
        <v>35</v>
      </c>
      <c r="E110">
        <v>2603003530</v>
      </c>
      <c r="F110" t="s">
        <v>81</v>
      </c>
      <c r="G110" t="s">
        <v>37</v>
      </c>
      <c r="H110">
        <v>2603</v>
      </c>
      <c r="I110" t="s">
        <v>35</v>
      </c>
      <c r="J110" t="s">
        <v>38</v>
      </c>
      <c r="K110" t="s">
        <v>243</v>
      </c>
      <c r="L110" s="2">
        <v>43833</v>
      </c>
      <c r="M110" t="s">
        <v>40</v>
      </c>
      <c r="N110">
        <v>2603005</v>
      </c>
      <c r="O110" t="s">
        <v>41</v>
      </c>
      <c r="P110">
        <v>1</v>
      </c>
      <c r="Q110" t="s">
        <v>105</v>
      </c>
      <c r="R110">
        <v>2020</v>
      </c>
      <c r="S110" s="2">
        <v>43831</v>
      </c>
      <c r="T110" s="2">
        <v>43833</v>
      </c>
      <c r="U110">
        <v>2</v>
      </c>
      <c r="V110">
        <v>2</v>
      </c>
      <c r="X110" t="s">
        <v>34</v>
      </c>
      <c r="Y110" t="s">
        <v>43</v>
      </c>
      <c r="Z110" t="s">
        <v>101</v>
      </c>
      <c r="AA110" s="2">
        <v>42167</v>
      </c>
      <c r="AB110" s="2">
        <v>43994</v>
      </c>
      <c r="AC110" t="s">
        <v>45</v>
      </c>
      <c r="AD110" t="s">
        <v>46</v>
      </c>
      <c r="AE110" t="s">
        <v>47</v>
      </c>
      <c r="AF110">
        <v>1000</v>
      </c>
      <c r="AG110">
        <v>0</v>
      </c>
      <c r="AH110">
        <v>7</v>
      </c>
      <c r="AI110">
        <v>7000</v>
      </c>
      <c r="AJ110" t="s">
        <v>48</v>
      </c>
    </row>
    <row r="111" spans="3:37" x14ac:dyDescent="0.25">
      <c r="C111">
        <v>2603001</v>
      </c>
      <c r="D111" t="s">
        <v>35</v>
      </c>
      <c r="E111">
        <v>2603001039</v>
      </c>
      <c r="F111" t="s">
        <v>92</v>
      </c>
      <c r="G111" t="s">
        <v>37</v>
      </c>
      <c r="H111">
        <v>2603</v>
      </c>
      <c r="I111" t="s">
        <v>35</v>
      </c>
      <c r="J111" t="s">
        <v>38</v>
      </c>
      <c r="K111" t="s">
        <v>244</v>
      </c>
      <c r="L111" s="2">
        <v>42769</v>
      </c>
      <c r="M111" t="s">
        <v>40</v>
      </c>
      <c r="N111">
        <v>2603005</v>
      </c>
      <c r="O111" t="s">
        <v>41</v>
      </c>
      <c r="P111">
        <v>2</v>
      </c>
      <c r="Q111" t="s">
        <v>42</v>
      </c>
      <c r="R111">
        <v>2017</v>
      </c>
      <c r="S111" s="2">
        <v>42767</v>
      </c>
      <c r="T111" s="2">
        <v>42769</v>
      </c>
      <c r="U111">
        <v>2</v>
      </c>
      <c r="V111">
        <v>3</v>
      </c>
      <c r="X111" t="s">
        <v>34</v>
      </c>
      <c r="Y111" t="s">
        <v>43</v>
      </c>
      <c r="Z111" t="s">
        <v>95</v>
      </c>
      <c r="AA111" s="2">
        <v>42614</v>
      </c>
      <c r="AB111" s="2">
        <v>44075</v>
      </c>
      <c r="AC111" t="s">
        <v>45</v>
      </c>
      <c r="AD111" t="s">
        <v>46</v>
      </c>
      <c r="AE111" t="s">
        <v>47</v>
      </c>
      <c r="AF111">
        <v>400</v>
      </c>
      <c r="AG111">
        <v>0</v>
      </c>
      <c r="AH111">
        <v>9</v>
      </c>
      <c r="AI111">
        <v>3600</v>
      </c>
      <c r="AJ111" t="s">
        <v>48</v>
      </c>
    </row>
    <row r="112" spans="3:37" x14ac:dyDescent="0.25">
      <c r="C112">
        <v>2603001</v>
      </c>
      <c r="D112" t="s">
        <v>35</v>
      </c>
      <c r="E112">
        <v>2603001039</v>
      </c>
      <c r="F112" t="s">
        <v>92</v>
      </c>
      <c r="G112" t="s">
        <v>37</v>
      </c>
      <c r="H112">
        <v>2603</v>
      </c>
      <c r="I112" t="s">
        <v>35</v>
      </c>
      <c r="J112" t="s">
        <v>38</v>
      </c>
      <c r="K112" t="s">
        <v>244</v>
      </c>
      <c r="L112" s="2">
        <v>42769</v>
      </c>
      <c r="M112" t="s">
        <v>40</v>
      </c>
      <c r="N112">
        <v>2603005</v>
      </c>
      <c r="O112" t="s">
        <v>41</v>
      </c>
      <c r="P112">
        <v>2</v>
      </c>
      <c r="Q112" t="s">
        <v>42</v>
      </c>
      <c r="R112">
        <v>2017</v>
      </c>
      <c r="S112" s="2">
        <v>42767</v>
      </c>
      <c r="T112" s="2">
        <v>42769</v>
      </c>
      <c r="U112">
        <v>2</v>
      </c>
      <c r="V112">
        <v>3</v>
      </c>
      <c r="X112" t="s">
        <v>34</v>
      </c>
      <c r="Y112" t="s">
        <v>43</v>
      </c>
      <c r="Z112" t="s">
        <v>96</v>
      </c>
      <c r="AA112" s="2">
        <v>42614</v>
      </c>
      <c r="AB112" s="2">
        <v>44075</v>
      </c>
      <c r="AC112" t="s">
        <v>45</v>
      </c>
      <c r="AD112" t="s">
        <v>46</v>
      </c>
      <c r="AE112" t="s">
        <v>47</v>
      </c>
      <c r="AF112">
        <v>300</v>
      </c>
      <c r="AG112">
        <v>0</v>
      </c>
      <c r="AH112">
        <v>9</v>
      </c>
      <c r="AI112">
        <v>2700</v>
      </c>
      <c r="AJ112" t="s">
        <v>48</v>
      </c>
    </row>
    <row r="113" spans="3:37" x14ac:dyDescent="0.25">
      <c r="C113">
        <v>2602014</v>
      </c>
      <c r="D113" t="s">
        <v>212</v>
      </c>
      <c r="E113">
        <v>2602001444</v>
      </c>
      <c r="F113" t="s">
        <v>200</v>
      </c>
      <c r="G113" t="s">
        <v>37</v>
      </c>
      <c r="H113">
        <v>2602</v>
      </c>
      <c r="I113" t="s">
        <v>201</v>
      </c>
      <c r="J113" t="s">
        <v>38</v>
      </c>
      <c r="K113" t="s">
        <v>245</v>
      </c>
      <c r="L113" s="2">
        <v>42769</v>
      </c>
      <c r="M113" t="s">
        <v>40</v>
      </c>
      <c r="N113">
        <v>2602014</v>
      </c>
      <c r="O113" t="s">
        <v>203</v>
      </c>
      <c r="P113">
        <v>15</v>
      </c>
      <c r="Q113" t="s">
        <v>42</v>
      </c>
      <c r="R113">
        <v>2017</v>
      </c>
      <c r="S113" s="2">
        <v>42767</v>
      </c>
      <c r="T113" s="2">
        <v>42769</v>
      </c>
      <c r="U113">
        <v>2</v>
      </c>
      <c r="V113">
        <v>3</v>
      </c>
      <c r="W113">
        <f t="shared" ref="W113:W114" si="14">+P113*V113</f>
        <v>45</v>
      </c>
      <c r="X113" t="s">
        <v>61</v>
      </c>
      <c r="Y113" t="s">
        <v>43</v>
      </c>
      <c r="Z113">
        <v>126021024020</v>
      </c>
      <c r="AA113" s="2">
        <v>42683</v>
      </c>
      <c r="AB113" s="2">
        <v>43413</v>
      </c>
      <c r="AC113" t="s">
        <v>45</v>
      </c>
      <c r="AD113" t="s">
        <v>63</v>
      </c>
      <c r="AE113" t="s">
        <v>64</v>
      </c>
      <c r="AF113">
        <v>20000</v>
      </c>
      <c r="AG113">
        <v>20000</v>
      </c>
      <c r="AH113">
        <v>3</v>
      </c>
      <c r="AI113">
        <v>60000</v>
      </c>
      <c r="AJ113" t="s">
        <v>48</v>
      </c>
      <c r="AK113" t="s">
        <v>2195</v>
      </c>
    </row>
    <row r="114" spans="3:37" x14ac:dyDescent="0.25">
      <c r="C114">
        <v>2609001</v>
      </c>
      <c r="D114" t="s">
        <v>83</v>
      </c>
      <c r="E114">
        <v>2609001173</v>
      </c>
      <c r="F114" t="s">
        <v>246</v>
      </c>
      <c r="G114" t="s">
        <v>37</v>
      </c>
      <c r="H114">
        <v>2609</v>
      </c>
      <c r="I114" t="s">
        <v>79</v>
      </c>
      <c r="J114" t="s">
        <v>38</v>
      </c>
      <c r="K114" t="s">
        <v>247</v>
      </c>
      <c r="L114" s="2">
        <v>38779</v>
      </c>
      <c r="M114" t="s">
        <v>40</v>
      </c>
      <c r="N114">
        <v>2609001</v>
      </c>
      <c r="O114" t="s">
        <v>83</v>
      </c>
      <c r="P114">
        <v>1</v>
      </c>
      <c r="Q114" t="s">
        <v>60</v>
      </c>
      <c r="R114">
        <v>2006</v>
      </c>
      <c r="S114" s="2">
        <v>38777</v>
      </c>
      <c r="T114" s="2">
        <v>38779</v>
      </c>
      <c r="U114">
        <v>2</v>
      </c>
      <c r="V114">
        <v>3</v>
      </c>
      <c r="W114">
        <f t="shared" si="14"/>
        <v>3</v>
      </c>
      <c r="X114" t="s">
        <v>70</v>
      </c>
      <c r="Z114">
        <v>126000000000</v>
      </c>
      <c r="AA114" s="2">
        <v>40021</v>
      </c>
      <c r="AB114" s="2">
        <v>40021</v>
      </c>
      <c r="AC114" t="s">
        <v>45</v>
      </c>
      <c r="AD114" t="s">
        <v>63</v>
      </c>
      <c r="AE114" t="s">
        <v>64</v>
      </c>
      <c r="AF114">
        <v>300</v>
      </c>
      <c r="AG114">
        <v>300</v>
      </c>
      <c r="AH114">
        <v>3</v>
      </c>
      <c r="AI114">
        <v>900</v>
      </c>
      <c r="AJ114" t="s">
        <v>48</v>
      </c>
      <c r="AK114" t="s">
        <v>2195</v>
      </c>
    </row>
    <row r="115" spans="3:37" x14ac:dyDescent="0.25">
      <c r="C115">
        <v>2603001</v>
      </c>
      <c r="D115" t="s">
        <v>35</v>
      </c>
      <c r="E115">
        <v>2603003530</v>
      </c>
      <c r="F115" t="s">
        <v>81</v>
      </c>
      <c r="G115" t="s">
        <v>37</v>
      </c>
      <c r="H115">
        <v>2603</v>
      </c>
      <c r="I115" t="s">
        <v>35</v>
      </c>
      <c r="J115" t="s">
        <v>38</v>
      </c>
      <c r="K115" t="s">
        <v>248</v>
      </c>
      <c r="L115" s="2">
        <v>41336</v>
      </c>
      <c r="M115" t="s">
        <v>40</v>
      </c>
      <c r="N115">
        <v>2603005</v>
      </c>
      <c r="O115" t="s">
        <v>41</v>
      </c>
      <c r="P115">
        <v>1</v>
      </c>
      <c r="Q115" t="s">
        <v>60</v>
      </c>
      <c r="R115">
        <v>2013</v>
      </c>
      <c r="S115" s="2">
        <v>41334</v>
      </c>
      <c r="T115" s="2">
        <v>41336</v>
      </c>
      <c r="U115">
        <v>2</v>
      </c>
      <c r="V115">
        <v>3</v>
      </c>
      <c r="X115" t="s">
        <v>34</v>
      </c>
      <c r="Y115" t="s">
        <v>43</v>
      </c>
      <c r="Z115" t="s">
        <v>101</v>
      </c>
      <c r="AA115" s="2">
        <v>40841</v>
      </c>
      <c r="AB115" s="2">
        <v>41571</v>
      </c>
      <c r="AC115" t="s">
        <v>45</v>
      </c>
      <c r="AD115" t="s">
        <v>46</v>
      </c>
      <c r="AE115" t="s">
        <v>47</v>
      </c>
      <c r="AF115">
        <v>1000</v>
      </c>
      <c r="AG115">
        <v>0</v>
      </c>
      <c r="AH115">
        <v>5</v>
      </c>
      <c r="AI115">
        <v>5000</v>
      </c>
      <c r="AJ115" t="s">
        <v>48</v>
      </c>
    </row>
    <row r="116" spans="3:37" x14ac:dyDescent="0.25">
      <c r="C116">
        <v>2602003</v>
      </c>
      <c r="D116" t="s">
        <v>249</v>
      </c>
      <c r="E116">
        <v>2602009405</v>
      </c>
      <c r="F116" t="s">
        <v>250</v>
      </c>
      <c r="G116" t="s">
        <v>37</v>
      </c>
      <c r="H116">
        <v>2602</v>
      </c>
      <c r="I116" t="s">
        <v>201</v>
      </c>
      <c r="J116" t="s">
        <v>38</v>
      </c>
      <c r="K116" t="s">
        <v>251</v>
      </c>
      <c r="L116" s="2">
        <v>41701</v>
      </c>
      <c r="M116" t="s">
        <v>40</v>
      </c>
      <c r="N116">
        <v>2602014</v>
      </c>
      <c r="O116" t="s">
        <v>203</v>
      </c>
      <c r="P116">
        <v>1</v>
      </c>
      <c r="Q116" t="s">
        <v>60</v>
      </c>
      <c r="R116">
        <v>2014</v>
      </c>
      <c r="S116" s="2">
        <v>41699</v>
      </c>
      <c r="T116" s="2">
        <v>41701</v>
      </c>
      <c r="U116">
        <v>2</v>
      </c>
      <c r="V116">
        <v>3</v>
      </c>
      <c r="W116">
        <f t="shared" ref="W116:W118" si="15">+P116*V116</f>
        <v>3</v>
      </c>
      <c r="X116" t="s">
        <v>61</v>
      </c>
      <c r="Y116" t="s">
        <v>43</v>
      </c>
      <c r="Z116">
        <v>12604771606047</v>
      </c>
      <c r="AA116" s="2">
        <v>40991</v>
      </c>
      <c r="AB116" s="2">
        <v>41722</v>
      </c>
      <c r="AC116" t="s">
        <v>45</v>
      </c>
      <c r="AD116" t="s">
        <v>63</v>
      </c>
      <c r="AE116" t="s">
        <v>64</v>
      </c>
      <c r="AF116">
        <v>25000</v>
      </c>
      <c r="AG116">
        <v>25000</v>
      </c>
      <c r="AH116">
        <v>2</v>
      </c>
      <c r="AI116">
        <v>50000</v>
      </c>
      <c r="AJ116" t="s">
        <v>48</v>
      </c>
      <c r="AK116" t="s">
        <v>2195</v>
      </c>
    </row>
    <row r="117" spans="3:37" x14ac:dyDescent="0.25">
      <c r="C117">
        <v>2609006</v>
      </c>
      <c r="D117" t="s">
        <v>77</v>
      </c>
      <c r="E117">
        <v>2609001215</v>
      </c>
      <c r="F117" t="s">
        <v>78</v>
      </c>
      <c r="G117" t="s">
        <v>37</v>
      </c>
      <c r="H117">
        <v>2609</v>
      </c>
      <c r="I117" t="s">
        <v>79</v>
      </c>
      <c r="J117" t="s">
        <v>38</v>
      </c>
      <c r="K117" t="s">
        <v>252</v>
      </c>
      <c r="L117" s="2">
        <v>42797</v>
      </c>
      <c r="M117" t="s">
        <v>40</v>
      </c>
      <c r="N117">
        <v>2609006</v>
      </c>
      <c r="O117" t="s">
        <v>77</v>
      </c>
      <c r="P117">
        <v>3</v>
      </c>
      <c r="Q117" t="s">
        <v>60</v>
      </c>
      <c r="R117">
        <v>2017</v>
      </c>
      <c r="S117" s="2">
        <v>42795</v>
      </c>
      <c r="T117" s="2">
        <v>42797</v>
      </c>
      <c r="U117">
        <v>2</v>
      </c>
      <c r="V117">
        <v>3</v>
      </c>
      <c r="W117">
        <f t="shared" si="15"/>
        <v>9</v>
      </c>
      <c r="X117" t="s">
        <v>61</v>
      </c>
      <c r="Y117" t="s">
        <v>43</v>
      </c>
      <c r="Z117">
        <v>126096024033</v>
      </c>
      <c r="AA117" s="2">
        <v>42446</v>
      </c>
      <c r="AB117" s="2">
        <v>43176</v>
      </c>
      <c r="AC117" t="s">
        <v>45</v>
      </c>
      <c r="AD117" t="s">
        <v>63</v>
      </c>
      <c r="AE117" t="s">
        <v>64</v>
      </c>
      <c r="AF117">
        <v>4500</v>
      </c>
      <c r="AG117">
        <v>4500</v>
      </c>
      <c r="AH117">
        <v>9</v>
      </c>
      <c r="AI117">
        <v>40500</v>
      </c>
      <c r="AJ117" t="s">
        <v>48</v>
      </c>
      <c r="AK117" t="s">
        <v>2195</v>
      </c>
    </row>
    <row r="118" spans="3:37" x14ac:dyDescent="0.25">
      <c r="C118">
        <v>2612001</v>
      </c>
      <c r="D118" t="s">
        <v>122</v>
      </c>
      <c r="E118">
        <v>2611002433</v>
      </c>
      <c r="F118" t="s">
        <v>123</v>
      </c>
      <c r="G118" t="s">
        <v>37</v>
      </c>
      <c r="H118">
        <v>2612</v>
      </c>
      <c r="I118" t="s">
        <v>122</v>
      </c>
      <c r="J118" t="s">
        <v>38</v>
      </c>
      <c r="K118" t="s">
        <v>253</v>
      </c>
      <c r="L118" s="2">
        <v>43893</v>
      </c>
      <c r="M118" t="s">
        <v>58</v>
      </c>
      <c r="N118">
        <v>2612001</v>
      </c>
      <c r="O118" t="s">
        <v>122</v>
      </c>
      <c r="P118">
        <v>4</v>
      </c>
      <c r="Q118" t="s">
        <v>60</v>
      </c>
      <c r="R118">
        <v>2020</v>
      </c>
      <c r="S118" s="2">
        <v>43891</v>
      </c>
      <c r="T118" s="2">
        <v>43893</v>
      </c>
      <c r="U118">
        <v>2</v>
      </c>
      <c r="V118">
        <v>3</v>
      </c>
      <c r="W118">
        <f t="shared" si="15"/>
        <v>12</v>
      </c>
      <c r="X118" t="s">
        <v>34</v>
      </c>
      <c r="Y118" t="s">
        <v>43</v>
      </c>
      <c r="Z118">
        <v>126112024040</v>
      </c>
      <c r="AA118" s="2">
        <v>43846</v>
      </c>
      <c r="AB118" s="2">
        <v>45307</v>
      </c>
      <c r="AC118" t="s">
        <v>45</v>
      </c>
      <c r="AD118" t="s">
        <v>63</v>
      </c>
      <c r="AE118" t="s">
        <v>64</v>
      </c>
      <c r="AF118">
        <v>83</v>
      </c>
      <c r="AG118">
        <v>83</v>
      </c>
      <c r="AH118">
        <v>45</v>
      </c>
      <c r="AI118">
        <v>3735</v>
      </c>
      <c r="AJ118" t="s">
        <v>48</v>
      </c>
      <c r="AK118" t="s">
        <v>2195</v>
      </c>
    </row>
    <row r="119" spans="3:37" x14ac:dyDescent="0.25">
      <c r="C119" t="s">
        <v>109</v>
      </c>
      <c r="D119" t="s">
        <v>109</v>
      </c>
      <c r="E119">
        <v>2607002348</v>
      </c>
      <c r="F119" t="s">
        <v>147</v>
      </c>
      <c r="G119" t="s">
        <v>37</v>
      </c>
      <c r="H119">
        <v>2607</v>
      </c>
      <c r="I119" t="s">
        <v>53</v>
      </c>
      <c r="J119" t="s">
        <v>110</v>
      </c>
      <c r="K119" t="s">
        <v>254</v>
      </c>
      <c r="L119" s="2">
        <v>43893</v>
      </c>
      <c r="M119" t="s">
        <v>40</v>
      </c>
      <c r="N119" t="s">
        <v>109</v>
      </c>
      <c r="O119" t="s">
        <v>109</v>
      </c>
      <c r="P119">
        <v>0</v>
      </c>
      <c r="Q119" t="s">
        <v>60</v>
      </c>
      <c r="R119">
        <v>2020</v>
      </c>
      <c r="S119" s="2">
        <v>43893</v>
      </c>
      <c r="T119" s="2">
        <v>43893</v>
      </c>
      <c r="U119">
        <v>0</v>
      </c>
      <c r="V119">
        <v>0</v>
      </c>
      <c r="X119" t="s">
        <v>109</v>
      </c>
      <c r="Y119" t="s">
        <v>109</v>
      </c>
      <c r="Z119">
        <v>126013024006</v>
      </c>
      <c r="AA119" s="2">
        <v>43304</v>
      </c>
      <c r="AB119" s="2">
        <v>43304</v>
      </c>
      <c r="AC119" t="s">
        <v>45</v>
      </c>
      <c r="AD119" t="s">
        <v>113</v>
      </c>
      <c r="AE119" t="s">
        <v>114</v>
      </c>
      <c r="AF119">
        <v>2300</v>
      </c>
      <c r="AG119">
        <v>2300</v>
      </c>
      <c r="AH119">
        <v>10</v>
      </c>
      <c r="AI119">
        <v>23000</v>
      </c>
      <c r="AJ119" t="s">
        <v>48</v>
      </c>
    </row>
    <row r="120" spans="3:37" x14ac:dyDescent="0.25">
      <c r="C120">
        <v>2609006</v>
      </c>
      <c r="D120" t="s">
        <v>77</v>
      </c>
      <c r="E120">
        <v>2609001215</v>
      </c>
      <c r="F120" t="s">
        <v>78</v>
      </c>
      <c r="G120" t="s">
        <v>37</v>
      </c>
      <c r="H120">
        <v>2609</v>
      </c>
      <c r="I120" t="s">
        <v>79</v>
      </c>
      <c r="J120" t="s">
        <v>38</v>
      </c>
      <c r="K120" t="s">
        <v>255</v>
      </c>
      <c r="L120" s="2">
        <v>43893</v>
      </c>
      <c r="M120" t="s">
        <v>58</v>
      </c>
      <c r="N120">
        <v>2609006</v>
      </c>
      <c r="O120" t="s">
        <v>77</v>
      </c>
      <c r="P120">
        <v>3</v>
      </c>
      <c r="Q120" t="s">
        <v>60</v>
      </c>
      <c r="R120">
        <v>2020</v>
      </c>
      <c r="S120" s="2">
        <v>43890</v>
      </c>
      <c r="T120" s="2">
        <v>43893</v>
      </c>
      <c r="U120">
        <v>3</v>
      </c>
      <c r="V120">
        <v>4</v>
      </c>
      <c r="W120">
        <f>+P120*V120</f>
        <v>12</v>
      </c>
      <c r="X120" t="s">
        <v>34</v>
      </c>
      <c r="Y120" t="s">
        <v>43</v>
      </c>
      <c r="Z120">
        <v>126096024033</v>
      </c>
      <c r="AA120" s="2">
        <v>43270</v>
      </c>
      <c r="AB120" s="2">
        <v>44001</v>
      </c>
      <c r="AC120" t="s">
        <v>45</v>
      </c>
      <c r="AD120" t="s">
        <v>63</v>
      </c>
      <c r="AE120" t="s">
        <v>64</v>
      </c>
      <c r="AF120">
        <v>1000</v>
      </c>
      <c r="AG120">
        <v>1000</v>
      </c>
      <c r="AH120">
        <v>5</v>
      </c>
      <c r="AI120">
        <v>5000</v>
      </c>
      <c r="AJ120" t="s">
        <v>48</v>
      </c>
      <c r="AK120" t="s">
        <v>2195</v>
      </c>
    </row>
    <row r="121" spans="3:37" x14ac:dyDescent="0.25">
      <c r="C121">
        <v>2603001</v>
      </c>
      <c r="D121" t="s">
        <v>35</v>
      </c>
      <c r="E121">
        <v>2603003548</v>
      </c>
      <c r="F121" t="s">
        <v>36</v>
      </c>
      <c r="G121" t="s">
        <v>37</v>
      </c>
      <c r="H121">
        <v>2603</v>
      </c>
      <c r="I121" t="s">
        <v>35</v>
      </c>
      <c r="J121" t="s">
        <v>38</v>
      </c>
      <c r="K121" t="s">
        <v>256</v>
      </c>
      <c r="L121" s="2">
        <v>43893</v>
      </c>
      <c r="M121" t="s">
        <v>40</v>
      </c>
      <c r="N121">
        <v>2603005</v>
      </c>
      <c r="O121" t="s">
        <v>41</v>
      </c>
      <c r="P121">
        <v>1</v>
      </c>
      <c r="Q121" t="s">
        <v>60</v>
      </c>
      <c r="R121">
        <v>2020</v>
      </c>
      <c r="S121" s="2">
        <v>43893</v>
      </c>
      <c r="T121" s="2">
        <v>43893</v>
      </c>
      <c r="U121">
        <v>0</v>
      </c>
      <c r="V121">
        <v>1</v>
      </c>
      <c r="X121" t="s">
        <v>34</v>
      </c>
      <c r="Y121" t="s">
        <v>43</v>
      </c>
      <c r="Z121" t="s">
        <v>98</v>
      </c>
      <c r="AA121" s="2">
        <v>43770</v>
      </c>
      <c r="AB121" s="2">
        <v>44501</v>
      </c>
      <c r="AC121" t="s">
        <v>45</v>
      </c>
      <c r="AD121" t="s">
        <v>46</v>
      </c>
      <c r="AE121" t="s">
        <v>47</v>
      </c>
      <c r="AF121">
        <v>4000</v>
      </c>
      <c r="AG121">
        <v>0</v>
      </c>
      <c r="AH121">
        <v>6</v>
      </c>
      <c r="AI121">
        <v>24000</v>
      </c>
      <c r="AJ121" t="s">
        <v>48</v>
      </c>
    </row>
    <row r="122" spans="3:37" x14ac:dyDescent="0.25">
      <c r="C122">
        <v>9999999</v>
      </c>
      <c r="D122" t="s">
        <v>102</v>
      </c>
      <c r="E122">
        <v>2607002348</v>
      </c>
      <c r="F122" t="s">
        <v>147</v>
      </c>
      <c r="G122" t="s">
        <v>37</v>
      </c>
      <c r="H122">
        <v>2607</v>
      </c>
      <c r="I122" t="s">
        <v>53</v>
      </c>
      <c r="J122" t="s">
        <v>38</v>
      </c>
      <c r="K122" t="s">
        <v>257</v>
      </c>
      <c r="L122" s="2">
        <v>38445</v>
      </c>
      <c r="M122" t="s">
        <v>40</v>
      </c>
      <c r="N122">
        <v>9999999</v>
      </c>
      <c r="O122" t="s">
        <v>70</v>
      </c>
      <c r="P122">
        <v>0</v>
      </c>
      <c r="Q122" t="s">
        <v>60</v>
      </c>
      <c r="R122">
        <v>2004</v>
      </c>
      <c r="S122" s="2">
        <v>37257</v>
      </c>
      <c r="T122" s="2">
        <v>37257</v>
      </c>
      <c r="U122">
        <v>0</v>
      </c>
      <c r="V122">
        <v>1</v>
      </c>
      <c r="X122" t="s">
        <v>70</v>
      </c>
      <c r="Y122" t="s">
        <v>43</v>
      </c>
      <c r="Z122" t="s">
        <v>74</v>
      </c>
      <c r="AA122" s="2">
        <v>37257</v>
      </c>
      <c r="AB122" s="2">
        <v>37257</v>
      </c>
      <c r="AC122" t="s">
        <v>45</v>
      </c>
      <c r="AD122" t="s">
        <v>46</v>
      </c>
      <c r="AE122" t="s">
        <v>47</v>
      </c>
      <c r="AF122">
        <v>200</v>
      </c>
      <c r="AG122">
        <v>0</v>
      </c>
      <c r="AH122">
        <v>600</v>
      </c>
      <c r="AI122">
        <v>120000</v>
      </c>
      <c r="AJ122" t="s">
        <v>48</v>
      </c>
    </row>
    <row r="123" spans="3:37" x14ac:dyDescent="0.25">
      <c r="C123">
        <v>2607020</v>
      </c>
      <c r="D123" t="s">
        <v>237</v>
      </c>
      <c r="E123">
        <v>2607001951</v>
      </c>
      <c r="F123" t="s">
        <v>258</v>
      </c>
      <c r="G123" t="s">
        <v>37</v>
      </c>
      <c r="H123">
        <v>2607</v>
      </c>
      <c r="I123" t="s">
        <v>53</v>
      </c>
      <c r="J123" t="s">
        <v>38</v>
      </c>
      <c r="K123" t="s">
        <v>259</v>
      </c>
      <c r="L123" s="2">
        <v>39175</v>
      </c>
      <c r="M123" t="s">
        <v>40</v>
      </c>
      <c r="N123">
        <v>2607005</v>
      </c>
      <c r="O123" t="s">
        <v>130</v>
      </c>
      <c r="P123">
        <v>1</v>
      </c>
      <c r="Q123" t="s">
        <v>73</v>
      </c>
      <c r="R123">
        <v>2007</v>
      </c>
      <c r="S123" s="2">
        <v>39175</v>
      </c>
      <c r="T123" s="2">
        <v>39175</v>
      </c>
      <c r="U123">
        <v>0</v>
      </c>
      <c r="V123">
        <v>1</v>
      </c>
      <c r="W123">
        <f t="shared" ref="W123:W124" si="16">+P123*V123</f>
        <v>1</v>
      </c>
      <c r="X123" t="s">
        <v>70</v>
      </c>
      <c r="Z123">
        <v>126000000000</v>
      </c>
      <c r="AA123" s="2">
        <v>38776</v>
      </c>
      <c r="AB123" s="2">
        <v>38776</v>
      </c>
      <c r="AC123" t="s">
        <v>45</v>
      </c>
      <c r="AD123" t="s">
        <v>63</v>
      </c>
      <c r="AE123" t="s">
        <v>64</v>
      </c>
      <c r="AF123">
        <v>1100</v>
      </c>
      <c r="AG123">
        <v>1100</v>
      </c>
      <c r="AH123">
        <v>6</v>
      </c>
      <c r="AI123">
        <v>6600</v>
      </c>
      <c r="AJ123" t="s">
        <v>48</v>
      </c>
      <c r="AK123" t="s">
        <v>2195</v>
      </c>
    </row>
    <row r="124" spans="3:37" x14ac:dyDescent="0.25">
      <c r="C124">
        <v>2607002</v>
      </c>
      <c r="D124" t="s">
        <v>106</v>
      </c>
      <c r="E124">
        <v>2607000201</v>
      </c>
      <c r="F124" t="s">
        <v>88</v>
      </c>
      <c r="G124" t="s">
        <v>37</v>
      </c>
      <c r="H124">
        <v>2607</v>
      </c>
      <c r="I124" t="s">
        <v>53</v>
      </c>
      <c r="J124" t="s">
        <v>38</v>
      </c>
      <c r="K124" t="s">
        <v>260</v>
      </c>
      <c r="L124" s="2">
        <v>39906</v>
      </c>
      <c r="M124" t="s">
        <v>40</v>
      </c>
      <c r="N124">
        <v>2607002</v>
      </c>
      <c r="O124" t="s">
        <v>90</v>
      </c>
      <c r="P124">
        <v>1</v>
      </c>
      <c r="Q124" t="s">
        <v>73</v>
      </c>
      <c r="R124">
        <v>2009</v>
      </c>
      <c r="S124" s="2">
        <v>39906</v>
      </c>
      <c r="T124" s="2">
        <v>39906</v>
      </c>
      <c r="U124">
        <v>0</v>
      </c>
      <c r="V124">
        <v>1</v>
      </c>
      <c r="W124">
        <f t="shared" si="16"/>
        <v>1</v>
      </c>
      <c r="X124" t="s">
        <v>70</v>
      </c>
      <c r="Y124" t="s">
        <v>43</v>
      </c>
      <c r="AA124" s="2">
        <v>39913</v>
      </c>
      <c r="AB124" s="2">
        <v>39913</v>
      </c>
      <c r="AC124" t="s">
        <v>45</v>
      </c>
      <c r="AD124" t="s">
        <v>63</v>
      </c>
      <c r="AE124" t="s">
        <v>64</v>
      </c>
      <c r="AF124">
        <v>3630</v>
      </c>
      <c r="AG124">
        <v>3630</v>
      </c>
      <c r="AH124">
        <v>30</v>
      </c>
      <c r="AI124">
        <v>108900</v>
      </c>
      <c r="AJ124" t="s">
        <v>48</v>
      </c>
      <c r="AK124" t="s">
        <v>2195</v>
      </c>
    </row>
    <row r="125" spans="3:37" x14ac:dyDescent="0.25">
      <c r="C125" t="s">
        <v>109</v>
      </c>
      <c r="D125" t="s">
        <v>109</v>
      </c>
      <c r="E125">
        <v>2607602949</v>
      </c>
      <c r="F125" t="s">
        <v>56</v>
      </c>
      <c r="G125" t="s">
        <v>37</v>
      </c>
      <c r="H125">
        <v>2607</v>
      </c>
      <c r="I125" t="s">
        <v>53</v>
      </c>
      <c r="J125" t="s">
        <v>110</v>
      </c>
      <c r="K125" t="s">
        <v>261</v>
      </c>
      <c r="L125" s="2">
        <v>43193</v>
      </c>
      <c r="M125" t="s">
        <v>40</v>
      </c>
      <c r="N125" t="s">
        <v>109</v>
      </c>
      <c r="O125" t="s">
        <v>109</v>
      </c>
      <c r="P125">
        <v>0</v>
      </c>
      <c r="Q125" t="s">
        <v>73</v>
      </c>
      <c r="R125">
        <v>2018</v>
      </c>
      <c r="S125" s="2">
        <v>43193</v>
      </c>
      <c r="T125" s="2">
        <v>43193</v>
      </c>
      <c r="U125">
        <v>0</v>
      </c>
      <c r="V125">
        <v>0</v>
      </c>
      <c r="X125" t="s">
        <v>109</v>
      </c>
      <c r="Y125" t="s">
        <v>109</v>
      </c>
      <c r="Z125" t="s">
        <v>262</v>
      </c>
      <c r="AA125" s="2">
        <v>43129</v>
      </c>
      <c r="AB125" s="2">
        <v>43129</v>
      </c>
      <c r="AC125" t="s">
        <v>45</v>
      </c>
      <c r="AD125" t="s">
        <v>113</v>
      </c>
      <c r="AE125" t="s">
        <v>114</v>
      </c>
      <c r="AF125">
        <v>500</v>
      </c>
      <c r="AG125">
        <v>500</v>
      </c>
      <c r="AH125">
        <v>20</v>
      </c>
      <c r="AI125">
        <v>10000</v>
      </c>
      <c r="AJ125" t="s">
        <v>48</v>
      </c>
    </row>
    <row r="126" spans="3:37" x14ac:dyDescent="0.25">
      <c r="C126">
        <v>2603001</v>
      </c>
      <c r="D126" t="s">
        <v>35</v>
      </c>
      <c r="E126">
        <v>2603000304</v>
      </c>
      <c r="F126" t="s">
        <v>179</v>
      </c>
      <c r="G126" t="s">
        <v>37</v>
      </c>
      <c r="H126">
        <v>2603</v>
      </c>
      <c r="I126" t="s">
        <v>35</v>
      </c>
      <c r="J126" t="s">
        <v>38</v>
      </c>
      <c r="K126" t="s">
        <v>263</v>
      </c>
      <c r="L126" s="2">
        <v>43193</v>
      </c>
      <c r="M126" t="s">
        <v>40</v>
      </c>
      <c r="N126">
        <v>2603005</v>
      </c>
      <c r="O126" t="s">
        <v>41</v>
      </c>
      <c r="P126">
        <v>1</v>
      </c>
      <c r="Q126" t="s">
        <v>73</v>
      </c>
      <c r="R126">
        <v>2018</v>
      </c>
      <c r="S126" s="2">
        <v>43191</v>
      </c>
      <c r="T126" s="2">
        <v>43193</v>
      </c>
      <c r="U126">
        <v>2</v>
      </c>
      <c r="V126">
        <v>3</v>
      </c>
      <c r="X126" t="s">
        <v>34</v>
      </c>
      <c r="Y126" t="s">
        <v>43</v>
      </c>
      <c r="Z126" t="s">
        <v>181</v>
      </c>
      <c r="AA126" s="2">
        <v>42649</v>
      </c>
      <c r="AB126" s="2">
        <v>43379</v>
      </c>
      <c r="AC126" t="s">
        <v>45</v>
      </c>
      <c r="AD126" t="s">
        <v>46</v>
      </c>
      <c r="AE126" t="s">
        <v>47</v>
      </c>
      <c r="AF126">
        <v>8000</v>
      </c>
      <c r="AG126">
        <v>0</v>
      </c>
      <c r="AH126">
        <v>6</v>
      </c>
      <c r="AI126">
        <v>48000</v>
      </c>
      <c r="AJ126" t="s">
        <v>48</v>
      </c>
    </row>
    <row r="127" spans="3:37" x14ac:dyDescent="0.25">
      <c r="C127">
        <v>9999999</v>
      </c>
      <c r="D127" t="s">
        <v>102</v>
      </c>
      <c r="E127">
        <v>2607002348</v>
      </c>
      <c r="F127" t="s">
        <v>147</v>
      </c>
      <c r="G127" t="s">
        <v>37</v>
      </c>
      <c r="H127">
        <v>2607</v>
      </c>
      <c r="I127" t="s">
        <v>53</v>
      </c>
      <c r="J127" t="s">
        <v>38</v>
      </c>
      <c r="K127" t="s">
        <v>265</v>
      </c>
      <c r="L127" s="2">
        <v>38110</v>
      </c>
      <c r="M127" t="s">
        <v>40</v>
      </c>
      <c r="N127">
        <v>9999999</v>
      </c>
      <c r="O127" t="s">
        <v>70</v>
      </c>
      <c r="P127">
        <v>1</v>
      </c>
      <c r="Q127" t="s">
        <v>60</v>
      </c>
      <c r="R127">
        <v>2004</v>
      </c>
      <c r="S127" s="2">
        <v>37257</v>
      </c>
      <c r="T127" s="2">
        <v>37257</v>
      </c>
      <c r="U127">
        <v>0</v>
      </c>
      <c r="V127">
        <v>1</v>
      </c>
      <c r="W127">
        <f t="shared" ref="W127:W128" si="17">+P127*V127</f>
        <v>1</v>
      </c>
      <c r="X127" t="s">
        <v>70</v>
      </c>
      <c r="Y127" t="s">
        <v>43</v>
      </c>
      <c r="Z127" t="s">
        <v>74</v>
      </c>
      <c r="AA127" s="2">
        <v>37257</v>
      </c>
      <c r="AB127" s="2">
        <v>37257</v>
      </c>
      <c r="AC127" t="s">
        <v>45</v>
      </c>
      <c r="AD127" t="s">
        <v>63</v>
      </c>
      <c r="AE127" t="s">
        <v>64</v>
      </c>
      <c r="AF127">
        <v>800</v>
      </c>
      <c r="AG127">
        <v>800</v>
      </c>
      <c r="AH127">
        <v>6</v>
      </c>
      <c r="AI127">
        <v>4800</v>
      </c>
      <c r="AJ127" t="s">
        <v>48</v>
      </c>
      <c r="AK127" t="s">
        <v>2195</v>
      </c>
    </row>
    <row r="128" spans="3:37" x14ac:dyDescent="0.25">
      <c r="C128">
        <v>2607014</v>
      </c>
      <c r="D128" t="s">
        <v>87</v>
      </c>
      <c r="E128">
        <v>2607002348</v>
      </c>
      <c r="F128" t="s">
        <v>147</v>
      </c>
      <c r="G128" t="s">
        <v>37</v>
      </c>
      <c r="H128">
        <v>2607</v>
      </c>
      <c r="I128" t="s">
        <v>53</v>
      </c>
      <c r="J128" t="s">
        <v>38</v>
      </c>
      <c r="K128" t="s">
        <v>266</v>
      </c>
      <c r="L128" s="2">
        <v>39205</v>
      </c>
      <c r="M128" t="s">
        <v>40</v>
      </c>
      <c r="N128">
        <v>2607032</v>
      </c>
      <c r="O128" t="s">
        <v>267</v>
      </c>
      <c r="P128">
        <v>1</v>
      </c>
      <c r="Q128" t="s">
        <v>86</v>
      </c>
      <c r="R128">
        <v>2007</v>
      </c>
      <c r="S128" s="2">
        <v>39205</v>
      </c>
      <c r="T128" s="2">
        <v>39205</v>
      </c>
      <c r="U128">
        <v>0</v>
      </c>
      <c r="V128">
        <v>1</v>
      </c>
      <c r="W128">
        <f t="shared" si="17"/>
        <v>1</v>
      </c>
      <c r="X128" t="s">
        <v>70</v>
      </c>
      <c r="Y128" t="s">
        <v>138</v>
      </c>
      <c r="Z128" t="s">
        <v>268</v>
      </c>
      <c r="AA128" s="2">
        <v>38776</v>
      </c>
      <c r="AB128" s="2">
        <v>38776</v>
      </c>
      <c r="AC128" t="s">
        <v>45</v>
      </c>
      <c r="AD128" t="s">
        <v>63</v>
      </c>
      <c r="AE128" t="s">
        <v>64</v>
      </c>
      <c r="AF128">
        <v>2000</v>
      </c>
      <c r="AG128">
        <v>2000</v>
      </c>
      <c r="AH128">
        <v>6</v>
      </c>
      <c r="AI128">
        <v>12000</v>
      </c>
      <c r="AJ128" t="s">
        <v>48</v>
      </c>
      <c r="AK128" t="s">
        <v>2195</v>
      </c>
    </row>
    <row r="129" spans="3:37" x14ac:dyDescent="0.25">
      <c r="C129">
        <v>2603001</v>
      </c>
      <c r="D129" t="s">
        <v>35</v>
      </c>
      <c r="E129">
        <v>2604001574</v>
      </c>
      <c r="F129" t="s">
        <v>269</v>
      </c>
      <c r="G129" t="s">
        <v>37</v>
      </c>
      <c r="H129">
        <v>2603</v>
      </c>
      <c r="I129" t="s">
        <v>35</v>
      </c>
      <c r="J129" t="s">
        <v>38</v>
      </c>
      <c r="K129" t="s">
        <v>270</v>
      </c>
      <c r="L129" s="2">
        <v>39571</v>
      </c>
      <c r="M129" t="s">
        <v>40</v>
      </c>
      <c r="N129">
        <v>2603001</v>
      </c>
      <c r="O129" t="s">
        <v>35</v>
      </c>
      <c r="P129">
        <v>1</v>
      </c>
      <c r="Q129" t="s">
        <v>86</v>
      </c>
      <c r="R129">
        <v>2008</v>
      </c>
      <c r="S129" s="2">
        <v>39569</v>
      </c>
      <c r="T129" s="2">
        <v>39569</v>
      </c>
      <c r="U129">
        <v>0</v>
      </c>
      <c r="V129">
        <v>1</v>
      </c>
      <c r="X129" t="s">
        <v>70</v>
      </c>
      <c r="Y129" t="s">
        <v>43</v>
      </c>
      <c r="AA129" s="2">
        <v>39253</v>
      </c>
      <c r="AB129" s="2">
        <v>39253</v>
      </c>
      <c r="AC129" t="s">
        <v>45</v>
      </c>
      <c r="AD129" t="s">
        <v>63</v>
      </c>
      <c r="AE129" t="s">
        <v>64</v>
      </c>
      <c r="AF129">
        <v>1500</v>
      </c>
      <c r="AG129">
        <v>1500</v>
      </c>
      <c r="AH129">
        <v>8</v>
      </c>
      <c r="AI129">
        <v>12000</v>
      </c>
      <c r="AJ129" t="s">
        <v>48</v>
      </c>
      <c r="AK129" t="s">
        <v>2195</v>
      </c>
    </row>
    <row r="130" spans="3:37" x14ac:dyDescent="0.25">
      <c r="C130">
        <v>2607011</v>
      </c>
      <c r="D130" t="s">
        <v>55</v>
      </c>
      <c r="E130">
        <v>2607602949</v>
      </c>
      <c r="F130" t="s">
        <v>56</v>
      </c>
      <c r="G130" t="s">
        <v>37</v>
      </c>
      <c r="H130">
        <v>2607</v>
      </c>
      <c r="I130" t="s">
        <v>53</v>
      </c>
      <c r="J130" t="s">
        <v>38</v>
      </c>
      <c r="K130" t="s">
        <v>271</v>
      </c>
      <c r="L130" s="2">
        <v>42493</v>
      </c>
      <c r="M130" t="s">
        <v>58</v>
      </c>
      <c r="N130">
        <v>2607010</v>
      </c>
      <c r="O130" t="s">
        <v>59</v>
      </c>
      <c r="P130">
        <v>1</v>
      </c>
      <c r="Q130" t="s">
        <v>86</v>
      </c>
      <c r="R130">
        <v>2016</v>
      </c>
      <c r="S130" s="2">
        <v>42490</v>
      </c>
      <c r="T130" s="2">
        <v>42493</v>
      </c>
      <c r="U130">
        <v>3</v>
      </c>
      <c r="V130">
        <v>4</v>
      </c>
      <c r="W130">
        <f t="shared" ref="W130:W132" si="18">+P130*V130</f>
        <v>4</v>
      </c>
      <c r="X130" t="s">
        <v>61</v>
      </c>
      <c r="Y130" t="s">
        <v>43</v>
      </c>
      <c r="Z130" t="s">
        <v>76</v>
      </c>
      <c r="AA130" s="2">
        <v>42017</v>
      </c>
      <c r="AB130" s="2">
        <v>42754</v>
      </c>
      <c r="AC130" t="s">
        <v>45</v>
      </c>
      <c r="AD130" t="s">
        <v>63</v>
      </c>
      <c r="AE130" t="s">
        <v>64</v>
      </c>
      <c r="AF130">
        <v>750</v>
      </c>
      <c r="AG130">
        <v>750</v>
      </c>
      <c r="AH130">
        <v>13</v>
      </c>
      <c r="AI130">
        <v>9750</v>
      </c>
      <c r="AJ130" t="s">
        <v>48</v>
      </c>
      <c r="AK130" t="s">
        <v>2195</v>
      </c>
    </row>
    <row r="131" spans="3:37" x14ac:dyDescent="0.25">
      <c r="C131">
        <v>2607014</v>
      </c>
      <c r="D131" t="s">
        <v>87</v>
      </c>
      <c r="E131">
        <v>2607004229</v>
      </c>
      <c r="F131" t="s">
        <v>221</v>
      </c>
      <c r="G131" t="s">
        <v>37</v>
      </c>
      <c r="H131">
        <v>2607</v>
      </c>
      <c r="I131" t="s">
        <v>53</v>
      </c>
      <c r="J131" t="s">
        <v>38</v>
      </c>
      <c r="K131" t="s">
        <v>272</v>
      </c>
      <c r="L131" s="2">
        <v>42858</v>
      </c>
      <c r="M131" t="s">
        <v>40</v>
      </c>
      <c r="N131">
        <v>2607017</v>
      </c>
      <c r="O131" t="s">
        <v>55</v>
      </c>
      <c r="P131">
        <v>1</v>
      </c>
      <c r="Q131" t="s">
        <v>86</v>
      </c>
      <c r="R131">
        <v>2017</v>
      </c>
      <c r="S131" s="2">
        <v>42856</v>
      </c>
      <c r="T131" s="2">
        <v>42857</v>
      </c>
      <c r="U131">
        <v>1</v>
      </c>
      <c r="V131">
        <v>2</v>
      </c>
      <c r="W131">
        <f t="shared" si="18"/>
        <v>2</v>
      </c>
      <c r="X131" t="s">
        <v>34</v>
      </c>
      <c r="Y131" t="s">
        <v>43</v>
      </c>
      <c r="Z131">
        <v>12607002439</v>
      </c>
      <c r="AA131" s="2">
        <v>42793</v>
      </c>
      <c r="AB131" s="2">
        <v>43523</v>
      </c>
      <c r="AC131" t="s">
        <v>45</v>
      </c>
      <c r="AD131" t="s">
        <v>63</v>
      </c>
      <c r="AE131" t="s">
        <v>64</v>
      </c>
      <c r="AF131">
        <v>302</v>
      </c>
      <c r="AG131">
        <v>302</v>
      </c>
      <c r="AH131">
        <v>8.5</v>
      </c>
      <c r="AI131">
        <v>2567</v>
      </c>
      <c r="AJ131" t="s">
        <v>48</v>
      </c>
      <c r="AK131" t="s">
        <v>2195</v>
      </c>
    </row>
    <row r="132" spans="3:37" x14ac:dyDescent="0.25">
      <c r="C132">
        <v>2607014</v>
      </c>
      <c r="D132" t="s">
        <v>87</v>
      </c>
      <c r="E132">
        <v>2607100654</v>
      </c>
      <c r="F132" t="s">
        <v>118</v>
      </c>
      <c r="G132" t="s">
        <v>37</v>
      </c>
      <c r="H132">
        <v>2607</v>
      </c>
      <c r="I132" t="s">
        <v>53</v>
      </c>
      <c r="J132" t="s">
        <v>38</v>
      </c>
      <c r="K132" t="s">
        <v>273</v>
      </c>
      <c r="L132" s="2">
        <v>42858</v>
      </c>
      <c r="M132" t="s">
        <v>58</v>
      </c>
      <c r="N132">
        <v>2607002</v>
      </c>
      <c r="O132" t="s">
        <v>90</v>
      </c>
      <c r="P132">
        <v>4</v>
      </c>
      <c r="Q132" t="s">
        <v>86</v>
      </c>
      <c r="R132">
        <v>2017</v>
      </c>
      <c r="S132" s="2">
        <v>42856</v>
      </c>
      <c r="T132" s="2">
        <v>42857</v>
      </c>
      <c r="U132">
        <v>1</v>
      </c>
      <c r="V132">
        <v>2</v>
      </c>
      <c r="W132">
        <f t="shared" si="18"/>
        <v>8</v>
      </c>
      <c r="X132" t="s">
        <v>34</v>
      </c>
      <c r="Y132" t="s">
        <v>43</v>
      </c>
      <c r="Z132">
        <v>126070024037</v>
      </c>
      <c r="AA132" s="2">
        <v>42775</v>
      </c>
      <c r="AB132" s="2">
        <v>43505</v>
      </c>
      <c r="AC132" t="s">
        <v>45</v>
      </c>
      <c r="AD132" t="s">
        <v>63</v>
      </c>
      <c r="AE132" t="s">
        <v>64</v>
      </c>
      <c r="AF132">
        <v>250</v>
      </c>
      <c r="AG132">
        <v>250</v>
      </c>
      <c r="AH132">
        <v>20</v>
      </c>
      <c r="AI132">
        <v>5000</v>
      </c>
      <c r="AJ132" t="s">
        <v>48</v>
      </c>
      <c r="AK132" t="s">
        <v>2195</v>
      </c>
    </row>
    <row r="133" spans="3:37" x14ac:dyDescent="0.25">
      <c r="C133">
        <v>2603001</v>
      </c>
      <c r="D133" t="s">
        <v>35</v>
      </c>
      <c r="E133">
        <v>2603003548</v>
      </c>
      <c r="F133" t="s">
        <v>36</v>
      </c>
      <c r="G133" t="s">
        <v>37</v>
      </c>
      <c r="H133">
        <v>2603</v>
      </c>
      <c r="I133" t="s">
        <v>35</v>
      </c>
      <c r="J133" t="s">
        <v>38</v>
      </c>
      <c r="K133" t="s">
        <v>274</v>
      </c>
      <c r="L133" s="2">
        <v>43223</v>
      </c>
      <c r="M133" t="s">
        <v>40</v>
      </c>
      <c r="N133">
        <v>2603005</v>
      </c>
      <c r="O133" t="s">
        <v>41</v>
      </c>
      <c r="P133">
        <v>1</v>
      </c>
      <c r="Q133" t="s">
        <v>86</v>
      </c>
      <c r="R133">
        <v>2018</v>
      </c>
      <c r="S133" s="2">
        <v>43223</v>
      </c>
      <c r="T133" s="2">
        <v>43223</v>
      </c>
      <c r="U133">
        <v>0</v>
      </c>
      <c r="V133">
        <v>1</v>
      </c>
      <c r="X133" t="s">
        <v>34</v>
      </c>
      <c r="Y133" t="s">
        <v>43</v>
      </c>
      <c r="Z133" t="s">
        <v>98</v>
      </c>
      <c r="AA133" s="2">
        <v>43040</v>
      </c>
      <c r="AB133" s="2">
        <v>43770</v>
      </c>
      <c r="AC133" t="s">
        <v>45</v>
      </c>
      <c r="AD133" t="s">
        <v>46</v>
      </c>
      <c r="AE133" t="s">
        <v>47</v>
      </c>
      <c r="AF133">
        <v>6000</v>
      </c>
      <c r="AG133">
        <v>0</v>
      </c>
      <c r="AH133">
        <v>6</v>
      </c>
      <c r="AI133">
        <v>36000</v>
      </c>
      <c r="AJ133" t="s">
        <v>48</v>
      </c>
    </row>
    <row r="134" spans="3:37" x14ac:dyDescent="0.25">
      <c r="C134">
        <v>2603001</v>
      </c>
      <c r="D134" t="s">
        <v>35</v>
      </c>
      <c r="E134">
        <v>2603000585</v>
      </c>
      <c r="F134" t="s">
        <v>65</v>
      </c>
      <c r="G134" t="s">
        <v>37</v>
      </c>
      <c r="H134">
        <v>2603</v>
      </c>
      <c r="I134" t="s">
        <v>35</v>
      </c>
      <c r="J134" t="s">
        <v>38</v>
      </c>
      <c r="K134" t="s">
        <v>275</v>
      </c>
      <c r="L134" s="2">
        <v>43223</v>
      </c>
      <c r="M134" t="s">
        <v>40</v>
      </c>
      <c r="N134">
        <v>2603005</v>
      </c>
      <c r="O134" t="s">
        <v>41</v>
      </c>
      <c r="P134">
        <v>2</v>
      </c>
      <c r="Q134" t="s">
        <v>86</v>
      </c>
      <c r="R134">
        <v>2018</v>
      </c>
      <c r="S134" s="2">
        <v>43222</v>
      </c>
      <c r="T134" s="2">
        <v>43223</v>
      </c>
      <c r="U134">
        <v>1</v>
      </c>
      <c r="V134">
        <v>1</v>
      </c>
      <c r="X134" t="s">
        <v>34</v>
      </c>
      <c r="Y134" t="s">
        <v>43</v>
      </c>
      <c r="Z134" t="s">
        <v>67</v>
      </c>
      <c r="AA134" s="2">
        <v>42614</v>
      </c>
      <c r="AB134" s="2">
        <v>44075</v>
      </c>
      <c r="AC134" t="s">
        <v>45</v>
      </c>
      <c r="AD134" t="s">
        <v>46</v>
      </c>
      <c r="AE134" t="s">
        <v>47</v>
      </c>
      <c r="AF134">
        <v>800</v>
      </c>
      <c r="AG134">
        <v>0</v>
      </c>
      <c r="AH134">
        <v>6.5</v>
      </c>
      <c r="AI134">
        <v>5200</v>
      </c>
      <c r="AJ134" t="s">
        <v>48</v>
      </c>
    </row>
    <row r="135" spans="3:37" x14ac:dyDescent="0.25">
      <c r="C135">
        <v>2603001</v>
      </c>
      <c r="D135" t="s">
        <v>35</v>
      </c>
      <c r="E135">
        <v>2603000585</v>
      </c>
      <c r="F135" t="s">
        <v>65</v>
      </c>
      <c r="G135" t="s">
        <v>37</v>
      </c>
      <c r="H135">
        <v>2603</v>
      </c>
      <c r="I135" t="s">
        <v>35</v>
      </c>
      <c r="J135" t="s">
        <v>38</v>
      </c>
      <c r="K135" t="s">
        <v>275</v>
      </c>
      <c r="L135" s="2">
        <v>43223</v>
      </c>
      <c r="M135" t="s">
        <v>40</v>
      </c>
      <c r="N135">
        <v>2603005</v>
      </c>
      <c r="O135" t="s">
        <v>41</v>
      </c>
      <c r="P135">
        <v>2</v>
      </c>
      <c r="Q135" t="s">
        <v>86</v>
      </c>
      <c r="R135">
        <v>2018</v>
      </c>
      <c r="S135" s="2">
        <v>43222</v>
      </c>
      <c r="T135" s="2">
        <v>43223</v>
      </c>
      <c r="U135">
        <v>1</v>
      </c>
      <c r="V135">
        <v>1</v>
      </c>
      <c r="X135" t="s">
        <v>34</v>
      </c>
      <c r="Y135" t="s">
        <v>43</v>
      </c>
      <c r="Z135" t="s">
        <v>68</v>
      </c>
      <c r="AA135" s="2">
        <v>42614</v>
      </c>
      <c r="AB135" s="2">
        <v>44075</v>
      </c>
      <c r="AC135" t="s">
        <v>45</v>
      </c>
      <c r="AD135" t="s">
        <v>46</v>
      </c>
      <c r="AE135" t="s">
        <v>47</v>
      </c>
      <c r="AF135">
        <v>500</v>
      </c>
      <c r="AG135">
        <v>0</v>
      </c>
      <c r="AH135">
        <v>6.5</v>
      </c>
      <c r="AI135">
        <v>3250</v>
      </c>
      <c r="AJ135" t="s">
        <v>48</v>
      </c>
    </row>
    <row r="136" spans="3:37" x14ac:dyDescent="0.25">
      <c r="C136">
        <v>2609006</v>
      </c>
      <c r="D136" t="s">
        <v>77</v>
      </c>
      <c r="E136">
        <v>2609001215</v>
      </c>
      <c r="F136" t="s">
        <v>78</v>
      </c>
      <c r="G136" t="s">
        <v>37</v>
      </c>
      <c r="H136">
        <v>2609</v>
      </c>
      <c r="I136" t="s">
        <v>79</v>
      </c>
      <c r="J136" t="s">
        <v>38</v>
      </c>
      <c r="K136" t="s">
        <v>276</v>
      </c>
      <c r="L136" s="2">
        <v>43588</v>
      </c>
      <c r="M136" t="s">
        <v>58</v>
      </c>
      <c r="N136">
        <v>2609006</v>
      </c>
      <c r="O136" t="s">
        <v>77</v>
      </c>
      <c r="P136">
        <v>3</v>
      </c>
      <c r="Q136" t="s">
        <v>86</v>
      </c>
      <c r="R136">
        <v>2019</v>
      </c>
      <c r="S136" s="2">
        <v>43586</v>
      </c>
      <c r="T136" s="2">
        <v>43588</v>
      </c>
      <c r="U136">
        <v>2</v>
      </c>
      <c r="V136">
        <v>3</v>
      </c>
      <c r="W136">
        <f t="shared" ref="W136" si="19">+P136*V136</f>
        <v>9</v>
      </c>
      <c r="X136" t="s">
        <v>61</v>
      </c>
      <c r="Y136" t="s">
        <v>43</v>
      </c>
      <c r="Z136">
        <v>126096024033</v>
      </c>
      <c r="AA136" s="2">
        <v>43270</v>
      </c>
      <c r="AB136" s="2">
        <v>44001</v>
      </c>
      <c r="AC136" t="s">
        <v>45</v>
      </c>
      <c r="AD136" t="s">
        <v>63</v>
      </c>
      <c r="AE136" t="s">
        <v>64</v>
      </c>
      <c r="AF136">
        <v>1200</v>
      </c>
      <c r="AG136">
        <v>1200</v>
      </c>
      <c r="AH136">
        <v>5</v>
      </c>
      <c r="AI136">
        <v>6000</v>
      </c>
      <c r="AJ136" t="s">
        <v>48</v>
      </c>
      <c r="AK136" t="s">
        <v>2195</v>
      </c>
    </row>
    <row r="137" spans="3:37" x14ac:dyDescent="0.25">
      <c r="C137">
        <v>2602014</v>
      </c>
      <c r="D137" t="s">
        <v>212</v>
      </c>
      <c r="E137">
        <v>2602001444</v>
      </c>
      <c r="F137" t="s">
        <v>200</v>
      </c>
      <c r="G137" t="s">
        <v>37</v>
      </c>
      <c r="H137">
        <v>2602</v>
      </c>
      <c r="I137" t="s">
        <v>201</v>
      </c>
      <c r="J137" t="s">
        <v>38</v>
      </c>
      <c r="K137" t="s">
        <v>277</v>
      </c>
      <c r="L137" s="2">
        <v>42524</v>
      </c>
      <c r="M137" t="s">
        <v>40</v>
      </c>
      <c r="N137">
        <v>2602014</v>
      </c>
      <c r="O137" t="s">
        <v>203</v>
      </c>
      <c r="P137">
        <v>0</v>
      </c>
      <c r="Q137" t="s">
        <v>91</v>
      </c>
      <c r="R137">
        <v>2016</v>
      </c>
      <c r="S137" s="2">
        <v>42522</v>
      </c>
      <c r="T137" s="2">
        <v>42524</v>
      </c>
      <c r="U137">
        <v>2</v>
      </c>
      <c r="V137">
        <v>3</v>
      </c>
      <c r="W137">
        <v>1</v>
      </c>
      <c r="X137" t="s">
        <v>61</v>
      </c>
      <c r="Y137" t="s">
        <v>43</v>
      </c>
      <c r="Z137">
        <v>126021624070</v>
      </c>
      <c r="AA137" s="2">
        <v>41900</v>
      </c>
      <c r="AB137" s="2">
        <v>42628</v>
      </c>
      <c r="AC137" t="s">
        <v>45</v>
      </c>
      <c r="AD137" t="s">
        <v>63</v>
      </c>
      <c r="AE137" t="s">
        <v>64</v>
      </c>
      <c r="AF137">
        <v>50000</v>
      </c>
      <c r="AG137">
        <v>50000</v>
      </c>
      <c r="AH137">
        <v>3</v>
      </c>
      <c r="AI137">
        <v>150000</v>
      </c>
      <c r="AJ137" t="s">
        <v>48</v>
      </c>
      <c r="AK137" t="s">
        <v>2195</v>
      </c>
    </row>
    <row r="138" spans="3:37" x14ac:dyDescent="0.25">
      <c r="C138">
        <v>2603001</v>
      </c>
      <c r="D138" t="s">
        <v>35</v>
      </c>
      <c r="E138">
        <v>2603000585</v>
      </c>
      <c r="F138" t="s">
        <v>65</v>
      </c>
      <c r="G138" t="s">
        <v>37</v>
      </c>
      <c r="H138">
        <v>2603</v>
      </c>
      <c r="I138" t="s">
        <v>35</v>
      </c>
      <c r="J138" t="s">
        <v>38</v>
      </c>
      <c r="K138" t="s">
        <v>278</v>
      </c>
      <c r="L138" s="2">
        <v>43985</v>
      </c>
      <c r="M138" t="s">
        <v>58</v>
      </c>
      <c r="N138">
        <v>2603001</v>
      </c>
      <c r="O138" t="s">
        <v>35</v>
      </c>
      <c r="P138">
        <v>1</v>
      </c>
      <c r="Q138" t="s">
        <v>91</v>
      </c>
      <c r="R138">
        <v>2020</v>
      </c>
      <c r="S138" s="2">
        <v>43985</v>
      </c>
      <c r="T138" s="2">
        <v>43985</v>
      </c>
      <c r="U138">
        <v>0</v>
      </c>
      <c r="V138">
        <v>1</v>
      </c>
      <c r="X138" t="s">
        <v>34</v>
      </c>
      <c r="Y138" t="s">
        <v>43</v>
      </c>
      <c r="Z138" t="s">
        <v>67</v>
      </c>
      <c r="AA138" s="2">
        <v>42614</v>
      </c>
      <c r="AB138" s="2">
        <v>44075</v>
      </c>
      <c r="AC138" t="s">
        <v>45</v>
      </c>
      <c r="AD138" t="s">
        <v>63</v>
      </c>
      <c r="AE138" t="s">
        <v>64</v>
      </c>
      <c r="AF138">
        <v>600</v>
      </c>
      <c r="AG138">
        <v>600</v>
      </c>
      <c r="AH138">
        <v>7.5</v>
      </c>
      <c r="AI138">
        <v>4500</v>
      </c>
      <c r="AJ138" t="s">
        <v>48</v>
      </c>
      <c r="AK138" t="s">
        <v>2195</v>
      </c>
    </row>
    <row r="139" spans="3:37" x14ac:dyDescent="0.25">
      <c r="C139">
        <v>2602048</v>
      </c>
      <c r="D139" t="s">
        <v>212</v>
      </c>
      <c r="E139">
        <v>2602000966</v>
      </c>
      <c r="F139" t="s">
        <v>279</v>
      </c>
      <c r="G139" t="s">
        <v>37</v>
      </c>
      <c r="H139">
        <v>2602</v>
      </c>
      <c r="I139" t="s">
        <v>201</v>
      </c>
      <c r="J139" t="s">
        <v>38</v>
      </c>
      <c r="K139" t="s">
        <v>280</v>
      </c>
      <c r="L139" s="2">
        <v>39632</v>
      </c>
      <c r="M139" t="s">
        <v>40</v>
      </c>
      <c r="N139">
        <v>2602002</v>
      </c>
      <c r="O139" t="s">
        <v>281</v>
      </c>
      <c r="P139">
        <v>1</v>
      </c>
      <c r="Q139" t="s">
        <v>94</v>
      </c>
      <c r="R139">
        <v>2008</v>
      </c>
      <c r="S139" s="2">
        <v>39630</v>
      </c>
      <c r="T139" s="2">
        <v>39632</v>
      </c>
      <c r="U139">
        <v>2</v>
      </c>
      <c r="V139">
        <v>3</v>
      </c>
      <c r="W139">
        <f t="shared" ref="W139:W148" si="20">+P139*V139</f>
        <v>3</v>
      </c>
      <c r="X139" t="s">
        <v>70</v>
      </c>
      <c r="Y139" t="s">
        <v>43</v>
      </c>
      <c r="AA139" s="2">
        <v>39253</v>
      </c>
      <c r="AB139" s="2">
        <v>39253</v>
      </c>
      <c r="AC139" t="s">
        <v>45</v>
      </c>
      <c r="AD139" t="s">
        <v>63</v>
      </c>
      <c r="AE139" t="s">
        <v>64</v>
      </c>
      <c r="AF139">
        <v>6200</v>
      </c>
      <c r="AG139">
        <v>6200</v>
      </c>
      <c r="AH139">
        <v>1</v>
      </c>
      <c r="AI139">
        <v>6200</v>
      </c>
      <c r="AJ139" t="s">
        <v>48</v>
      </c>
      <c r="AK139" t="s">
        <v>2195</v>
      </c>
    </row>
    <row r="140" spans="3:37" x14ac:dyDescent="0.25">
      <c r="C140">
        <v>2607014</v>
      </c>
      <c r="D140" t="s">
        <v>87</v>
      </c>
      <c r="E140">
        <v>2607002348</v>
      </c>
      <c r="F140" t="s">
        <v>147</v>
      </c>
      <c r="G140" t="s">
        <v>37</v>
      </c>
      <c r="H140">
        <v>2607</v>
      </c>
      <c r="I140" t="s">
        <v>53</v>
      </c>
      <c r="J140" t="s">
        <v>38</v>
      </c>
      <c r="K140" t="s">
        <v>282</v>
      </c>
      <c r="L140" s="2">
        <v>39997</v>
      </c>
      <c r="M140" t="s">
        <v>40</v>
      </c>
      <c r="N140">
        <v>2607015</v>
      </c>
      <c r="O140" t="s">
        <v>217</v>
      </c>
      <c r="P140">
        <v>3</v>
      </c>
      <c r="Q140" t="s">
        <v>94</v>
      </c>
      <c r="R140">
        <v>2009</v>
      </c>
      <c r="S140" s="2">
        <v>39994</v>
      </c>
      <c r="T140" s="2">
        <v>39997</v>
      </c>
      <c r="U140">
        <v>3</v>
      </c>
      <c r="V140">
        <v>3</v>
      </c>
      <c r="W140">
        <f t="shared" si="20"/>
        <v>9</v>
      </c>
      <c r="X140" t="s">
        <v>70</v>
      </c>
      <c r="Y140" t="s">
        <v>43</v>
      </c>
      <c r="AA140" s="2">
        <v>39913</v>
      </c>
      <c r="AB140" s="2">
        <v>39913</v>
      </c>
      <c r="AC140" t="s">
        <v>45</v>
      </c>
      <c r="AD140" t="s">
        <v>63</v>
      </c>
      <c r="AE140" t="s">
        <v>64</v>
      </c>
      <c r="AF140">
        <v>700</v>
      </c>
      <c r="AG140">
        <v>700</v>
      </c>
      <c r="AH140">
        <v>6</v>
      </c>
      <c r="AI140">
        <v>4200</v>
      </c>
      <c r="AJ140" t="s">
        <v>48</v>
      </c>
      <c r="AK140" t="s">
        <v>2195</v>
      </c>
    </row>
    <row r="141" spans="3:37" x14ac:dyDescent="0.25">
      <c r="C141">
        <v>2607002</v>
      </c>
      <c r="D141" t="s">
        <v>106</v>
      </c>
      <c r="E141">
        <v>2607000201</v>
      </c>
      <c r="F141" t="s">
        <v>88</v>
      </c>
      <c r="G141" t="s">
        <v>37</v>
      </c>
      <c r="H141">
        <v>2607</v>
      </c>
      <c r="I141" t="s">
        <v>53</v>
      </c>
      <c r="J141" t="s">
        <v>38</v>
      </c>
      <c r="K141" t="s">
        <v>283</v>
      </c>
      <c r="L141" s="2">
        <v>39997</v>
      </c>
      <c r="M141" t="s">
        <v>40</v>
      </c>
      <c r="N141">
        <v>2607002</v>
      </c>
      <c r="O141" t="s">
        <v>90</v>
      </c>
      <c r="P141">
        <v>1</v>
      </c>
      <c r="Q141" t="s">
        <v>94</v>
      </c>
      <c r="R141">
        <v>2009</v>
      </c>
      <c r="S141" s="2">
        <v>39997</v>
      </c>
      <c r="T141" s="2">
        <v>39997</v>
      </c>
      <c r="U141">
        <v>0</v>
      </c>
      <c r="V141">
        <v>1</v>
      </c>
      <c r="W141">
        <f t="shared" si="20"/>
        <v>1</v>
      </c>
      <c r="X141" t="s">
        <v>70</v>
      </c>
      <c r="Y141" t="s">
        <v>43</v>
      </c>
      <c r="Z141">
        <v>202004</v>
      </c>
      <c r="AA141" s="2">
        <v>39913</v>
      </c>
      <c r="AB141" s="2">
        <v>39913</v>
      </c>
      <c r="AC141" t="s">
        <v>45</v>
      </c>
      <c r="AD141" t="s">
        <v>63</v>
      </c>
      <c r="AE141" t="s">
        <v>64</v>
      </c>
      <c r="AF141">
        <v>3828</v>
      </c>
      <c r="AG141">
        <v>3828</v>
      </c>
      <c r="AH141">
        <v>30</v>
      </c>
      <c r="AI141">
        <v>114840</v>
      </c>
      <c r="AJ141" t="s">
        <v>48</v>
      </c>
      <c r="AK141" t="s">
        <v>2195</v>
      </c>
    </row>
    <row r="142" spans="3:37" x14ac:dyDescent="0.25">
      <c r="C142">
        <v>2607014</v>
      </c>
      <c r="D142" t="s">
        <v>87</v>
      </c>
      <c r="E142">
        <v>2607004203</v>
      </c>
      <c r="F142" t="s">
        <v>284</v>
      </c>
      <c r="G142" t="s">
        <v>37</v>
      </c>
      <c r="H142">
        <v>2607</v>
      </c>
      <c r="I142" t="s">
        <v>53</v>
      </c>
      <c r="J142" t="s">
        <v>38</v>
      </c>
      <c r="K142" t="s">
        <v>285</v>
      </c>
      <c r="L142" s="2">
        <v>39997</v>
      </c>
      <c r="M142" t="s">
        <v>40</v>
      </c>
      <c r="N142">
        <v>2607001</v>
      </c>
      <c r="O142" t="s">
        <v>54</v>
      </c>
      <c r="P142">
        <v>3</v>
      </c>
      <c r="Q142" t="s">
        <v>94</v>
      </c>
      <c r="R142">
        <v>2009</v>
      </c>
      <c r="S142" s="2">
        <v>39995</v>
      </c>
      <c r="T142" s="2">
        <v>39997</v>
      </c>
      <c r="U142">
        <v>2</v>
      </c>
      <c r="V142">
        <v>3</v>
      </c>
      <c r="W142">
        <f t="shared" si="20"/>
        <v>9</v>
      </c>
      <c r="X142" t="s">
        <v>70</v>
      </c>
      <c r="Y142" t="s">
        <v>43</v>
      </c>
      <c r="AA142" s="2">
        <v>39913</v>
      </c>
      <c r="AB142" s="2">
        <v>39913</v>
      </c>
      <c r="AC142" t="s">
        <v>45</v>
      </c>
      <c r="AD142" t="s">
        <v>63</v>
      </c>
      <c r="AE142" t="s">
        <v>64</v>
      </c>
      <c r="AF142">
        <v>3780</v>
      </c>
      <c r="AG142">
        <v>3780</v>
      </c>
      <c r="AH142">
        <v>50</v>
      </c>
      <c r="AI142">
        <v>189000</v>
      </c>
      <c r="AJ142" t="s">
        <v>48</v>
      </c>
      <c r="AK142" t="s">
        <v>2195</v>
      </c>
    </row>
    <row r="143" spans="3:37" x14ac:dyDescent="0.25">
      <c r="C143">
        <v>2602014</v>
      </c>
      <c r="D143" t="s">
        <v>212</v>
      </c>
      <c r="E143">
        <v>2602001444</v>
      </c>
      <c r="F143" t="s">
        <v>200</v>
      </c>
      <c r="G143" t="s">
        <v>37</v>
      </c>
      <c r="H143">
        <v>2602</v>
      </c>
      <c r="I143" t="s">
        <v>201</v>
      </c>
      <c r="J143" t="s">
        <v>38</v>
      </c>
      <c r="K143" t="s">
        <v>286</v>
      </c>
      <c r="L143" s="2">
        <v>41458</v>
      </c>
      <c r="M143" t="s">
        <v>40</v>
      </c>
      <c r="N143">
        <v>2602014</v>
      </c>
      <c r="O143" t="s">
        <v>203</v>
      </c>
      <c r="P143">
        <v>10</v>
      </c>
      <c r="Q143" t="s">
        <v>94</v>
      </c>
      <c r="R143">
        <v>2013</v>
      </c>
      <c r="S143" s="2">
        <v>41456</v>
      </c>
      <c r="T143" s="2">
        <v>41458</v>
      </c>
      <c r="U143">
        <v>2</v>
      </c>
      <c r="V143">
        <v>3</v>
      </c>
      <c r="W143">
        <f t="shared" si="20"/>
        <v>30</v>
      </c>
      <c r="X143" t="s">
        <v>61</v>
      </c>
      <c r="Y143" t="s">
        <v>43</v>
      </c>
      <c r="Z143">
        <v>126021024020</v>
      </c>
      <c r="AA143" s="2">
        <v>40992</v>
      </c>
      <c r="AB143" s="2">
        <v>41721</v>
      </c>
      <c r="AC143" t="s">
        <v>45</v>
      </c>
      <c r="AD143" t="s">
        <v>63</v>
      </c>
      <c r="AE143" t="s">
        <v>64</v>
      </c>
      <c r="AF143">
        <v>12000</v>
      </c>
      <c r="AG143">
        <v>12000</v>
      </c>
      <c r="AH143">
        <v>2</v>
      </c>
      <c r="AI143">
        <v>24000</v>
      </c>
      <c r="AJ143" t="s">
        <v>48</v>
      </c>
      <c r="AK143" t="s">
        <v>2195</v>
      </c>
    </row>
    <row r="144" spans="3:37" x14ac:dyDescent="0.25">
      <c r="C144">
        <v>2602014</v>
      </c>
      <c r="D144" t="s">
        <v>212</v>
      </c>
      <c r="E144">
        <v>2602001444</v>
      </c>
      <c r="F144" t="s">
        <v>200</v>
      </c>
      <c r="G144" t="s">
        <v>37</v>
      </c>
      <c r="H144">
        <v>2602</v>
      </c>
      <c r="I144" t="s">
        <v>201</v>
      </c>
      <c r="J144" t="s">
        <v>38</v>
      </c>
      <c r="K144" t="s">
        <v>287</v>
      </c>
      <c r="L144" s="2">
        <v>42188</v>
      </c>
      <c r="M144" t="s">
        <v>40</v>
      </c>
      <c r="N144">
        <v>2602014</v>
      </c>
      <c r="O144" t="s">
        <v>203</v>
      </c>
      <c r="P144">
        <v>6</v>
      </c>
      <c r="Q144" t="s">
        <v>94</v>
      </c>
      <c r="R144">
        <v>2015</v>
      </c>
      <c r="S144" s="2">
        <v>42186</v>
      </c>
      <c r="T144" s="2">
        <v>42188</v>
      </c>
      <c r="U144">
        <v>2</v>
      </c>
      <c r="V144">
        <v>3</v>
      </c>
      <c r="W144">
        <f t="shared" si="20"/>
        <v>18</v>
      </c>
      <c r="X144" t="s">
        <v>61</v>
      </c>
      <c r="Y144" t="s">
        <v>43</v>
      </c>
      <c r="Z144">
        <v>126021024020</v>
      </c>
      <c r="AA144" s="2">
        <v>41900</v>
      </c>
      <c r="AB144" s="2">
        <v>42628</v>
      </c>
      <c r="AC144" t="s">
        <v>45</v>
      </c>
      <c r="AD144" t="s">
        <v>63</v>
      </c>
      <c r="AE144" t="s">
        <v>64</v>
      </c>
      <c r="AF144">
        <v>50000</v>
      </c>
      <c r="AG144">
        <v>50000</v>
      </c>
      <c r="AH144">
        <v>3</v>
      </c>
      <c r="AI144">
        <v>150000</v>
      </c>
      <c r="AJ144" t="s">
        <v>48</v>
      </c>
      <c r="AK144" t="s">
        <v>2195</v>
      </c>
    </row>
    <row r="145" spans="3:37" x14ac:dyDescent="0.25">
      <c r="C145">
        <v>2607002</v>
      </c>
      <c r="D145" t="s">
        <v>106</v>
      </c>
      <c r="E145">
        <v>2607000201</v>
      </c>
      <c r="F145" t="s">
        <v>88</v>
      </c>
      <c r="G145" t="s">
        <v>37</v>
      </c>
      <c r="H145">
        <v>2607</v>
      </c>
      <c r="I145" t="s">
        <v>53</v>
      </c>
      <c r="J145" t="s">
        <v>38</v>
      </c>
      <c r="K145" t="s">
        <v>288</v>
      </c>
      <c r="L145" s="2">
        <v>40028</v>
      </c>
      <c r="M145" t="s">
        <v>40</v>
      </c>
      <c r="N145">
        <v>2607002</v>
      </c>
      <c r="O145" t="s">
        <v>90</v>
      </c>
      <c r="P145">
        <v>2</v>
      </c>
      <c r="Q145" t="s">
        <v>108</v>
      </c>
      <c r="R145">
        <v>2009</v>
      </c>
      <c r="S145" s="2">
        <v>40027</v>
      </c>
      <c r="T145" s="2">
        <v>40028</v>
      </c>
      <c r="U145">
        <v>1</v>
      </c>
      <c r="V145">
        <v>2</v>
      </c>
      <c r="W145">
        <f t="shared" si="20"/>
        <v>4</v>
      </c>
      <c r="X145" t="s">
        <v>70</v>
      </c>
      <c r="Y145" t="s">
        <v>43</v>
      </c>
      <c r="Z145">
        <v>202004</v>
      </c>
      <c r="AA145" s="2">
        <v>39913</v>
      </c>
      <c r="AB145" s="2">
        <v>39913</v>
      </c>
      <c r="AC145" t="s">
        <v>45</v>
      </c>
      <c r="AD145" t="s">
        <v>63</v>
      </c>
      <c r="AE145" t="s">
        <v>64</v>
      </c>
      <c r="AF145">
        <v>3654</v>
      </c>
      <c r="AG145">
        <v>3654</v>
      </c>
      <c r="AH145">
        <v>30</v>
      </c>
      <c r="AI145">
        <v>109620</v>
      </c>
      <c r="AJ145" t="s">
        <v>48</v>
      </c>
      <c r="AK145" t="s">
        <v>2195</v>
      </c>
    </row>
    <row r="146" spans="3:37" x14ac:dyDescent="0.25">
      <c r="C146">
        <v>2607015</v>
      </c>
      <c r="D146" t="s">
        <v>165</v>
      </c>
      <c r="E146">
        <v>2607002348</v>
      </c>
      <c r="F146" t="s">
        <v>147</v>
      </c>
      <c r="G146" t="s">
        <v>37</v>
      </c>
      <c r="H146">
        <v>2607</v>
      </c>
      <c r="I146" t="s">
        <v>53</v>
      </c>
      <c r="J146" t="s">
        <v>38</v>
      </c>
      <c r="K146" t="s">
        <v>289</v>
      </c>
      <c r="L146" s="2">
        <v>40393</v>
      </c>
      <c r="M146" t="s">
        <v>40</v>
      </c>
      <c r="N146">
        <v>2607001</v>
      </c>
      <c r="O146" t="s">
        <v>54</v>
      </c>
      <c r="P146">
        <v>1</v>
      </c>
      <c r="Q146" t="s">
        <v>108</v>
      </c>
      <c r="R146">
        <v>2010</v>
      </c>
      <c r="S146" s="2">
        <v>40393</v>
      </c>
      <c r="T146" s="2">
        <v>40395</v>
      </c>
      <c r="U146">
        <v>2</v>
      </c>
      <c r="V146">
        <v>3</v>
      </c>
      <c r="W146">
        <f t="shared" si="20"/>
        <v>3</v>
      </c>
      <c r="X146" t="s">
        <v>34</v>
      </c>
      <c r="Y146" t="s">
        <v>43</v>
      </c>
      <c r="Z146">
        <v>126013024006</v>
      </c>
      <c r="AA146" s="2">
        <v>40304</v>
      </c>
      <c r="AB146" s="2">
        <v>41035</v>
      </c>
      <c r="AC146" t="s">
        <v>45</v>
      </c>
      <c r="AD146" t="s">
        <v>63</v>
      </c>
      <c r="AE146" t="s">
        <v>64</v>
      </c>
      <c r="AF146">
        <v>500</v>
      </c>
      <c r="AG146">
        <v>500</v>
      </c>
      <c r="AH146">
        <v>6</v>
      </c>
      <c r="AI146">
        <v>3000</v>
      </c>
      <c r="AJ146" t="s">
        <v>48</v>
      </c>
      <c r="AK146" t="s">
        <v>2195</v>
      </c>
    </row>
    <row r="147" spans="3:37" x14ac:dyDescent="0.25">
      <c r="C147">
        <v>2602003</v>
      </c>
      <c r="D147" t="s">
        <v>249</v>
      </c>
      <c r="E147">
        <v>2602009405</v>
      </c>
      <c r="F147" t="s">
        <v>250</v>
      </c>
      <c r="G147" t="s">
        <v>37</v>
      </c>
      <c r="H147">
        <v>2602</v>
      </c>
      <c r="I147" t="s">
        <v>201</v>
      </c>
      <c r="J147" t="s">
        <v>38</v>
      </c>
      <c r="K147" t="s">
        <v>290</v>
      </c>
      <c r="L147" s="2">
        <v>41489</v>
      </c>
      <c r="M147" t="s">
        <v>40</v>
      </c>
      <c r="N147">
        <v>2602014</v>
      </c>
      <c r="O147" t="s">
        <v>203</v>
      </c>
      <c r="P147">
        <v>10</v>
      </c>
      <c r="Q147" t="s">
        <v>108</v>
      </c>
      <c r="R147">
        <v>2013</v>
      </c>
      <c r="S147" s="2">
        <v>41487</v>
      </c>
      <c r="T147" s="2">
        <v>41489</v>
      </c>
      <c r="U147">
        <v>2</v>
      </c>
      <c r="V147">
        <v>3</v>
      </c>
      <c r="W147">
        <f t="shared" si="20"/>
        <v>30</v>
      </c>
      <c r="X147" t="s">
        <v>61</v>
      </c>
      <c r="Y147" t="s">
        <v>43</v>
      </c>
      <c r="Z147">
        <v>126021024010</v>
      </c>
      <c r="AA147" s="2">
        <v>40993</v>
      </c>
      <c r="AB147" s="2">
        <v>41722</v>
      </c>
      <c r="AC147" t="s">
        <v>45</v>
      </c>
      <c r="AD147" t="s">
        <v>63</v>
      </c>
      <c r="AE147" t="s">
        <v>64</v>
      </c>
      <c r="AF147">
        <v>850</v>
      </c>
      <c r="AG147">
        <v>850</v>
      </c>
      <c r="AH147">
        <v>2</v>
      </c>
      <c r="AI147">
        <v>1700</v>
      </c>
      <c r="AJ147" t="s">
        <v>48</v>
      </c>
      <c r="AK147" t="s">
        <v>2195</v>
      </c>
    </row>
    <row r="148" spans="3:37" x14ac:dyDescent="0.25">
      <c r="C148">
        <v>2602003</v>
      </c>
      <c r="D148" t="s">
        <v>249</v>
      </c>
      <c r="E148">
        <v>2602009405</v>
      </c>
      <c r="F148" t="s">
        <v>250</v>
      </c>
      <c r="G148" t="s">
        <v>37</v>
      </c>
      <c r="H148">
        <v>2602</v>
      </c>
      <c r="I148" t="s">
        <v>201</v>
      </c>
      <c r="J148" t="s">
        <v>38</v>
      </c>
      <c r="K148" t="s">
        <v>291</v>
      </c>
      <c r="L148" s="2">
        <v>41489</v>
      </c>
      <c r="M148" t="s">
        <v>40</v>
      </c>
      <c r="N148">
        <v>2602014</v>
      </c>
      <c r="O148" t="s">
        <v>203</v>
      </c>
      <c r="P148">
        <v>10</v>
      </c>
      <c r="Q148" t="s">
        <v>108</v>
      </c>
      <c r="R148">
        <v>2013</v>
      </c>
      <c r="S148" s="2">
        <v>41487</v>
      </c>
      <c r="T148" s="2">
        <v>41489</v>
      </c>
      <c r="U148">
        <v>2</v>
      </c>
      <c r="V148">
        <v>3</v>
      </c>
      <c r="W148">
        <f t="shared" si="20"/>
        <v>30</v>
      </c>
      <c r="X148" t="s">
        <v>61</v>
      </c>
      <c r="Y148" t="s">
        <v>43</v>
      </c>
      <c r="Z148">
        <v>126021024010</v>
      </c>
      <c r="AA148" s="2">
        <v>40993</v>
      </c>
      <c r="AB148" s="2">
        <v>41722</v>
      </c>
      <c r="AC148" t="s">
        <v>45</v>
      </c>
      <c r="AD148" t="s">
        <v>63</v>
      </c>
      <c r="AE148" t="s">
        <v>64</v>
      </c>
      <c r="AF148">
        <v>850</v>
      </c>
      <c r="AG148">
        <v>850</v>
      </c>
      <c r="AH148">
        <v>2</v>
      </c>
      <c r="AI148">
        <v>1700</v>
      </c>
      <c r="AJ148" t="s">
        <v>48</v>
      </c>
      <c r="AK148" t="s">
        <v>2195</v>
      </c>
    </row>
    <row r="149" spans="3:37" x14ac:dyDescent="0.25">
      <c r="C149">
        <v>2603001</v>
      </c>
      <c r="D149" t="s">
        <v>35</v>
      </c>
      <c r="E149">
        <v>2603003548</v>
      </c>
      <c r="F149" t="s">
        <v>36</v>
      </c>
      <c r="G149" t="s">
        <v>37</v>
      </c>
      <c r="H149">
        <v>2603</v>
      </c>
      <c r="I149" t="s">
        <v>35</v>
      </c>
      <c r="J149" t="s">
        <v>38</v>
      </c>
      <c r="K149" t="s">
        <v>292</v>
      </c>
      <c r="L149" s="2">
        <v>42219</v>
      </c>
      <c r="M149" t="s">
        <v>40</v>
      </c>
      <c r="N149">
        <v>2603005</v>
      </c>
      <c r="O149" t="s">
        <v>41</v>
      </c>
      <c r="P149">
        <v>1</v>
      </c>
      <c r="Q149" t="s">
        <v>108</v>
      </c>
      <c r="R149">
        <v>2015</v>
      </c>
      <c r="S149" s="2">
        <v>42217</v>
      </c>
      <c r="T149" s="2">
        <v>42219</v>
      </c>
      <c r="U149">
        <v>2</v>
      </c>
      <c r="V149">
        <v>3</v>
      </c>
      <c r="X149" t="s">
        <v>34</v>
      </c>
      <c r="Y149" t="s">
        <v>43</v>
      </c>
      <c r="Z149" t="s">
        <v>44</v>
      </c>
      <c r="AA149" s="2">
        <v>41937</v>
      </c>
      <c r="AB149" s="2">
        <v>42667</v>
      </c>
      <c r="AC149" t="s">
        <v>45</v>
      </c>
      <c r="AD149" t="s">
        <v>46</v>
      </c>
      <c r="AE149" t="s">
        <v>47</v>
      </c>
      <c r="AF149">
        <v>1500</v>
      </c>
      <c r="AG149">
        <v>0</v>
      </c>
      <c r="AH149">
        <v>5</v>
      </c>
      <c r="AI149">
        <v>7500</v>
      </c>
      <c r="AJ149" t="s">
        <v>48</v>
      </c>
    </row>
    <row r="150" spans="3:37" x14ac:dyDescent="0.25">
      <c r="C150">
        <v>2603001</v>
      </c>
      <c r="D150" t="s">
        <v>35</v>
      </c>
      <c r="E150">
        <v>2603003548</v>
      </c>
      <c r="F150" t="s">
        <v>36</v>
      </c>
      <c r="G150" t="s">
        <v>37</v>
      </c>
      <c r="H150">
        <v>2603</v>
      </c>
      <c r="I150" t="s">
        <v>35</v>
      </c>
      <c r="J150" t="s">
        <v>38</v>
      </c>
      <c r="K150" t="s">
        <v>293</v>
      </c>
      <c r="L150" s="2">
        <v>42950</v>
      </c>
      <c r="M150" t="s">
        <v>40</v>
      </c>
      <c r="N150">
        <v>2603005</v>
      </c>
      <c r="O150" t="s">
        <v>41</v>
      </c>
      <c r="P150">
        <v>1</v>
      </c>
      <c r="Q150" t="s">
        <v>108</v>
      </c>
      <c r="R150">
        <v>2017</v>
      </c>
      <c r="S150" s="2">
        <v>42950</v>
      </c>
      <c r="T150" s="2">
        <v>42950</v>
      </c>
      <c r="U150">
        <v>0</v>
      </c>
      <c r="V150">
        <v>1</v>
      </c>
      <c r="X150" t="s">
        <v>34</v>
      </c>
      <c r="Y150" t="s">
        <v>43</v>
      </c>
      <c r="Z150" t="s">
        <v>98</v>
      </c>
      <c r="AA150" s="2">
        <v>42302</v>
      </c>
      <c r="AB150" s="2">
        <v>43033</v>
      </c>
      <c r="AC150" t="s">
        <v>45</v>
      </c>
      <c r="AD150" t="s">
        <v>46</v>
      </c>
      <c r="AE150" t="s">
        <v>47</v>
      </c>
      <c r="AF150">
        <v>2000</v>
      </c>
      <c r="AG150">
        <v>0</v>
      </c>
      <c r="AH150">
        <v>6</v>
      </c>
      <c r="AI150">
        <v>12000</v>
      </c>
      <c r="AJ150" t="s">
        <v>48</v>
      </c>
    </row>
    <row r="151" spans="3:37" x14ac:dyDescent="0.25">
      <c r="C151">
        <v>2603001</v>
      </c>
      <c r="D151" t="s">
        <v>35</v>
      </c>
      <c r="E151">
        <v>2603003548</v>
      </c>
      <c r="F151" t="s">
        <v>36</v>
      </c>
      <c r="G151" t="s">
        <v>37</v>
      </c>
      <c r="H151">
        <v>2603</v>
      </c>
      <c r="I151" t="s">
        <v>35</v>
      </c>
      <c r="J151" t="s">
        <v>38</v>
      </c>
      <c r="K151" t="s">
        <v>294</v>
      </c>
      <c r="L151" s="2">
        <v>43315</v>
      </c>
      <c r="M151" t="s">
        <v>40</v>
      </c>
      <c r="N151">
        <v>2603005</v>
      </c>
      <c r="O151" t="s">
        <v>41</v>
      </c>
      <c r="P151">
        <v>1</v>
      </c>
      <c r="Q151" t="s">
        <v>108</v>
      </c>
      <c r="R151">
        <v>2018</v>
      </c>
      <c r="S151" s="2">
        <v>43315</v>
      </c>
      <c r="T151" s="2">
        <v>43315</v>
      </c>
      <c r="U151">
        <v>0</v>
      </c>
      <c r="V151">
        <v>1</v>
      </c>
      <c r="X151" t="s">
        <v>34</v>
      </c>
      <c r="Y151" t="s">
        <v>43</v>
      </c>
      <c r="Z151" t="s">
        <v>98</v>
      </c>
      <c r="AA151" s="2">
        <v>43040</v>
      </c>
      <c r="AB151" s="2">
        <v>43770</v>
      </c>
      <c r="AC151" t="s">
        <v>45</v>
      </c>
      <c r="AD151" t="s">
        <v>46</v>
      </c>
      <c r="AE151" t="s">
        <v>47</v>
      </c>
      <c r="AF151">
        <v>2000</v>
      </c>
      <c r="AG151">
        <v>0</v>
      </c>
      <c r="AH151">
        <v>7</v>
      </c>
      <c r="AI151">
        <v>14000</v>
      </c>
      <c r="AJ151" t="s">
        <v>48</v>
      </c>
    </row>
    <row r="152" spans="3:37" x14ac:dyDescent="0.25">
      <c r="C152">
        <v>2607014</v>
      </c>
      <c r="D152" t="s">
        <v>87</v>
      </c>
      <c r="E152">
        <v>2607004203</v>
      </c>
      <c r="F152" t="s">
        <v>284</v>
      </c>
      <c r="G152" t="s">
        <v>37</v>
      </c>
      <c r="H152">
        <v>2607</v>
      </c>
      <c r="I152" t="s">
        <v>53</v>
      </c>
      <c r="J152" t="s">
        <v>38</v>
      </c>
      <c r="K152" t="s">
        <v>295</v>
      </c>
      <c r="L152" s="2">
        <v>43680</v>
      </c>
      <c r="M152" t="s">
        <v>58</v>
      </c>
      <c r="N152">
        <v>2607001</v>
      </c>
      <c r="O152" t="s">
        <v>54</v>
      </c>
      <c r="P152">
        <v>5</v>
      </c>
      <c r="Q152" t="s">
        <v>108</v>
      </c>
      <c r="R152">
        <v>2019</v>
      </c>
      <c r="S152" s="2">
        <v>43677</v>
      </c>
      <c r="T152" s="2">
        <v>43679</v>
      </c>
      <c r="U152">
        <v>2</v>
      </c>
      <c r="V152">
        <v>3</v>
      </c>
      <c r="W152">
        <f t="shared" ref="W152:W154" si="21">+P152*V152</f>
        <v>15</v>
      </c>
      <c r="X152" t="s">
        <v>34</v>
      </c>
      <c r="Y152" t="s">
        <v>43</v>
      </c>
      <c r="Z152" t="s">
        <v>296</v>
      </c>
      <c r="AA152" s="2">
        <v>42990</v>
      </c>
      <c r="AB152" s="2">
        <v>43720</v>
      </c>
      <c r="AC152" t="s">
        <v>45</v>
      </c>
      <c r="AD152" t="s">
        <v>63</v>
      </c>
      <c r="AE152" t="s">
        <v>64</v>
      </c>
      <c r="AF152">
        <v>350</v>
      </c>
      <c r="AG152">
        <v>350</v>
      </c>
      <c r="AH152">
        <v>4</v>
      </c>
      <c r="AI152">
        <v>1400</v>
      </c>
      <c r="AJ152" t="s">
        <v>48</v>
      </c>
      <c r="AK152" t="s">
        <v>2195</v>
      </c>
    </row>
    <row r="153" spans="3:37" x14ac:dyDescent="0.25">
      <c r="C153">
        <v>2607014</v>
      </c>
      <c r="D153" t="s">
        <v>87</v>
      </c>
      <c r="E153">
        <v>2607603921</v>
      </c>
      <c r="F153" t="s">
        <v>297</v>
      </c>
      <c r="G153" t="s">
        <v>37</v>
      </c>
      <c r="H153">
        <v>2607</v>
      </c>
      <c r="I153" t="s">
        <v>53</v>
      </c>
      <c r="J153" t="s">
        <v>38</v>
      </c>
      <c r="K153" t="s">
        <v>298</v>
      </c>
      <c r="L153" s="2">
        <v>44046</v>
      </c>
      <c r="M153" t="s">
        <v>58</v>
      </c>
      <c r="N153">
        <v>2607001</v>
      </c>
      <c r="O153" t="s">
        <v>54</v>
      </c>
      <c r="P153">
        <v>1</v>
      </c>
      <c r="Q153" t="s">
        <v>108</v>
      </c>
      <c r="R153">
        <v>2020</v>
      </c>
      <c r="S153" s="2">
        <v>44044</v>
      </c>
      <c r="T153" s="2">
        <v>44046</v>
      </c>
      <c r="U153">
        <v>2</v>
      </c>
      <c r="V153">
        <v>3</v>
      </c>
      <c r="W153">
        <f t="shared" si="21"/>
        <v>3</v>
      </c>
      <c r="X153" t="s">
        <v>34</v>
      </c>
      <c r="Y153" t="s">
        <v>43</v>
      </c>
      <c r="Z153">
        <v>126070024048</v>
      </c>
      <c r="AA153" s="2">
        <v>43774</v>
      </c>
      <c r="AB153" s="2">
        <v>44505</v>
      </c>
      <c r="AC153" t="s">
        <v>45</v>
      </c>
      <c r="AD153" t="s">
        <v>63</v>
      </c>
      <c r="AE153" t="s">
        <v>64</v>
      </c>
      <c r="AF153">
        <v>1250</v>
      </c>
      <c r="AG153">
        <v>1250</v>
      </c>
      <c r="AH153">
        <v>20</v>
      </c>
      <c r="AI153">
        <v>25000</v>
      </c>
      <c r="AJ153" t="s">
        <v>48</v>
      </c>
      <c r="AK153" t="s">
        <v>2195</v>
      </c>
    </row>
    <row r="154" spans="3:37" x14ac:dyDescent="0.25">
      <c r="C154">
        <v>2607014</v>
      </c>
      <c r="D154" t="s">
        <v>87</v>
      </c>
      <c r="E154">
        <v>2607604192</v>
      </c>
      <c r="F154" t="s">
        <v>131</v>
      </c>
      <c r="G154" t="s">
        <v>37</v>
      </c>
      <c r="H154">
        <v>2607</v>
      </c>
      <c r="I154" t="s">
        <v>53</v>
      </c>
      <c r="J154" t="s">
        <v>38</v>
      </c>
      <c r="K154" t="s">
        <v>299</v>
      </c>
      <c r="L154" s="2">
        <v>43346</v>
      </c>
      <c r="M154" t="s">
        <v>40</v>
      </c>
      <c r="N154">
        <v>2607001</v>
      </c>
      <c r="O154" t="s">
        <v>54</v>
      </c>
      <c r="P154">
        <v>1</v>
      </c>
      <c r="Q154" t="s">
        <v>127</v>
      </c>
      <c r="R154">
        <v>2018</v>
      </c>
      <c r="S154" s="2">
        <v>43340</v>
      </c>
      <c r="T154" s="2">
        <v>43345</v>
      </c>
      <c r="U154">
        <v>5</v>
      </c>
      <c r="V154">
        <v>5</v>
      </c>
      <c r="W154">
        <f t="shared" si="21"/>
        <v>5</v>
      </c>
      <c r="X154" t="s">
        <v>34</v>
      </c>
      <c r="Y154" t="s">
        <v>43</v>
      </c>
      <c r="Z154">
        <v>126070024041</v>
      </c>
      <c r="AA154" s="2">
        <v>42828</v>
      </c>
      <c r="AB154" s="2">
        <v>43558</v>
      </c>
      <c r="AC154" t="s">
        <v>45</v>
      </c>
      <c r="AD154" t="s">
        <v>63</v>
      </c>
      <c r="AE154" t="s">
        <v>64</v>
      </c>
      <c r="AF154">
        <v>1327</v>
      </c>
      <c r="AG154">
        <v>1327</v>
      </c>
      <c r="AH154">
        <v>15</v>
      </c>
      <c r="AI154">
        <v>19905</v>
      </c>
      <c r="AJ154" t="s">
        <v>48</v>
      </c>
      <c r="AK154" t="s">
        <v>2195</v>
      </c>
    </row>
    <row r="155" spans="3:37" x14ac:dyDescent="0.25">
      <c r="C155">
        <v>2603001</v>
      </c>
      <c r="D155" t="s">
        <v>35</v>
      </c>
      <c r="E155">
        <v>2603003548</v>
      </c>
      <c r="F155" t="s">
        <v>36</v>
      </c>
      <c r="G155" t="s">
        <v>37</v>
      </c>
      <c r="H155">
        <v>2603</v>
      </c>
      <c r="I155" t="s">
        <v>35</v>
      </c>
      <c r="J155" t="s">
        <v>38</v>
      </c>
      <c r="K155" t="s">
        <v>300</v>
      </c>
      <c r="L155" s="2">
        <v>43711</v>
      </c>
      <c r="M155" t="s">
        <v>40</v>
      </c>
      <c r="N155">
        <v>2603005</v>
      </c>
      <c r="O155" t="s">
        <v>41</v>
      </c>
      <c r="P155">
        <v>1</v>
      </c>
      <c r="Q155" t="s">
        <v>127</v>
      </c>
      <c r="R155">
        <v>2019</v>
      </c>
      <c r="S155" s="2">
        <v>43711</v>
      </c>
      <c r="T155" s="2">
        <v>43711</v>
      </c>
      <c r="U155">
        <v>0</v>
      </c>
      <c r="V155">
        <v>1</v>
      </c>
      <c r="X155" t="s">
        <v>34</v>
      </c>
      <c r="Y155" t="s">
        <v>43</v>
      </c>
      <c r="Z155" t="s">
        <v>98</v>
      </c>
      <c r="AA155" s="2">
        <v>43040</v>
      </c>
      <c r="AB155" s="2">
        <v>43770</v>
      </c>
      <c r="AC155" t="s">
        <v>45</v>
      </c>
      <c r="AD155" t="s">
        <v>46</v>
      </c>
      <c r="AE155" t="s">
        <v>47</v>
      </c>
      <c r="AF155">
        <v>2000</v>
      </c>
      <c r="AG155">
        <v>0</v>
      </c>
      <c r="AH155">
        <v>6</v>
      </c>
      <c r="AI155">
        <v>12000</v>
      </c>
      <c r="AJ155" t="s">
        <v>48</v>
      </c>
    </row>
    <row r="156" spans="3:37" x14ac:dyDescent="0.25">
      <c r="C156">
        <v>2604009</v>
      </c>
      <c r="D156" t="s">
        <v>199</v>
      </c>
      <c r="E156">
        <v>2604001863</v>
      </c>
      <c r="F156" t="s">
        <v>231</v>
      </c>
      <c r="G156" t="s">
        <v>37</v>
      </c>
      <c r="H156">
        <v>2604</v>
      </c>
      <c r="I156" t="s">
        <v>232</v>
      </c>
      <c r="J156" t="s">
        <v>38</v>
      </c>
      <c r="K156" t="s">
        <v>301</v>
      </c>
      <c r="L156" s="2">
        <v>44077</v>
      </c>
      <c r="M156" t="s">
        <v>58</v>
      </c>
      <c r="N156">
        <v>2604023</v>
      </c>
      <c r="O156" t="s">
        <v>234</v>
      </c>
      <c r="P156">
        <v>2</v>
      </c>
      <c r="Q156" t="s">
        <v>127</v>
      </c>
      <c r="R156">
        <v>2020</v>
      </c>
      <c r="S156" s="2">
        <v>44104</v>
      </c>
      <c r="T156" s="2">
        <v>44104</v>
      </c>
      <c r="U156">
        <v>0</v>
      </c>
      <c r="V156">
        <v>1</v>
      </c>
      <c r="W156">
        <f t="shared" ref="W156:W159" si="22">+P156*V156</f>
        <v>2</v>
      </c>
      <c r="X156" t="s">
        <v>235</v>
      </c>
      <c r="Y156" t="s">
        <v>43</v>
      </c>
      <c r="Z156">
        <v>126047024050</v>
      </c>
      <c r="AA156" s="2">
        <v>43818</v>
      </c>
      <c r="AB156" s="2">
        <v>44549</v>
      </c>
      <c r="AC156" t="s">
        <v>45</v>
      </c>
      <c r="AD156" t="s">
        <v>63</v>
      </c>
      <c r="AE156" t="s">
        <v>64</v>
      </c>
      <c r="AF156">
        <v>1000</v>
      </c>
      <c r="AG156">
        <v>1000</v>
      </c>
      <c r="AH156">
        <v>5</v>
      </c>
      <c r="AI156">
        <v>5000</v>
      </c>
      <c r="AJ156" t="s">
        <v>48</v>
      </c>
      <c r="AK156" t="s">
        <v>2195</v>
      </c>
    </row>
    <row r="157" spans="3:37" x14ac:dyDescent="0.25">
      <c r="C157">
        <v>2609006</v>
      </c>
      <c r="D157" t="s">
        <v>77</v>
      </c>
      <c r="E157">
        <v>2609092339</v>
      </c>
      <c r="F157" t="s">
        <v>302</v>
      </c>
      <c r="G157" t="s">
        <v>37</v>
      </c>
      <c r="H157">
        <v>2609</v>
      </c>
      <c r="I157" t="s">
        <v>79</v>
      </c>
      <c r="J157" t="s">
        <v>38</v>
      </c>
      <c r="K157" t="s">
        <v>303</v>
      </c>
      <c r="L157" s="2">
        <v>44077</v>
      </c>
      <c r="M157" t="s">
        <v>58</v>
      </c>
      <c r="N157">
        <v>2609006</v>
      </c>
      <c r="O157" t="s">
        <v>77</v>
      </c>
      <c r="P157">
        <v>22</v>
      </c>
      <c r="Q157" t="s">
        <v>127</v>
      </c>
      <c r="R157">
        <v>2020</v>
      </c>
      <c r="S157" s="2">
        <v>44068</v>
      </c>
      <c r="T157" s="2">
        <v>44076</v>
      </c>
      <c r="U157">
        <v>8</v>
      </c>
      <c r="V157">
        <v>9</v>
      </c>
      <c r="W157">
        <f t="shared" si="22"/>
        <v>198</v>
      </c>
      <c r="X157" t="s">
        <v>61</v>
      </c>
      <c r="Y157" t="s">
        <v>43</v>
      </c>
      <c r="Z157">
        <v>126096029024</v>
      </c>
      <c r="AA157" s="2">
        <v>43697</v>
      </c>
      <c r="AB157" s="2">
        <v>44428</v>
      </c>
      <c r="AC157" t="s">
        <v>45</v>
      </c>
      <c r="AD157" t="s">
        <v>63</v>
      </c>
      <c r="AE157" t="s">
        <v>64</v>
      </c>
      <c r="AF157">
        <v>696</v>
      </c>
      <c r="AG157">
        <v>696</v>
      </c>
      <c r="AH157">
        <v>60</v>
      </c>
      <c r="AI157">
        <v>41760</v>
      </c>
      <c r="AJ157" t="s">
        <v>48</v>
      </c>
      <c r="AK157" t="s">
        <v>2195</v>
      </c>
    </row>
    <row r="158" spans="3:37" x14ac:dyDescent="0.25">
      <c r="C158">
        <v>2607002</v>
      </c>
      <c r="D158" t="s">
        <v>106</v>
      </c>
      <c r="E158">
        <v>2607000201</v>
      </c>
      <c r="F158" t="s">
        <v>88</v>
      </c>
      <c r="G158" t="s">
        <v>37</v>
      </c>
      <c r="H158">
        <v>2607</v>
      </c>
      <c r="I158" t="s">
        <v>53</v>
      </c>
      <c r="J158" t="s">
        <v>38</v>
      </c>
      <c r="K158" t="s">
        <v>304</v>
      </c>
      <c r="L158" s="2">
        <v>39724</v>
      </c>
      <c r="M158" t="s">
        <v>40</v>
      </c>
      <c r="N158">
        <v>2607002</v>
      </c>
      <c r="O158" t="s">
        <v>90</v>
      </c>
      <c r="P158">
        <v>1</v>
      </c>
      <c r="Q158" t="s">
        <v>137</v>
      </c>
      <c r="R158">
        <v>2008</v>
      </c>
      <c r="S158" s="2">
        <v>39724</v>
      </c>
      <c r="T158" s="2">
        <v>39724</v>
      </c>
      <c r="U158">
        <v>0</v>
      </c>
      <c r="V158">
        <v>1</v>
      </c>
      <c r="W158">
        <f t="shared" si="22"/>
        <v>1</v>
      </c>
      <c r="X158" t="s">
        <v>70</v>
      </c>
      <c r="Y158" t="s">
        <v>43</v>
      </c>
      <c r="AA158" s="2">
        <v>39253</v>
      </c>
      <c r="AB158" s="2">
        <v>39253</v>
      </c>
      <c r="AC158" t="s">
        <v>45</v>
      </c>
      <c r="AD158" t="s">
        <v>63</v>
      </c>
      <c r="AE158" t="s">
        <v>64</v>
      </c>
      <c r="AF158">
        <v>3737</v>
      </c>
      <c r="AG158">
        <v>3737</v>
      </c>
      <c r="AH158">
        <v>24</v>
      </c>
      <c r="AI158">
        <v>89688</v>
      </c>
      <c r="AJ158" t="s">
        <v>48</v>
      </c>
      <c r="AK158" t="s">
        <v>2195</v>
      </c>
    </row>
    <row r="159" spans="3:37" x14ac:dyDescent="0.25">
      <c r="C159">
        <v>2602014</v>
      </c>
      <c r="D159" t="s">
        <v>212</v>
      </c>
      <c r="E159">
        <v>2602001444</v>
      </c>
      <c r="F159" t="s">
        <v>200</v>
      </c>
      <c r="G159" t="s">
        <v>37</v>
      </c>
      <c r="H159">
        <v>2602</v>
      </c>
      <c r="I159" t="s">
        <v>201</v>
      </c>
      <c r="J159" t="s">
        <v>38</v>
      </c>
      <c r="K159" t="s">
        <v>305</v>
      </c>
      <c r="L159" s="2">
        <v>41915</v>
      </c>
      <c r="M159" t="s">
        <v>40</v>
      </c>
      <c r="N159">
        <v>2602014</v>
      </c>
      <c r="O159" t="s">
        <v>203</v>
      </c>
      <c r="P159">
        <v>10</v>
      </c>
      <c r="Q159" t="s">
        <v>137</v>
      </c>
      <c r="R159">
        <v>2014</v>
      </c>
      <c r="S159" s="2">
        <v>41913</v>
      </c>
      <c r="T159" s="2">
        <v>41915</v>
      </c>
      <c r="U159">
        <v>2</v>
      </c>
      <c r="V159">
        <v>3</v>
      </c>
      <c r="W159">
        <f t="shared" si="22"/>
        <v>30</v>
      </c>
      <c r="X159" t="s">
        <v>61</v>
      </c>
      <c r="Y159" t="s">
        <v>43</v>
      </c>
      <c r="Z159">
        <v>126021024020</v>
      </c>
      <c r="AA159" s="2">
        <v>41897</v>
      </c>
      <c r="AB159" s="2">
        <v>42628</v>
      </c>
      <c r="AC159" t="s">
        <v>45</v>
      </c>
      <c r="AD159" t="s">
        <v>63</v>
      </c>
      <c r="AE159" t="s">
        <v>64</v>
      </c>
      <c r="AF159">
        <v>3000</v>
      </c>
      <c r="AG159">
        <v>3000</v>
      </c>
      <c r="AH159">
        <v>3</v>
      </c>
      <c r="AI159">
        <v>9000</v>
      </c>
      <c r="AJ159" t="s">
        <v>48</v>
      </c>
      <c r="AK159" t="s">
        <v>2195</v>
      </c>
    </row>
    <row r="160" spans="3:37" x14ac:dyDescent="0.25">
      <c r="C160">
        <v>2603001</v>
      </c>
      <c r="D160" t="s">
        <v>35</v>
      </c>
      <c r="E160">
        <v>2603003548</v>
      </c>
      <c r="F160" t="s">
        <v>36</v>
      </c>
      <c r="G160" t="s">
        <v>37</v>
      </c>
      <c r="H160">
        <v>2603</v>
      </c>
      <c r="I160" t="s">
        <v>35</v>
      </c>
      <c r="J160" t="s">
        <v>38</v>
      </c>
      <c r="K160" t="s">
        <v>306</v>
      </c>
      <c r="L160" s="2">
        <v>43011</v>
      </c>
      <c r="M160" t="s">
        <v>40</v>
      </c>
      <c r="N160">
        <v>2603005</v>
      </c>
      <c r="O160" t="s">
        <v>41</v>
      </c>
      <c r="P160">
        <v>1</v>
      </c>
      <c r="Q160" t="s">
        <v>137</v>
      </c>
      <c r="R160">
        <v>2017</v>
      </c>
      <c r="S160" s="2">
        <v>43011</v>
      </c>
      <c r="T160" s="2">
        <v>43011</v>
      </c>
      <c r="U160">
        <v>0</v>
      </c>
      <c r="V160">
        <v>1</v>
      </c>
      <c r="X160" t="s">
        <v>34</v>
      </c>
      <c r="Y160" t="s">
        <v>43</v>
      </c>
      <c r="Z160" t="s">
        <v>98</v>
      </c>
      <c r="AA160" s="2">
        <v>42302</v>
      </c>
      <c r="AB160" s="2">
        <v>43033</v>
      </c>
      <c r="AC160" t="s">
        <v>45</v>
      </c>
      <c r="AD160" t="s">
        <v>46</v>
      </c>
      <c r="AE160" t="s">
        <v>47</v>
      </c>
      <c r="AF160">
        <v>3000</v>
      </c>
      <c r="AG160">
        <v>0</v>
      </c>
      <c r="AH160">
        <v>6</v>
      </c>
      <c r="AI160">
        <v>18000</v>
      </c>
      <c r="AJ160" t="s">
        <v>48</v>
      </c>
    </row>
    <row r="161" spans="3:37" x14ac:dyDescent="0.25">
      <c r="C161">
        <v>2603001</v>
      </c>
      <c r="D161" t="s">
        <v>35</v>
      </c>
      <c r="E161">
        <v>2603001120</v>
      </c>
      <c r="F161" t="s">
        <v>115</v>
      </c>
      <c r="G161" t="s">
        <v>37</v>
      </c>
      <c r="H161">
        <v>2603</v>
      </c>
      <c r="I161" t="s">
        <v>35</v>
      </c>
      <c r="J161" t="s">
        <v>38</v>
      </c>
      <c r="K161" t="s">
        <v>307</v>
      </c>
      <c r="L161" s="2">
        <v>43011</v>
      </c>
      <c r="M161" t="s">
        <v>40</v>
      </c>
      <c r="N161">
        <v>2603005</v>
      </c>
      <c r="O161" t="s">
        <v>41</v>
      </c>
      <c r="P161">
        <v>1</v>
      </c>
      <c r="Q161" t="s">
        <v>137</v>
      </c>
      <c r="R161">
        <v>2017</v>
      </c>
      <c r="S161" s="2">
        <v>43009</v>
      </c>
      <c r="T161" s="2">
        <v>43011</v>
      </c>
      <c r="U161">
        <v>2</v>
      </c>
      <c r="V161">
        <v>3</v>
      </c>
      <c r="X161" t="s">
        <v>34</v>
      </c>
      <c r="Y161" t="s">
        <v>43</v>
      </c>
      <c r="Z161" t="s">
        <v>117</v>
      </c>
      <c r="AA161" s="2">
        <v>42499</v>
      </c>
      <c r="AB161" s="2">
        <v>43229</v>
      </c>
      <c r="AC161" t="s">
        <v>45</v>
      </c>
      <c r="AD161" t="s">
        <v>46</v>
      </c>
      <c r="AE161" t="s">
        <v>47</v>
      </c>
      <c r="AF161">
        <v>2000</v>
      </c>
      <c r="AG161">
        <v>0</v>
      </c>
      <c r="AH161">
        <v>5</v>
      </c>
      <c r="AI161">
        <v>10000</v>
      </c>
      <c r="AJ161" t="s">
        <v>48</v>
      </c>
    </row>
    <row r="162" spans="3:37" x14ac:dyDescent="0.25">
      <c r="C162">
        <v>2612001</v>
      </c>
      <c r="D162" t="s">
        <v>122</v>
      </c>
      <c r="E162">
        <v>2611002433</v>
      </c>
      <c r="F162" t="s">
        <v>123</v>
      </c>
      <c r="G162" t="s">
        <v>37</v>
      </c>
      <c r="H162">
        <v>2612</v>
      </c>
      <c r="I162" t="s">
        <v>122</v>
      </c>
      <c r="J162" t="s">
        <v>38</v>
      </c>
      <c r="K162" t="s">
        <v>309</v>
      </c>
      <c r="L162" s="2">
        <v>43741</v>
      </c>
      <c r="M162" t="s">
        <v>58</v>
      </c>
      <c r="N162">
        <v>2612001</v>
      </c>
      <c r="O162" t="s">
        <v>122</v>
      </c>
      <c r="P162">
        <v>4</v>
      </c>
      <c r="Q162" t="s">
        <v>137</v>
      </c>
      <c r="R162">
        <v>2019</v>
      </c>
      <c r="S162" s="2">
        <v>43739</v>
      </c>
      <c r="T162" s="2">
        <v>43741</v>
      </c>
      <c r="U162">
        <v>2</v>
      </c>
      <c r="V162">
        <v>3</v>
      </c>
      <c r="W162">
        <f t="shared" ref="W162:W165" si="23">+P162*V162</f>
        <v>12</v>
      </c>
      <c r="X162" t="s">
        <v>34</v>
      </c>
      <c r="Y162" t="s">
        <v>43</v>
      </c>
      <c r="Z162">
        <v>126112024040</v>
      </c>
      <c r="AA162" s="2">
        <v>43021</v>
      </c>
      <c r="AB162" s="2">
        <v>43751</v>
      </c>
      <c r="AC162" t="s">
        <v>45</v>
      </c>
      <c r="AD162" t="s">
        <v>63</v>
      </c>
      <c r="AE162" t="s">
        <v>64</v>
      </c>
      <c r="AF162">
        <v>245</v>
      </c>
      <c r="AG162">
        <v>245</v>
      </c>
      <c r="AH162">
        <v>45</v>
      </c>
      <c r="AI162">
        <v>11025</v>
      </c>
      <c r="AJ162" t="s">
        <v>48</v>
      </c>
      <c r="AK162" t="s">
        <v>2195</v>
      </c>
    </row>
    <row r="163" spans="3:37" x14ac:dyDescent="0.25">
      <c r="C163">
        <v>2609006</v>
      </c>
      <c r="D163" t="s">
        <v>77</v>
      </c>
      <c r="E163">
        <v>2609001215</v>
      </c>
      <c r="F163" t="s">
        <v>78</v>
      </c>
      <c r="G163" t="s">
        <v>37</v>
      </c>
      <c r="H163">
        <v>2609</v>
      </c>
      <c r="I163" t="s">
        <v>79</v>
      </c>
      <c r="J163" t="s">
        <v>38</v>
      </c>
      <c r="K163" t="s">
        <v>310</v>
      </c>
      <c r="L163" s="2">
        <v>43741</v>
      </c>
      <c r="M163" t="s">
        <v>58</v>
      </c>
      <c r="N163">
        <v>2609006</v>
      </c>
      <c r="O163" t="s">
        <v>77</v>
      </c>
      <c r="P163">
        <v>2</v>
      </c>
      <c r="Q163" t="s">
        <v>137</v>
      </c>
      <c r="R163">
        <v>2019</v>
      </c>
      <c r="S163" s="2">
        <v>43739</v>
      </c>
      <c r="T163" s="2">
        <v>43741</v>
      </c>
      <c r="U163">
        <v>2</v>
      </c>
      <c r="V163">
        <v>3</v>
      </c>
      <c r="W163">
        <f t="shared" si="23"/>
        <v>6</v>
      </c>
      <c r="X163" t="s">
        <v>34</v>
      </c>
      <c r="Y163" t="s">
        <v>43</v>
      </c>
      <c r="Z163">
        <v>126096024033</v>
      </c>
      <c r="AA163" s="2">
        <v>43270</v>
      </c>
      <c r="AB163" s="2">
        <v>44001</v>
      </c>
      <c r="AC163" t="s">
        <v>45</v>
      </c>
      <c r="AD163" t="s">
        <v>63</v>
      </c>
      <c r="AE163" t="s">
        <v>64</v>
      </c>
      <c r="AF163">
        <v>800</v>
      </c>
      <c r="AG163">
        <v>800</v>
      </c>
      <c r="AH163">
        <v>5</v>
      </c>
      <c r="AI163">
        <v>4000</v>
      </c>
      <c r="AJ163" t="s">
        <v>48</v>
      </c>
      <c r="AK163" t="s">
        <v>2195</v>
      </c>
    </row>
    <row r="164" spans="3:37" x14ac:dyDescent="0.25">
      <c r="C164">
        <v>2607014</v>
      </c>
      <c r="D164" t="s">
        <v>87</v>
      </c>
      <c r="E164">
        <v>2607604275</v>
      </c>
      <c r="F164" t="s">
        <v>99</v>
      </c>
      <c r="G164" t="s">
        <v>37</v>
      </c>
      <c r="H164">
        <v>2607</v>
      </c>
      <c r="I164" t="s">
        <v>53</v>
      </c>
      <c r="J164" t="s">
        <v>38</v>
      </c>
      <c r="K164" t="s">
        <v>311</v>
      </c>
      <c r="L164" s="2">
        <v>44107</v>
      </c>
      <c r="M164" t="s">
        <v>58</v>
      </c>
      <c r="N164">
        <v>2607001</v>
      </c>
      <c r="O164" t="s">
        <v>54</v>
      </c>
      <c r="P164">
        <v>1</v>
      </c>
      <c r="Q164" t="s">
        <v>137</v>
      </c>
      <c r="R164">
        <v>2020</v>
      </c>
      <c r="S164" s="2">
        <v>44106</v>
      </c>
      <c r="T164" s="2">
        <v>44107</v>
      </c>
      <c r="U164">
        <v>1</v>
      </c>
      <c r="V164">
        <v>2</v>
      </c>
      <c r="W164">
        <f t="shared" si="23"/>
        <v>2</v>
      </c>
      <c r="X164" t="s">
        <v>34</v>
      </c>
      <c r="Y164" t="s">
        <v>43</v>
      </c>
      <c r="Z164">
        <v>126070024042</v>
      </c>
      <c r="AA164" s="2">
        <v>43759</v>
      </c>
      <c r="AB164" s="2">
        <v>44855</v>
      </c>
      <c r="AC164" t="s">
        <v>45</v>
      </c>
      <c r="AD164" t="s">
        <v>63</v>
      </c>
      <c r="AE164" t="s">
        <v>64</v>
      </c>
      <c r="AF164">
        <v>125</v>
      </c>
      <c r="AG164">
        <v>125</v>
      </c>
      <c r="AH164">
        <v>25</v>
      </c>
      <c r="AI164">
        <v>3125</v>
      </c>
      <c r="AJ164" t="s">
        <v>48</v>
      </c>
      <c r="AK164" t="s">
        <v>2195</v>
      </c>
    </row>
    <row r="165" spans="3:37" x14ac:dyDescent="0.25">
      <c r="C165">
        <v>2602007</v>
      </c>
      <c r="D165" t="s">
        <v>312</v>
      </c>
      <c r="E165">
        <v>2607000201</v>
      </c>
      <c r="F165" t="s">
        <v>88</v>
      </c>
      <c r="G165" t="s">
        <v>37</v>
      </c>
      <c r="H165">
        <v>2607</v>
      </c>
      <c r="I165" t="s">
        <v>53</v>
      </c>
      <c r="J165" t="s">
        <v>38</v>
      </c>
      <c r="K165" t="s">
        <v>313</v>
      </c>
      <c r="L165" s="2">
        <v>39755</v>
      </c>
      <c r="M165" t="s">
        <v>40</v>
      </c>
      <c r="N165">
        <v>2602007</v>
      </c>
      <c r="O165" t="s">
        <v>312</v>
      </c>
      <c r="P165">
        <v>1</v>
      </c>
      <c r="Q165" t="s">
        <v>146</v>
      </c>
      <c r="R165">
        <v>2008</v>
      </c>
      <c r="S165" s="2">
        <v>39755</v>
      </c>
      <c r="T165" s="2">
        <v>39755</v>
      </c>
      <c r="U165">
        <v>0</v>
      </c>
      <c r="V165">
        <v>1</v>
      </c>
      <c r="W165">
        <f t="shared" si="23"/>
        <v>1</v>
      </c>
      <c r="X165" t="s">
        <v>70</v>
      </c>
      <c r="Y165" t="s">
        <v>43</v>
      </c>
      <c r="AA165" s="2">
        <v>39753</v>
      </c>
      <c r="AB165" s="2">
        <v>39753</v>
      </c>
      <c r="AC165" t="s">
        <v>45</v>
      </c>
      <c r="AD165" t="s">
        <v>63</v>
      </c>
      <c r="AE165" t="s">
        <v>64</v>
      </c>
      <c r="AF165">
        <v>3883</v>
      </c>
      <c r="AG165">
        <v>3883</v>
      </c>
      <c r="AH165">
        <v>20</v>
      </c>
      <c r="AI165">
        <v>77660</v>
      </c>
      <c r="AJ165" t="s">
        <v>48</v>
      </c>
      <c r="AK165" t="s">
        <v>2195</v>
      </c>
    </row>
    <row r="166" spans="3:37" x14ac:dyDescent="0.25">
      <c r="C166">
        <v>2603001</v>
      </c>
      <c r="D166" t="s">
        <v>35</v>
      </c>
      <c r="E166">
        <v>2603001039</v>
      </c>
      <c r="F166" t="s">
        <v>92</v>
      </c>
      <c r="G166" t="s">
        <v>37</v>
      </c>
      <c r="H166">
        <v>2603</v>
      </c>
      <c r="I166" t="s">
        <v>35</v>
      </c>
      <c r="J166" t="s">
        <v>38</v>
      </c>
      <c r="K166" t="s">
        <v>314</v>
      </c>
      <c r="L166" s="2">
        <v>42311</v>
      </c>
      <c r="M166" t="s">
        <v>40</v>
      </c>
      <c r="N166">
        <v>2603005</v>
      </c>
      <c r="O166" t="s">
        <v>41</v>
      </c>
      <c r="P166">
        <v>2</v>
      </c>
      <c r="Q166" t="s">
        <v>146</v>
      </c>
      <c r="R166">
        <v>2015</v>
      </c>
      <c r="S166" s="2">
        <v>42309</v>
      </c>
      <c r="T166" s="2">
        <v>42311</v>
      </c>
      <c r="U166">
        <v>2</v>
      </c>
      <c r="V166">
        <v>3</v>
      </c>
      <c r="X166" t="s">
        <v>34</v>
      </c>
      <c r="Y166" t="s">
        <v>43</v>
      </c>
      <c r="Z166" t="s">
        <v>95</v>
      </c>
      <c r="AA166" s="2">
        <v>41609</v>
      </c>
      <c r="AB166" s="2">
        <v>42339</v>
      </c>
      <c r="AC166" t="s">
        <v>45</v>
      </c>
      <c r="AD166" t="s">
        <v>46</v>
      </c>
      <c r="AE166" t="s">
        <v>47</v>
      </c>
      <c r="AF166">
        <v>700</v>
      </c>
      <c r="AG166">
        <v>0</v>
      </c>
      <c r="AH166">
        <v>8</v>
      </c>
      <c r="AI166">
        <v>5600</v>
      </c>
      <c r="AJ166" t="s">
        <v>48</v>
      </c>
    </row>
    <row r="167" spans="3:37" x14ac:dyDescent="0.25">
      <c r="C167">
        <v>2603001</v>
      </c>
      <c r="D167" t="s">
        <v>35</v>
      </c>
      <c r="E167">
        <v>2603001039</v>
      </c>
      <c r="F167" t="s">
        <v>92</v>
      </c>
      <c r="G167" t="s">
        <v>37</v>
      </c>
      <c r="H167">
        <v>2603</v>
      </c>
      <c r="I167" t="s">
        <v>35</v>
      </c>
      <c r="J167" t="s">
        <v>38</v>
      </c>
      <c r="K167" t="s">
        <v>314</v>
      </c>
      <c r="L167" s="2">
        <v>42311</v>
      </c>
      <c r="M167" t="s">
        <v>40</v>
      </c>
      <c r="N167">
        <v>2603005</v>
      </c>
      <c r="O167" t="s">
        <v>41</v>
      </c>
      <c r="P167">
        <v>2</v>
      </c>
      <c r="Q167" t="s">
        <v>146</v>
      </c>
      <c r="R167">
        <v>2015</v>
      </c>
      <c r="S167" s="2">
        <v>42309</v>
      </c>
      <c r="T167" s="2">
        <v>42311</v>
      </c>
      <c r="U167">
        <v>2</v>
      </c>
      <c r="V167">
        <v>3</v>
      </c>
      <c r="X167" t="s">
        <v>34</v>
      </c>
      <c r="Y167" t="s">
        <v>43</v>
      </c>
      <c r="Z167" t="s">
        <v>96</v>
      </c>
      <c r="AA167" s="2">
        <v>41609</v>
      </c>
      <c r="AB167" s="2">
        <v>42339</v>
      </c>
      <c r="AC167" t="s">
        <v>45</v>
      </c>
      <c r="AD167" t="s">
        <v>46</v>
      </c>
      <c r="AE167" t="s">
        <v>47</v>
      </c>
      <c r="AF167">
        <v>850</v>
      </c>
      <c r="AG167">
        <v>0</v>
      </c>
      <c r="AH167">
        <v>8</v>
      </c>
      <c r="AI167">
        <v>6800</v>
      </c>
      <c r="AJ167" t="s">
        <v>48</v>
      </c>
    </row>
    <row r="168" spans="3:37" x14ac:dyDescent="0.25">
      <c r="C168">
        <v>2609006</v>
      </c>
      <c r="D168" t="s">
        <v>77</v>
      </c>
      <c r="E168">
        <v>2609001215</v>
      </c>
      <c r="F168" t="s">
        <v>78</v>
      </c>
      <c r="G168" t="s">
        <v>37</v>
      </c>
      <c r="H168">
        <v>2609</v>
      </c>
      <c r="I168" t="s">
        <v>79</v>
      </c>
      <c r="J168" t="s">
        <v>38</v>
      </c>
      <c r="K168" t="s">
        <v>315</v>
      </c>
      <c r="L168" s="2">
        <v>42677</v>
      </c>
      <c r="M168" t="s">
        <v>40</v>
      </c>
      <c r="N168">
        <v>2609006</v>
      </c>
      <c r="O168" t="s">
        <v>77</v>
      </c>
      <c r="P168">
        <v>3</v>
      </c>
      <c r="Q168" t="s">
        <v>146</v>
      </c>
      <c r="R168">
        <v>2016</v>
      </c>
      <c r="S168" s="2">
        <v>42675</v>
      </c>
      <c r="T168" s="2">
        <v>42677</v>
      </c>
      <c r="U168">
        <v>2</v>
      </c>
      <c r="V168">
        <v>3</v>
      </c>
      <c r="W168">
        <f>+P168*V168</f>
        <v>9</v>
      </c>
      <c r="X168" t="s">
        <v>61</v>
      </c>
      <c r="Y168" t="s">
        <v>43</v>
      </c>
      <c r="Z168">
        <v>126096024033</v>
      </c>
      <c r="AA168" s="2">
        <v>42446</v>
      </c>
      <c r="AB168" s="2">
        <v>43176</v>
      </c>
      <c r="AC168" t="s">
        <v>45</v>
      </c>
      <c r="AD168" t="s">
        <v>63</v>
      </c>
      <c r="AE168" t="s">
        <v>64</v>
      </c>
      <c r="AF168">
        <v>2500</v>
      </c>
      <c r="AG168">
        <v>2500</v>
      </c>
      <c r="AH168">
        <v>9</v>
      </c>
      <c r="AI168">
        <v>22500</v>
      </c>
      <c r="AJ168" t="s">
        <v>48</v>
      </c>
      <c r="AK168" t="s">
        <v>2195</v>
      </c>
    </row>
    <row r="169" spans="3:37" x14ac:dyDescent="0.25">
      <c r="C169">
        <v>2603001</v>
      </c>
      <c r="D169" t="s">
        <v>35</v>
      </c>
      <c r="E169">
        <v>2603003548</v>
      </c>
      <c r="F169" t="s">
        <v>36</v>
      </c>
      <c r="G169" t="s">
        <v>37</v>
      </c>
      <c r="H169">
        <v>2603</v>
      </c>
      <c r="I169" t="s">
        <v>35</v>
      </c>
      <c r="J169" t="s">
        <v>38</v>
      </c>
      <c r="K169" t="s">
        <v>316</v>
      </c>
      <c r="L169" s="2">
        <v>43042</v>
      </c>
      <c r="M169" t="s">
        <v>40</v>
      </c>
      <c r="N169">
        <v>2603005</v>
      </c>
      <c r="O169" t="s">
        <v>41</v>
      </c>
      <c r="P169">
        <v>1</v>
      </c>
      <c r="Q169" t="s">
        <v>146</v>
      </c>
      <c r="R169">
        <v>2017</v>
      </c>
      <c r="S169" s="2">
        <v>43041</v>
      </c>
      <c r="T169" s="2">
        <v>43041</v>
      </c>
      <c r="U169">
        <v>0</v>
      </c>
      <c r="V169">
        <v>1</v>
      </c>
      <c r="X169" t="s">
        <v>34</v>
      </c>
      <c r="Y169" t="s">
        <v>43</v>
      </c>
      <c r="Z169" t="s">
        <v>98</v>
      </c>
      <c r="AA169" s="2">
        <v>43040</v>
      </c>
      <c r="AB169" s="2">
        <v>43770</v>
      </c>
      <c r="AC169" t="s">
        <v>45</v>
      </c>
      <c r="AD169" t="s">
        <v>46</v>
      </c>
      <c r="AE169" t="s">
        <v>47</v>
      </c>
      <c r="AF169">
        <v>3000</v>
      </c>
      <c r="AG169">
        <v>0</v>
      </c>
      <c r="AH169">
        <v>6</v>
      </c>
      <c r="AI169">
        <v>18000</v>
      </c>
      <c r="AJ169" t="s">
        <v>48</v>
      </c>
    </row>
    <row r="170" spans="3:37" x14ac:dyDescent="0.25">
      <c r="C170">
        <v>2603001</v>
      </c>
      <c r="D170" t="s">
        <v>35</v>
      </c>
      <c r="E170">
        <v>2603003548</v>
      </c>
      <c r="F170" t="s">
        <v>36</v>
      </c>
      <c r="G170" t="s">
        <v>37</v>
      </c>
      <c r="H170">
        <v>2603</v>
      </c>
      <c r="I170" t="s">
        <v>35</v>
      </c>
      <c r="J170" t="s">
        <v>38</v>
      </c>
      <c r="K170" t="s">
        <v>317</v>
      </c>
      <c r="L170" s="2">
        <v>44138</v>
      </c>
      <c r="M170" t="s">
        <v>58</v>
      </c>
      <c r="N170">
        <v>2603005</v>
      </c>
      <c r="O170" t="s">
        <v>41</v>
      </c>
      <c r="P170">
        <v>1</v>
      </c>
      <c r="Q170" t="s">
        <v>146</v>
      </c>
      <c r="R170">
        <v>2020</v>
      </c>
      <c r="S170" s="2">
        <v>44136</v>
      </c>
      <c r="T170" s="2">
        <v>44138</v>
      </c>
      <c r="U170">
        <v>2</v>
      </c>
      <c r="V170">
        <v>3</v>
      </c>
      <c r="X170" t="s">
        <v>34</v>
      </c>
      <c r="Y170" t="s">
        <v>43</v>
      </c>
      <c r="Z170" t="s">
        <v>98</v>
      </c>
      <c r="AA170" s="2">
        <v>44130</v>
      </c>
      <c r="AB170" s="2">
        <v>45956</v>
      </c>
      <c r="AC170" t="s">
        <v>45</v>
      </c>
      <c r="AD170" t="s">
        <v>63</v>
      </c>
      <c r="AE170" t="s">
        <v>64</v>
      </c>
      <c r="AF170">
        <v>2500</v>
      </c>
      <c r="AG170">
        <v>2500</v>
      </c>
      <c r="AH170">
        <v>7</v>
      </c>
      <c r="AI170">
        <v>17500</v>
      </c>
      <c r="AJ170" t="s">
        <v>48</v>
      </c>
      <c r="AK170" t="s">
        <v>2195</v>
      </c>
    </row>
    <row r="171" spans="3:37" x14ac:dyDescent="0.25">
      <c r="C171">
        <v>2603001</v>
      </c>
      <c r="D171" t="s">
        <v>35</v>
      </c>
      <c r="E171">
        <v>2603000585</v>
      </c>
      <c r="F171" t="s">
        <v>65</v>
      </c>
      <c r="G171" t="s">
        <v>37</v>
      </c>
      <c r="H171">
        <v>2603</v>
      </c>
      <c r="I171" t="s">
        <v>35</v>
      </c>
      <c r="J171" t="s">
        <v>38</v>
      </c>
      <c r="K171" t="s">
        <v>318</v>
      </c>
      <c r="L171" s="2">
        <v>44138</v>
      </c>
      <c r="M171" t="s">
        <v>58</v>
      </c>
      <c r="N171">
        <v>2603005</v>
      </c>
      <c r="O171" t="s">
        <v>41</v>
      </c>
      <c r="P171">
        <v>2</v>
      </c>
      <c r="Q171" t="s">
        <v>146</v>
      </c>
      <c r="R171">
        <v>2020</v>
      </c>
      <c r="S171" s="2">
        <v>44138</v>
      </c>
      <c r="T171" s="2">
        <v>44138</v>
      </c>
      <c r="U171">
        <v>0</v>
      </c>
      <c r="V171">
        <v>1</v>
      </c>
      <c r="X171" t="s">
        <v>34</v>
      </c>
      <c r="Y171" t="s">
        <v>43</v>
      </c>
      <c r="Z171" t="s">
        <v>67</v>
      </c>
      <c r="AA171" s="2">
        <v>44125</v>
      </c>
      <c r="AB171" s="2">
        <v>45951</v>
      </c>
      <c r="AC171" t="s">
        <v>45</v>
      </c>
      <c r="AD171" t="s">
        <v>173</v>
      </c>
      <c r="AE171" t="s">
        <v>174</v>
      </c>
      <c r="AF171">
        <v>1000</v>
      </c>
      <c r="AG171">
        <v>9000</v>
      </c>
      <c r="AH171">
        <v>7.5</v>
      </c>
      <c r="AI171">
        <v>7500</v>
      </c>
      <c r="AJ171" t="s">
        <v>48</v>
      </c>
      <c r="AK171" t="s">
        <v>2196</v>
      </c>
    </row>
    <row r="172" spans="3:37" x14ac:dyDescent="0.25">
      <c r="C172">
        <v>9999999</v>
      </c>
      <c r="D172" t="s">
        <v>102</v>
      </c>
      <c r="E172">
        <v>2603000114</v>
      </c>
      <c r="F172" t="s">
        <v>103</v>
      </c>
      <c r="G172" t="s">
        <v>37</v>
      </c>
      <c r="H172">
        <v>2603</v>
      </c>
      <c r="I172" t="s">
        <v>35</v>
      </c>
      <c r="J172" t="s">
        <v>38</v>
      </c>
      <c r="K172" t="s">
        <v>319</v>
      </c>
      <c r="L172" s="2">
        <v>38324</v>
      </c>
      <c r="M172" t="s">
        <v>40</v>
      </c>
      <c r="N172">
        <v>9999999</v>
      </c>
      <c r="O172" t="s">
        <v>70</v>
      </c>
      <c r="P172">
        <v>1</v>
      </c>
      <c r="Q172" t="s">
        <v>60</v>
      </c>
      <c r="R172">
        <v>2004</v>
      </c>
      <c r="S172" s="2">
        <v>37257</v>
      </c>
      <c r="T172" s="2">
        <v>37257</v>
      </c>
      <c r="U172">
        <v>0</v>
      </c>
      <c r="V172">
        <v>1</v>
      </c>
      <c r="X172" t="s">
        <v>70</v>
      </c>
      <c r="Y172" t="s">
        <v>43</v>
      </c>
      <c r="Z172" t="s">
        <v>74</v>
      </c>
      <c r="AA172" s="2">
        <v>37257</v>
      </c>
      <c r="AB172" s="2">
        <v>37257</v>
      </c>
      <c r="AC172" t="s">
        <v>45</v>
      </c>
      <c r="AD172" t="s">
        <v>63</v>
      </c>
      <c r="AE172" t="s">
        <v>64</v>
      </c>
      <c r="AF172">
        <v>31536</v>
      </c>
      <c r="AG172">
        <v>31536</v>
      </c>
      <c r="AH172">
        <v>15</v>
      </c>
      <c r="AI172">
        <v>473040</v>
      </c>
      <c r="AJ172" t="s">
        <v>48</v>
      </c>
      <c r="AK172" t="s">
        <v>2195</v>
      </c>
    </row>
    <row r="173" spans="3:37" x14ac:dyDescent="0.25">
      <c r="C173">
        <v>9999999</v>
      </c>
      <c r="D173" t="s">
        <v>102</v>
      </c>
      <c r="E173">
        <v>2603000114</v>
      </c>
      <c r="F173" t="s">
        <v>103</v>
      </c>
      <c r="G173" t="s">
        <v>37</v>
      </c>
      <c r="H173">
        <v>2603</v>
      </c>
      <c r="I173" t="s">
        <v>35</v>
      </c>
      <c r="J173" t="s">
        <v>38</v>
      </c>
      <c r="K173" t="s">
        <v>319</v>
      </c>
      <c r="L173" s="2">
        <v>38324</v>
      </c>
      <c r="M173" t="s">
        <v>40</v>
      </c>
      <c r="N173">
        <v>9999999</v>
      </c>
      <c r="O173" t="s">
        <v>70</v>
      </c>
      <c r="P173">
        <v>0</v>
      </c>
      <c r="Q173" t="s">
        <v>60</v>
      </c>
      <c r="R173">
        <v>2004</v>
      </c>
      <c r="S173" s="2">
        <v>37257</v>
      </c>
      <c r="T173" s="2">
        <v>37257</v>
      </c>
      <c r="U173">
        <v>0</v>
      </c>
      <c r="V173">
        <v>1</v>
      </c>
      <c r="X173" t="s">
        <v>70</v>
      </c>
      <c r="Y173" t="s">
        <v>43</v>
      </c>
      <c r="Z173" t="s">
        <v>74</v>
      </c>
      <c r="AA173" s="2">
        <v>37257</v>
      </c>
      <c r="AB173" s="2">
        <v>37257</v>
      </c>
      <c r="AC173" t="s">
        <v>45</v>
      </c>
      <c r="AD173" t="s">
        <v>63</v>
      </c>
      <c r="AE173" t="s">
        <v>64</v>
      </c>
      <c r="AF173">
        <v>3285</v>
      </c>
      <c r="AG173">
        <v>3285</v>
      </c>
      <c r="AH173">
        <v>8</v>
      </c>
      <c r="AI173">
        <v>26280</v>
      </c>
      <c r="AJ173" t="s">
        <v>48</v>
      </c>
      <c r="AK173" t="s">
        <v>2195</v>
      </c>
    </row>
    <row r="174" spans="3:37" x14ac:dyDescent="0.25">
      <c r="C174">
        <v>9999999</v>
      </c>
      <c r="D174" t="s">
        <v>102</v>
      </c>
      <c r="E174">
        <v>2607001951</v>
      </c>
      <c r="F174" t="s">
        <v>258</v>
      </c>
      <c r="G174" t="s">
        <v>37</v>
      </c>
      <c r="H174">
        <v>2607</v>
      </c>
      <c r="I174" t="s">
        <v>53</v>
      </c>
      <c r="J174" t="s">
        <v>38</v>
      </c>
      <c r="K174" t="s">
        <v>320</v>
      </c>
      <c r="L174" s="2">
        <v>38324</v>
      </c>
      <c r="M174" t="s">
        <v>40</v>
      </c>
      <c r="N174">
        <v>9999999</v>
      </c>
      <c r="O174" t="s">
        <v>70</v>
      </c>
      <c r="P174">
        <v>0</v>
      </c>
      <c r="Q174" t="s">
        <v>60</v>
      </c>
      <c r="R174">
        <v>2004</v>
      </c>
      <c r="S174" s="2">
        <v>37257</v>
      </c>
      <c r="T174" s="2">
        <v>37257</v>
      </c>
      <c r="U174">
        <v>0</v>
      </c>
      <c r="V174">
        <v>1</v>
      </c>
      <c r="X174" t="s">
        <v>70</v>
      </c>
      <c r="Y174" t="s">
        <v>43</v>
      </c>
      <c r="Z174" t="s">
        <v>74</v>
      </c>
      <c r="AA174" s="2">
        <v>37257</v>
      </c>
      <c r="AB174" s="2">
        <v>37257</v>
      </c>
      <c r="AC174" t="s">
        <v>45</v>
      </c>
      <c r="AD174" t="s">
        <v>46</v>
      </c>
      <c r="AE174" t="s">
        <v>47</v>
      </c>
      <c r="AF174">
        <v>3420</v>
      </c>
      <c r="AG174">
        <v>0</v>
      </c>
      <c r="AH174">
        <v>6</v>
      </c>
      <c r="AI174">
        <v>20520</v>
      </c>
      <c r="AJ174" t="s">
        <v>48</v>
      </c>
    </row>
    <row r="175" spans="3:37" x14ac:dyDescent="0.25">
      <c r="C175">
        <v>2603001</v>
      </c>
      <c r="D175" t="s">
        <v>35</v>
      </c>
      <c r="E175">
        <v>2603007782</v>
      </c>
      <c r="F175" t="s">
        <v>321</v>
      </c>
      <c r="G175" t="s">
        <v>37</v>
      </c>
      <c r="H175">
        <v>2603</v>
      </c>
      <c r="I175" t="s">
        <v>35</v>
      </c>
      <c r="J175" t="s">
        <v>38</v>
      </c>
      <c r="K175" t="s">
        <v>322</v>
      </c>
      <c r="L175" s="2">
        <v>42341</v>
      </c>
      <c r="M175" t="s">
        <v>40</v>
      </c>
      <c r="N175">
        <v>2603005</v>
      </c>
      <c r="O175" t="s">
        <v>41</v>
      </c>
      <c r="P175">
        <v>1</v>
      </c>
      <c r="Q175" t="s">
        <v>155</v>
      </c>
      <c r="R175">
        <v>2015</v>
      </c>
      <c r="S175" s="2">
        <v>42340</v>
      </c>
      <c r="T175" s="2">
        <v>42340</v>
      </c>
      <c r="U175">
        <v>0</v>
      </c>
      <c r="V175">
        <v>1</v>
      </c>
      <c r="X175" t="s">
        <v>34</v>
      </c>
      <c r="Y175" t="s">
        <v>43</v>
      </c>
      <c r="Z175">
        <v>1260390250001</v>
      </c>
      <c r="AA175" s="2">
        <v>41614</v>
      </c>
      <c r="AB175" s="2">
        <v>42343</v>
      </c>
      <c r="AC175" t="s">
        <v>45</v>
      </c>
      <c r="AD175" t="s">
        <v>46</v>
      </c>
      <c r="AE175" t="s">
        <v>47</v>
      </c>
      <c r="AF175">
        <v>850</v>
      </c>
      <c r="AG175">
        <v>0</v>
      </c>
      <c r="AH175">
        <v>7</v>
      </c>
      <c r="AI175">
        <v>5950</v>
      </c>
      <c r="AJ175" t="s">
        <v>48</v>
      </c>
    </row>
    <row r="176" spans="3:37" x14ac:dyDescent="0.25">
      <c r="C176">
        <v>2603001</v>
      </c>
      <c r="D176" t="s">
        <v>35</v>
      </c>
      <c r="E176">
        <v>2603000585</v>
      </c>
      <c r="F176" t="s">
        <v>65</v>
      </c>
      <c r="G176" t="s">
        <v>37</v>
      </c>
      <c r="H176">
        <v>2603</v>
      </c>
      <c r="I176" t="s">
        <v>35</v>
      </c>
      <c r="J176" t="s">
        <v>38</v>
      </c>
      <c r="K176" t="s">
        <v>323</v>
      </c>
      <c r="L176" s="2">
        <v>43437</v>
      </c>
      <c r="M176" t="s">
        <v>40</v>
      </c>
      <c r="N176">
        <v>2603005</v>
      </c>
      <c r="O176" t="s">
        <v>41</v>
      </c>
      <c r="P176">
        <v>2</v>
      </c>
      <c r="Q176" t="s">
        <v>155</v>
      </c>
      <c r="R176">
        <v>2018</v>
      </c>
      <c r="S176" s="2">
        <v>43436</v>
      </c>
      <c r="T176" s="2">
        <v>43437</v>
      </c>
      <c r="U176">
        <v>1</v>
      </c>
      <c r="V176">
        <v>2</v>
      </c>
      <c r="X176" t="s">
        <v>34</v>
      </c>
      <c r="Y176" t="s">
        <v>43</v>
      </c>
      <c r="Z176" t="s">
        <v>68</v>
      </c>
      <c r="AA176" s="2">
        <v>42614</v>
      </c>
      <c r="AB176" s="2">
        <v>44075</v>
      </c>
      <c r="AC176" t="s">
        <v>45</v>
      </c>
      <c r="AD176" t="s">
        <v>46</v>
      </c>
      <c r="AE176" t="s">
        <v>47</v>
      </c>
      <c r="AF176">
        <v>932</v>
      </c>
      <c r="AG176">
        <v>0</v>
      </c>
      <c r="AH176">
        <v>6.5</v>
      </c>
      <c r="AI176">
        <v>6058</v>
      </c>
      <c r="AJ176" t="s">
        <v>48</v>
      </c>
    </row>
    <row r="177" spans="3:37" x14ac:dyDescent="0.25">
      <c r="C177">
        <v>2603001</v>
      </c>
      <c r="D177" t="s">
        <v>35</v>
      </c>
      <c r="E177">
        <v>2603003548</v>
      </c>
      <c r="F177" t="s">
        <v>36</v>
      </c>
      <c r="G177" t="s">
        <v>37</v>
      </c>
      <c r="H177">
        <v>2603</v>
      </c>
      <c r="I177" t="s">
        <v>35</v>
      </c>
      <c r="J177" t="s">
        <v>38</v>
      </c>
      <c r="K177" t="s">
        <v>324</v>
      </c>
      <c r="L177" s="2">
        <v>43437</v>
      </c>
      <c r="M177" t="s">
        <v>40</v>
      </c>
      <c r="N177">
        <v>2603005</v>
      </c>
      <c r="O177" t="s">
        <v>41</v>
      </c>
      <c r="P177">
        <v>1</v>
      </c>
      <c r="Q177" t="s">
        <v>155</v>
      </c>
      <c r="R177">
        <v>2018</v>
      </c>
      <c r="S177" s="2">
        <v>43437</v>
      </c>
      <c r="T177" s="2">
        <v>43437</v>
      </c>
      <c r="U177">
        <v>0</v>
      </c>
      <c r="V177">
        <v>1</v>
      </c>
      <c r="X177" t="s">
        <v>34</v>
      </c>
      <c r="Y177" t="s">
        <v>43</v>
      </c>
      <c r="Z177" t="s">
        <v>98</v>
      </c>
      <c r="AA177" s="2">
        <v>43040</v>
      </c>
      <c r="AB177" s="2">
        <v>43770</v>
      </c>
      <c r="AC177" t="s">
        <v>45</v>
      </c>
      <c r="AD177" t="s">
        <v>46</v>
      </c>
      <c r="AE177" t="s">
        <v>47</v>
      </c>
      <c r="AF177">
        <v>1500</v>
      </c>
      <c r="AG177">
        <v>0</v>
      </c>
      <c r="AH177">
        <v>6</v>
      </c>
      <c r="AI177">
        <v>9000</v>
      </c>
      <c r="AJ177" t="s">
        <v>48</v>
      </c>
    </row>
    <row r="178" spans="3:37" x14ac:dyDescent="0.25">
      <c r="C178">
        <v>2603001</v>
      </c>
      <c r="D178" t="s">
        <v>35</v>
      </c>
      <c r="E178">
        <v>2603003530</v>
      </c>
      <c r="F178" t="s">
        <v>81</v>
      </c>
      <c r="G178" t="s">
        <v>37</v>
      </c>
      <c r="H178">
        <v>2603</v>
      </c>
      <c r="I178" t="s">
        <v>35</v>
      </c>
      <c r="J178" t="s">
        <v>38</v>
      </c>
      <c r="K178" t="s">
        <v>325</v>
      </c>
      <c r="L178" s="2">
        <v>43437</v>
      </c>
      <c r="M178" t="s">
        <v>40</v>
      </c>
      <c r="N178">
        <v>2603005</v>
      </c>
      <c r="O178" t="s">
        <v>41</v>
      </c>
      <c r="P178">
        <v>1</v>
      </c>
      <c r="Q178" t="s">
        <v>155</v>
      </c>
      <c r="R178">
        <v>2018</v>
      </c>
      <c r="S178" s="2">
        <v>43436</v>
      </c>
      <c r="T178" s="2">
        <v>43437</v>
      </c>
      <c r="U178">
        <v>1</v>
      </c>
      <c r="V178">
        <v>2</v>
      </c>
      <c r="X178" t="s">
        <v>34</v>
      </c>
      <c r="Y178" t="s">
        <v>43</v>
      </c>
      <c r="Z178" t="s">
        <v>101</v>
      </c>
      <c r="AA178" s="2">
        <v>42167</v>
      </c>
      <c r="AB178" s="2">
        <v>43994</v>
      </c>
      <c r="AC178" t="s">
        <v>45</v>
      </c>
      <c r="AD178" t="s">
        <v>46</v>
      </c>
      <c r="AE178" t="s">
        <v>47</v>
      </c>
      <c r="AF178">
        <v>7000</v>
      </c>
      <c r="AG178">
        <v>0</v>
      </c>
      <c r="AH178">
        <v>7</v>
      </c>
      <c r="AI178">
        <v>49000</v>
      </c>
      <c r="AJ178" t="s">
        <v>48</v>
      </c>
    </row>
    <row r="179" spans="3:37" x14ac:dyDescent="0.25">
      <c r="C179">
        <v>2603001</v>
      </c>
      <c r="D179" t="s">
        <v>35</v>
      </c>
      <c r="E179">
        <v>2603000585</v>
      </c>
      <c r="F179" t="s">
        <v>65</v>
      </c>
      <c r="G179" t="s">
        <v>37</v>
      </c>
      <c r="H179">
        <v>2603</v>
      </c>
      <c r="I179" t="s">
        <v>35</v>
      </c>
      <c r="J179" t="s">
        <v>38</v>
      </c>
      <c r="K179" t="s">
        <v>323</v>
      </c>
      <c r="L179" s="2">
        <v>43437</v>
      </c>
      <c r="M179" t="s">
        <v>40</v>
      </c>
      <c r="N179">
        <v>2603005</v>
      </c>
      <c r="O179" t="s">
        <v>41</v>
      </c>
      <c r="P179">
        <v>2</v>
      </c>
      <c r="Q179" t="s">
        <v>155</v>
      </c>
      <c r="R179">
        <v>2018</v>
      </c>
      <c r="S179" s="2">
        <v>43436</v>
      </c>
      <c r="T179" s="2">
        <v>43437</v>
      </c>
      <c r="U179">
        <v>1</v>
      </c>
      <c r="V179">
        <v>2</v>
      </c>
      <c r="X179" t="s">
        <v>34</v>
      </c>
      <c r="Y179" t="s">
        <v>43</v>
      </c>
      <c r="Z179" t="s">
        <v>67</v>
      </c>
      <c r="AA179" s="2">
        <v>42614</v>
      </c>
      <c r="AB179" s="2">
        <v>44075</v>
      </c>
      <c r="AC179" t="s">
        <v>45</v>
      </c>
      <c r="AD179" t="s">
        <v>46</v>
      </c>
      <c r="AE179" t="s">
        <v>47</v>
      </c>
      <c r="AF179">
        <v>1000</v>
      </c>
      <c r="AG179">
        <v>0</v>
      </c>
      <c r="AH179">
        <v>6.5</v>
      </c>
      <c r="AI179">
        <v>6500</v>
      </c>
      <c r="AJ179" t="s">
        <v>48</v>
      </c>
    </row>
    <row r="180" spans="3:37" x14ac:dyDescent="0.25">
      <c r="C180">
        <v>2603001</v>
      </c>
      <c r="D180" t="s">
        <v>35</v>
      </c>
      <c r="E180">
        <v>2603003530</v>
      </c>
      <c r="F180" t="s">
        <v>81</v>
      </c>
      <c r="G180" t="s">
        <v>37</v>
      </c>
      <c r="H180">
        <v>2603</v>
      </c>
      <c r="I180" t="s">
        <v>35</v>
      </c>
      <c r="J180" t="s">
        <v>38</v>
      </c>
      <c r="K180" t="s">
        <v>326</v>
      </c>
      <c r="L180" s="2">
        <v>43802</v>
      </c>
      <c r="M180" t="s">
        <v>40</v>
      </c>
      <c r="N180">
        <v>2603005</v>
      </c>
      <c r="O180" t="s">
        <v>41</v>
      </c>
      <c r="P180">
        <v>1</v>
      </c>
      <c r="Q180" t="s">
        <v>155</v>
      </c>
      <c r="R180">
        <v>2019</v>
      </c>
      <c r="S180" s="2">
        <v>43801</v>
      </c>
      <c r="T180" s="2">
        <v>43802</v>
      </c>
      <c r="U180">
        <v>1</v>
      </c>
      <c r="V180">
        <v>1</v>
      </c>
      <c r="X180" t="s">
        <v>34</v>
      </c>
      <c r="Y180" t="s">
        <v>43</v>
      </c>
      <c r="Z180" t="s">
        <v>101</v>
      </c>
      <c r="AA180" s="2">
        <v>42167</v>
      </c>
      <c r="AB180" s="2">
        <v>43994</v>
      </c>
      <c r="AC180" t="s">
        <v>45</v>
      </c>
      <c r="AD180" t="s">
        <v>46</v>
      </c>
      <c r="AE180" t="s">
        <v>47</v>
      </c>
      <c r="AF180">
        <v>1700</v>
      </c>
      <c r="AG180">
        <v>0</v>
      </c>
      <c r="AH180">
        <v>7</v>
      </c>
      <c r="AI180">
        <v>11900</v>
      </c>
      <c r="AJ180" t="s">
        <v>48</v>
      </c>
    </row>
    <row r="181" spans="3:37" x14ac:dyDescent="0.25">
      <c r="C181">
        <v>9999999</v>
      </c>
      <c r="D181" t="s">
        <v>102</v>
      </c>
      <c r="E181">
        <v>2607001951</v>
      </c>
      <c r="F181" t="s">
        <v>258</v>
      </c>
      <c r="G181" t="s">
        <v>37</v>
      </c>
      <c r="H181">
        <v>2607</v>
      </c>
      <c r="I181" t="s">
        <v>53</v>
      </c>
      <c r="J181" t="s">
        <v>38</v>
      </c>
      <c r="K181" t="s">
        <v>327</v>
      </c>
      <c r="L181" s="2">
        <v>37990</v>
      </c>
      <c r="M181" t="s">
        <v>40</v>
      </c>
      <c r="N181">
        <v>9999999</v>
      </c>
      <c r="O181" t="s">
        <v>70</v>
      </c>
      <c r="P181">
        <v>0</v>
      </c>
      <c r="Q181" t="s">
        <v>73</v>
      </c>
      <c r="R181">
        <v>2004</v>
      </c>
      <c r="S181" s="2">
        <v>37257</v>
      </c>
      <c r="T181" s="2">
        <v>37257</v>
      </c>
      <c r="U181">
        <v>0</v>
      </c>
      <c r="V181">
        <v>1</v>
      </c>
      <c r="X181" t="s">
        <v>70</v>
      </c>
      <c r="Y181" t="s">
        <v>43</v>
      </c>
      <c r="Z181" t="s">
        <v>74</v>
      </c>
      <c r="AA181" s="2">
        <v>37257</v>
      </c>
      <c r="AB181" s="2">
        <v>37257</v>
      </c>
      <c r="AC181" t="s">
        <v>45</v>
      </c>
      <c r="AD181" t="s">
        <v>46</v>
      </c>
      <c r="AE181" t="s">
        <v>47</v>
      </c>
      <c r="AF181">
        <v>500</v>
      </c>
      <c r="AG181">
        <v>0</v>
      </c>
      <c r="AH181">
        <v>6</v>
      </c>
      <c r="AI181">
        <v>3000</v>
      </c>
      <c r="AJ181" t="s">
        <v>48</v>
      </c>
    </row>
    <row r="182" spans="3:37" x14ac:dyDescent="0.25">
      <c r="C182">
        <v>9999999</v>
      </c>
      <c r="D182" t="s">
        <v>102</v>
      </c>
      <c r="E182">
        <v>2602000966</v>
      </c>
      <c r="F182" t="s">
        <v>279</v>
      </c>
      <c r="G182" t="s">
        <v>37</v>
      </c>
      <c r="H182">
        <v>2602</v>
      </c>
      <c r="I182" t="s">
        <v>201</v>
      </c>
      <c r="J182" t="s">
        <v>38</v>
      </c>
      <c r="K182" t="s">
        <v>328</v>
      </c>
      <c r="L182" s="2">
        <v>37990</v>
      </c>
      <c r="M182" t="s">
        <v>40</v>
      </c>
      <c r="N182">
        <v>9999999</v>
      </c>
      <c r="O182" t="s">
        <v>70</v>
      </c>
      <c r="P182">
        <v>1</v>
      </c>
      <c r="Q182" t="s">
        <v>73</v>
      </c>
      <c r="R182">
        <v>2004</v>
      </c>
      <c r="S182" s="2">
        <v>37257</v>
      </c>
      <c r="T182" s="2">
        <v>37257</v>
      </c>
      <c r="U182">
        <v>0</v>
      </c>
      <c r="V182">
        <v>1</v>
      </c>
      <c r="W182">
        <f t="shared" ref="W182:W183" si="24">+P182*V182</f>
        <v>1</v>
      </c>
      <c r="X182" t="s">
        <v>70</v>
      </c>
      <c r="Y182" t="s">
        <v>43</v>
      </c>
      <c r="Z182" t="s">
        <v>74</v>
      </c>
      <c r="AA182" s="2">
        <v>37257</v>
      </c>
      <c r="AB182" s="2">
        <v>37257</v>
      </c>
      <c r="AC182" t="s">
        <v>45</v>
      </c>
      <c r="AD182" t="s">
        <v>63</v>
      </c>
      <c r="AE182" t="s">
        <v>64</v>
      </c>
      <c r="AF182">
        <v>5750</v>
      </c>
      <c r="AG182">
        <v>5750</v>
      </c>
      <c r="AH182">
        <v>3</v>
      </c>
      <c r="AI182">
        <v>17250</v>
      </c>
      <c r="AJ182" t="s">
        <v>48</v>
      </c>
      <c r="AK182" t="s">
        <v>2195</v>
      </c>
    </row>
    <row r="183" spans="3:37" x14ac:dyDescent="0.25">
      <c r="C183">
        <v>2607002</v>
      </c>
      <c r="D183" t="s">
        <v>106</v>
      </c>
      <c r="E183">
        <v>2607000201</v>
      </c>
      <c r="F183" t="s">
        <v>88</v>
      </c>
      <c r="G183" t="s">
        <v>37</v>
      </c>
      <c r="H183">
        <v>2607</v>
      </c>
      <c r="I183" t="s">
        <v>53</v>
      </c>
      <c r="J183" t="s">
        <v>38</v>
      </c>
      <c r="K183" t="s">
        <v>329</v>
      </c>
      <c r="L183" s="2">
        <v>40182</v>
      </c>
      <c r="M183" t="s">
        <v>40</v>
      </c>
      <c r="N183">
        <v>2607002</v>
      </c>
      <c r="O183" t="s">
        <v>90</v>
      </c>
      <c r="P183">
        <v>1</v>
      </c>
      <c r="Q183" t="s">
        <v>105</v>
      </c>
      <c r="R183">
        <v>2010</v>
      </c>
      <c r="S183" s="2">
        <v>40181</v>
      </c>
      <c r="T183" s="2">
        <v>40182</v>
      </c>
      <c r="U183">
        <v>1</v>
      </c>
      <c r="V183">
        <v>2</v>
      </c>
      <c r="W183">
        <f t="shared" si="24"/>
        <v>2</v>
      </c>
      <c r="X183" t="s">
        <v>61</v>
      </c>
      <c r="Y183" t="s">
        <v>43</v>
      </c>
      <c r="Z183" t="s">
        <v>330</v>
      </c>
      <c r="AA183" s="2">
        <v>38609</v>
      </c>
      <c r="AB183" s="2">
        <v>42261</v>
      </c>
      <c r="AC183" t="s">
        <v>45</v>
      </c>
      <c r="AD183" t="s">
        <v>63</v>
      </c>
      <c r="AE183" t="s">
        <v>64</v>
      </c>
      <c r="AF183">
        <v>3096</v>
      </c>
      <c r="AG183">
        <v>3096</v>
      </c>
      <c r="AH183">
        <v>30</v>
      </c>
      <c r="AI183">
        <v>92880</v>
      </c>
      <c r="AJ183" t="s">
        <v>48</v>
      </c>
      <c r="AK183" t="s">
        <v>2195</v>
      </c>
    </row>
    <row r="184" spans="3:37" x14ac:dyDescent="0.25">
      <c r="C184">
        <v>2603001</v>
      </c>
      <c r="D184" t="s">
        <v>35</v>
      </c>
      <c r="E184">
        <v>2603003548</v>
      </c>
      <c r="F184" t="s">
        <v>36</v>
      </c>
      <c r="G184" t="s">
        <v>37</v>
      </c>
      <c r="H184">
        <v>2603</v>
      </c>
      <c r="I184" t="s">
        <v>35</v>
      </c>
      <c r="J184" t="s">
        <v>38</v>
      </c>
      <c r="K184" t="s">
        <v>331</v>
      </c>
      <c r="L184" s="2">
        <v>43104</v>
      </c>
      <c r="M184" t="s">
        <v>40</v>
      </c>
      <c r="N184">
        <v>2603005</v>
      </c>
      <c r="O184" t="s">
        <v>41</v>
      </c>
      <c r="P184">
        <v>1</v>
      </c>
      <c r="Q184" t="s">
        <v>105</v>
      </c>
      <c r="R184">
        <v>2018</v>
      </c>
      <c r="S184" s="2">
        <v>43104</v>
      </c>
      <c r="T184" s="2">
        <v>43104</v>
      </c>
      <c r="U184">
        <v>0</v>
      </c>
      <c r="V184">
        <v>1</v>
      </c>
      <c r="X184" t="s">
        <v>34</v>
      </c>
      <c r="Y184" t="s">
        <v>43</v>
      </c>
      <c r="Z184" t="s">
        <v>98</v>
      </c>
      <c r="AA184" s="2">
        <v>42309</v>
      </c>
      <c r="AB184" s="2">
        <v>43770</v>
      </c>
      <c r="AC184" t="s">
        <v>45</v>
      </c>
      <c r="AD184" t="s">
        <v>46</v>
      </c>
      <c r="AE184" t="s">
        <v>47</v>
      </c>
      <c r="AF184">
        <v>2000</v>
      </c>
      <c r="AG184">
        <v>0</v>
      </c>
      <c r="AH184">
        <v>6</v>
      </c>
      <c r="AI184">
        <v>12000</v>
      </c>
      <c r="AJ184" t="s">
        <v>48</v>
      </c>
    </row>
    <row r="185" spans="3:37" x14ac:dyDescent="0.25">
      <c r="C185">
        <v>2603001</v>
      </c>
      <c r="D185" t="s">
        <v>35</v>
      </c>
      <c r="E185">
        <v>2603000304</v>
      </c>
      <c r="F185" t="s">
        <v>179</v>
      </c>
      <c r="G185" t="s">
        <v>37</v>
      </c>
      <c r="H185">
        <v>2603</v>
      </c>
      <c r="I185" t="s">
        <v>35</v>
      </c>
      <c r="J185" t="s">
        <v>38</v>
      </c>
      <c r="K185" t="s">
        <v>332</v>
      </c>
      <c r="L185" s="2">
        <v>43104</v>
      </c>
      <c r="M185" t="s">
        <v>40</v>
      </c>
      <c r="N185">
        <v>2603005</v>
      </c>
      <c r="O185" t="s">
        <v>41</v>
      </c>
      <c r="P185">
        <v>1</v>
      </c>
      <c r="Q185" t="s">
        <v>105</v>
      </c>
      <c r="R185">
        <v>2018</v>
      </c>
      <c r="S185" s="2">
        <v>43102</v>
      </c>
      <c r="T185" s="2">
        <v>43103</v>
      </c>
      <c r="U185">
        <v>1</v>
      </c>
      <c r="V185">
        <v>2</v>
      </c>
      <c r="X185" t="s">
        <v>34</v>
      </c>
      <c r="Y185" t="s">
        <v>43</v>
      </c>
      <c r="Z185" t="s">
        <v>181</v>
      </c>
      <c r="AA185" s="2">
        <v>42619</v>
      </c>
      <c r="AB185" s="2">
        <v>43349</v>
      </c>
      <c r="AC185" t="s">
        <v>45</v>
      </c>
      <c r="AD185" t="s">
        <v>46</v>
      </c>
      <c r="AE185" t="s">
        <v>47</v>
      </c>
      <c r="AF185">
        <v>1500</v>
      </c>
      <c r="AG185">
        <v>0</v>
      </c>
      <c r="AH185">
        <v>6.5</v>
      </c>
      <c r="AI185">
        <v>9750</v>
      </c>
      <c r="AJ185" t="s">
        <v>48</v>
      </c>
    </row>
    <row r="186" spans="3:37" x14ac:dyDescent="0.25">
      <c r="C186">
        <v>2603001</v>
      </c>
      <c r="D186" t="s">
        <v>35</v>
      </c>
      <c r="E186">
        <v>2603000304</v>
      </c>
      <c r="F186" t="s">
        <v>179</v>
      </c>
      <c r="G186" t="s">
        <v>37</v>
      </c>
      <c r="H186">
        <v>2603</v>
      </c>
      <c r="I186" t="s">
        <v>35</v>
      </c>
      <c r="J186" t="s">
        <v>38</v>
      </c>
      <c r="K186" t="s">
        <v>333</v>
      </c>
      <c r="L186" s="2">
        <v>43469</v>
      </c>
      <c r="M186" t="s">
        <v>40</v>
      </c>
      <c r="N186">
        <v>2603005</v>
      </c>
      <c r="O186" t="s">
        <v>41</v>
      </c>
      <c r="P186">
        <v>1</v>
      </c>
      <c r="Q186" t="s">
        <v>105</v>
      </c>
      <c r="R186">
        <v>2019</v>
      </c>
      <c r="S186" s="2">
        <v>43466</v>
      </c>
      <c r="T186" s="2">
        <v>43468</v>
      </c>
      <c r="U186">
        <v>2</v>
      </c>
      <c r="V186">
        <v>3</v>
      </c>
      <c r="X186" t="s">
        <v>34</v>
      </c>
      <c r="Y186" t="s">
        <v>43</v>
      </c>
      <c r="Z186" t="s">
        <v>181</v>
      </c>
      <c r="AA186" s="2">
        <v>43014</v>
      </c>
      <c r="AB186" s="2">
        <v>44110</v>
      </c>
      <c r="AC186" t="s">
        <v>45</v>
      </c>
      <c r="AD186" t="s">
        <v>46</v>
      </c>
      <c r="AE186" t="s">
        <v>47</v>
      </c>
      <c r="AF186">
        <v>8000</v>
      </c>
      <c r="AG186">
        <v>0</v>
      </c>
      <c r="AH186">
        <v>6</v>
      </c>
      <c r="AI186">
        <v>48000</v>
      </c>
      <c r="AJ186" t="s">
        <v>48</v>
      </c>
    </row>
    <row r="187" spans="3:37" x14ac:dyDescent="0.25">
      <c r="C187">
        <v>9999999</v>
      </c>
      <c r="D187" t="s">
        <v>102</v>
      </c>
      <c r="E187">
        <v>2603000114</v>
      </c>
      <c r="F187" t="s">
        <v>103</v>
      </c>
      <c r="G187" t="s">
        <v>37</v>
      </c>
      <c r="H187">
        <v>2603</v>
      </c>
      <c r="I187" t="s">
        <v>35</v>
      </c>
      <c r="J187" t="s">
        <v>38</v>
      </c>
      <c r="K187" t="s">
        <v>334</v>
      </c>
      <c r="L187" s="2">
        <v>38021</v>
      </c>
      <c r="M187" t="s">
        <v>40</v>
      </c>
      <c r="N187">
        <v>9999999</v>
      </c>
      <c r="O187" t="s">
        <v>70</v>
      </c>
      <c r="P187">
        <v>1</v>
      </c>
      <c r="Q187" t="s">
        <v>73</v>
      </c>
      <c r="R187">
        <v>2004</v>
      </c>
      <c r="S187" s="2">
        <v>37257</v>
      </c>
      <c r="T187" s="2">
        <v>37257</v>
      </c>
      <c r="U187">
        <v>0</v>
      </c>
      <c r="V187">
        <v>1</v>
      </c>
      <c r="X187" t="s">
        <v>70</v>
      </c>
      <c r="Y187" t="s">
        <v>43</v>
      </c>
      <c r="Z187" t="s">
        <v>74</v>
      </c>
      <c r="AA187" s="2">
        <v>37257</v>
      </c>
      <c r="AB187" s="2">
        <v>37257</v>
      </c>
      <c r="AC187" t="s">
        <v>45</v>
      </c>
      <c r="AD187" t="s">
        <v>63</v>
      </c>
      <c r="AE187" t="s">
        <v>64</v>
      </c>
      <c r="AF187">
        <v>8771</v>
      </c>
      <c r="AG187">
        <v>8771</v>
      </c>
      <c r="AH187">
        <v>6</v>
      </c>
      <c r="AI187">
        <v>52626</v>
      </c>
      <c r="AJ187" t="s">
        <v>48</v>
      </c>
      <c r="AK187" t="s">
        <v>2195</v>
      </c>
    </row>
    <row r="188" spans="3:37" x14ac:dyDescent="0.25">
      <c r="C188">
        <v>2607015</v>
      </c>
      <c r="D188" t="s">
        <v>165</v>
      </c>
      <c r="E188">
        <v>2607004203</v>
      </c>
      <c r="F188" t="s">
        <v>284</v>
      </c>
      <c r="G188" t="s">
        <v>37</v>
      </c>
      <c r="H188">
        <v>2607</v>
      </c>
      <c r="I188" t="s">
        <v>53</v>
      </c>
      <c r="J188" t="s">
        <v>38</v>
      </c>
      <c r="K188" t="s">
        <v>335</v>
      </c>
      <c r="L188" s="2">
        <v>39848</v>
      </c>
      <c r="M188" t="s">
        <v>40</v>
      </c>
      <c r="N188">
        <v>2607015</v>
      </c>
      <c r="O188" t="s">
        <v>217</v>
      </c>
      <c r="P188">
        <v>3</v>
      </c>
      <c r="Q188" t="s">
        <v>42</v>
      </c>
      <c r="R188">
        <v>2009</v>
      </c>
      <c r="S188" s="2">
        <v>39846</v>
      </c>
      <c r="T188" s="2">
        <v>39848</v>
      </c>
      <c r="U188">
        <v>2</v>
      </c>
      <c r="V188">
        <v>3</v>
      </c>
      <c r="W188">
        <f>+P188*V188</f>
        <v>9</v>
      </c>
      <c r="X188" t="s">
        <v>70</v>
      </c>
      <c r="Y188" t="s">
        <v>43</v>
      </c>
      <c r="AA188" s="2">
        <v>39913</v>
      </c>
      <c r="AB188" s="2">
        <v>39913</v>
      </c>
      <c r="AC188" t="s">
        <v>45</v>
      </c>
      <c r="AD188" t="s">
        <v>63</v>
      </c>
      <c r="AE188" t="s">
        <v>64</v>
      </c>
      <c r="AF188">
        <v>2912</v>
      </c>
      <c r="AG188">
        <v>2912</v>
      </c>
      <c r="AH188">
        <v>50</v>
      </c>
      <c r="AI188">
        <v>145600</v>
      </c>
      <c r="AJ188" t="s">
        <v>48</v>
      </c>
      <c r="AK188" t="s">
        <v>2195</v>
      </c>
    </row>
    <row r="189" spans="3:37" x14ac:dyDescent="0.25">
      <c r="C189">
        <v>2603001</v>
      </c>
      <c r="D189" t="s">
        <v>35</v>
      </c>
      <c r="E189">
        <v>2603000304</v>
      </c>
      <c r="F189" t="s">
        <v>179</v>
      </c>
      <c r="G189" t="s">
        <v>37</v>
      </c>
      <c r="H189">
        <v>2603</v>
      </c>
      <c r="I189" t="s">
        <v>35</v>
      </c>
      <c r="J189" t="s">
        <v>38</v>
      </c>
      <c r="K189" t="s">
        <v>336</v>
      </c>
      <c r="L189" s="2">
        <v>43135</v>
      </c>
      <c r="M189" t="s">
        <v>40</v>
      </c>
      <c r="N189">
        <v>2603005</v>
      </c>
      <c r="O189" t="s">
        <v>41</v>
      </c>
      <c r="P189">
        <v>1</v>
      </c>
      <c r="Q189" t="s">
        <v>42</v>
      </c>
      <c r="R189">
        <v>2018</v>
      </c>
      <c r="S189" s="2">
        <v>43132</v>
      </c>
      <c r="T189" s="2">
        <v>43134</v>
      </c>
      <c r="U189">
        <v>2</v>
      </c>
      <c r="V189">
        <v>3</v>
      </c>
      <c r="X189" t="s">
        <v>34</v>
      </c>
      <c r="Y189" t="s">
        <v>43</v>
      </c>
      <c r="Z189" t="s">
        <v>181</v>
      </c>
      <c r="AA189" s="2">
        <v>42649</v>
      </c>
      <c r="AB189" s="2">
        <v>43379</v>
      </c>
      <c r="AC189" t="s">
        <v>45</v>
      </c>
      <c r="AD189" t="s">
        <v>46</v>
      </c>
      <c r="AE189" t="s">
        <v>47</v>
      </c>
      <c r="AF189">
        <v>5000</v>
      </c>
      <c r="AG189">
        <v>0</v>
      </c>
      <c r="AH189">
        <v>6.5</v>
      </c>
      <c r="AI189">
        <v>32500</v>
      </c>
      <c r="AJ189" t="s">
        <v>48</v>
      </c>
    </row>
    <row r="190" spans="3:37" x14ac:dyDescent="0.25">
      <c r="C190">
        <v>2609011</v>
      </c>
      <c r="D190" t="s">
        <v>337</v>
      </c>
      <c r="E190">
        <v>2609001215</v>
      </c>
      <c r="F190" t="s">
        <v>78</v>
      </c>
      <c r="G190" t="s">
        <v>37</v>
      </c>
      <c r="H190">
        <v>2609</v>
      </c>
      <c r="I190" t="s">
        <v>79</v>
      </c>
      <c r="J190" t="s">
        <v>38</v>
      </c>
      <c r="K190" t="s">
        <v>338</v>
      </c>
      <c r="L190" s="2">
        <v>43865</v>
      </c>
      <c r="M190" t="s">
        <v>58</v>
      </c>
      <c r="N190">
        <v>2609011</v>
      </c>
      <c r="O190" t="s">
        <v>337</v>
      </c>
      <c r="P190">
        <v>4</v>
      </c>
      <c r="Q190" t="s">
        <v>42</v>
      </c>
      <c r="R190">
        <v>2020</v>
      </c>
      <c r="S190" s="2">
        <v>43863</v>
      </c>
      <c r="T190" s="2">
        <v>43865</v>
      </c>
      <c r="U190">
        <v>2</v>
      </c>
      <c r="V190">
        <v>3</v>
      </c>
      <c r="W190">
        <f t="shared" ref="W190:W191" si="25">+P190*V190</f>
        <v>12</v>
      </c>
      <c r="X190" t="s">
        <v>34</v>
      </c>
      <c r="Y190" t="s">
        <v>43</v>
      </c>
      <c r="Z190">
        <v>126096024033</v>
      </c>
      <c r="AA190" s="2">
        <v>43270</v>
      </c>
      <c r="AB190" s="2">
        <v>44001</v>
      </c>
      <c r="AC190" t="s">
        <v>45</v>
      </c>
      <c r="AD190" t="s">
        <v>63</v>
      </c>
      <c r="AE190" t="s">
        <v>64</v>
      </c>
      <c r="AF190">
        <v>800</v>
      </c>
      <c r="AG190">
        <v>800</v>
      </c>
      <c r="AH190">
        <v>5</v>
      </c>
      <c r="AI190">
        <v>4000</v>
      </c>
      <c r="AJ190" t="s">
        <v>48</v>
      </c>
      <c r="AK190" t="s">
        <v>2195</v>
      </c>
    </row>
    <row r="191" spans="3:37" x14ac:dyDescent="0.25">
      <c r="C191">
        <v>2602020</v>
      </c>
      <c r="D191" t="s">
        <v>230</v>
      </c>
      <c r="E191">
        <v>2602000966</v>
      </c>
      <c r="F191" t="s">
        <v>279</v>
      </c>
      <c r="G191" t="s">
        <v>37</v>
      </c>
      <c r="H191">
        <v>2602</v>
      </c>
      <c r="I191" t="s">
        <v>201</v>
      </c>
      <c r="J191" t="s">
        <v>38</v>
      </c>
      <c r="K191" t="s">
        <v>339</v>
      </c>
      <c r="L191" s="2">
        <v>38415</v>
      </c>
      <c r="M191" t="s">
        <v>40</v>
      </c>
      <c r="N191">
        <v>2602002</v>
      </c>
      <c r="O191" t="s">
        <v>281</v>
      </c>
      <c r="P191">
        <v>1</v>
      </c>
      <c r="Q191" t="s">
        <v>60</v>
      </c>
      <c r="R191">
        <v>2005</v>
      </c>
      <c r="S191" s="2">
        <v>38413</v>
      </c>
      <c r="T191" s="2">
        <v>38415</v>
      </c>
      <c r="U191">
        <v>2</v>
      </c>
      <c r="V191">
        <v>1</v>
      </c>
      <c r="W191">
        <f t="shared" si="25"/>
        <v>1</v>
      </c>
      <c r="X191" t="s">
        <v>70</v>
      </c>
      <c r="Y191" t="s">
        <v>43</v>
      </c>
      <c r="Z191">
        <v>1260210240</v>
      </c>
      <c r="AA191" s="2">
        <v>40021</v>
      </c>
      <c r="AB191" s="2">
        <v>40021</v>
      </c>
      <c r="AC191" t="s">
        <v>45</v>
      </c>
      <c r="AD191" t="s">
        <v>63</v>
      </c>
      <c r="AE191" t="s">
        <v>64</v>
      </c>
      <c r="AF191">
        <v>4057</v>
      </c>
      <c r="AG191">
        <v>4057</v>
      </c>
      <c r="AH191">
        <v>2</v>
      </c>
      <c r="AI191">
        <v>8114</v>
      </c>
      <c r="AJ191" t="s">
        <v>48</v>
      </c>
      <c r="AK191" t="s">
        <v>2195</v>
      </c>
    </row>
    <row r="192" spans="3:37" x14ac:dyDescent="0.25">
      <c r="C192">
        <v>9999999</v>
      </c>
      <c r="D192" t="s">
        <v>102</v>
      </c>
      <c r="E192">
        <v>2607002348</v>
      </c>
      <c r="F192" t="s">
        <v>147</v>
      </c>
      <c r="G192" t="s">
        <v>37</v>
      </c>
      <c r="H192">
        <v>2607</v>
      </c>
      <c r="I192" t="s">
        <v>53</v>
      </c>
      <c r="J192" t="s">
        <v>38</v>
      </c>
      <c r="K192" t="s">
        <v>340</v>
      </c>
      <c r="L192" s="2">
        <v>38415</v>
      </c>
      <c r="M192" t="s">
        <v>40</v>
      </c>
      <c r="N192">
        <v>9999999</v>
      </c>
      <c r="O192" t="s">
        <v>70</v>
      </c>
      <c r="P192">
        <v>0</v>
      </c>
      <c r="Q192" t="s">
        <v>60</v>
      </c>
      <c r="R192">
        <v>2005</v>
      </c>
      <c r="S192" s="2">
        <v>38413</v>
      </c>
      <c r="T192" s="2">
        <v>38415</v>
      </c>
      <c r="U192">
        <v>2</v>
      </c>
      <c r="V192">
        <v>1</v>
      </c>
      <c r="X192" t="s">
        <v>70</v>
      </c>
      <c r="Y192" t="s">
        <v>43</v>
      </c>
      <c r="Z192">
        <v>1260130240</v>
      </c>
      <c r="AA192" s="2">
        <v>40021</v>
      </c>
      <c r="AB192" s="2">
        <v>40021</v>
      </c>
      <c r="AC192" t="s">
        <v>45</v>
      </c>
      <c r="AD192" t="s">
        <v>46</v>
      </c>
      <c r="AE192" t="s">
        <v>47</v>
      </c>
      <c r="AF192">
        <v>200</v>
      </c>
      <c r="AG192">
        <v>0</v>
      </c>
      <c r="AH192">
        <v>600</v>
      </c>
      <c r="AI192">
        <v>120000</v>
      </c>
      <c r="AJ192" t="s">
        <v>48</v>
      </c>
    </row>
    <row r="193" spans="3:37" x14ac:dyDescent="0.25">
      <c r="C193">
        <v>2602003</v>
      </c>
      <c r="D193" t="s">
        <v>249</v>
      </c>
      <c r="E193">
        <v>2602009405</v>
      </c>
      <c r="F193" t="s">
        <v>250</v>
      </c>
      <c r="G193" t="s">
        <v>37</v>
      </c>
      <c r="H193">
        <v>2602</v>
      </c>
      <c r="I193" t="s">
        <v>201</v>
      </c>
      <c r="J193" t="s">
        <v>38</v>
      </c>
      <c r="K193" t="s">
        <v>341</v>
      </c>
      <c r="L193" s="2">
        <v>42067</v>
      </c>
      <c r="M193" t="s">
        <v>40</v>
      </c>
      <c r="N193">
        <v>2602014</v>
      </c>
      <c r="O193" t="s">
        <v>203</v>
      </c>
      <c r="P193">
        <v>6</v>
      </c>
      <c r="Q193" t="s">
        <v>60</v>
      </c>
      <c r="R193">
        <v>2015</v>
      </c>
      <c r="S193" s="2">
        <v>42065</v>
      </c>
      <c r="T193" s="2">
        <v>42067</v>
      </c>
      <c r="U193">
        <v>2</v>
      </c>
      <c r="V193">
        <v>3</v>
      </c>
      <c r="W193">
        <f>+P193*V193</f>
        <v>18</v>
      </c>
      <c r="X193" t="s">
        <v>61</v>
      </c>
      <c r="Y193" t="s">
        <v>43</v>
      </c>
      <c r="Z193">
        <v>126021024010</v>
      </c>
      <c r="AA193" s="2">
        <v>41873</v>
      </c>
      <c r="AB193" s="2">
        <v>42238</v>
      </c>
      <c r="AC193" t="s">
        <v>45</v>
      </c>
      <c r="AD193" t="s">
        <v>63</v>
      </c>
      <c r="AE193" t="s">
        <v>64</v>
      </c>
      <c r="AF193">
        <v>700</v>
      </c>
      <c r="AG193">
        <v>700</v>
      </c>
      <c r="AH193">
        <v>3</v>
      </c>
      <c r="AI193">
        <v>2100</v>
      </c>
      <c r="AJ193" t="s">
        <v>48</v>
      </c>
      <c r="AK193" t="s">
        <v>2195</v>
      </c>
    </row>
    <row r="194" spans="3:37" x14ac:dyDescent="0.25">
      <c r="C194">
        <v>2603001</v>
      </c>
      <c r="D194" t="s">
        <v>35</v>
      </c>
      <c r="E194">
        <v>2603003548</v>
      </c>
      <c r="F194" t="s">
        <v>36</v>
      </c>
      <c r="G194" t="s">
        <v>37</v>
      </c>
      <c r="H194">
        <v>2603</v>
      </c>
      <c r="I194" t="s">
        <v>35</v>
      </c>
      <c r="J194" t="s">
        <v>38</v>
      </c>
      <c r="K194" t="s">
        <v>342</v>
      </c>
      <c r="L194" s="2">
        <v>42067</v>
      </c>
      <c r="M194" t="s">
        <v>40</v>
      </c>
      <c r="N194">
        <v>2603005</v>
      </c>
      <c r="O194" t="s">
        <v>41</v>
      </c>
      <c r="P194">
        <v>1</v>
      </c>
      <c r="Q194" t="s">
        <v>60</v>
      </c>
      <c r="R194">
        <v>2015</v>
      </c>
      <c r="S194" s="2">
        <v>42064</v>
      </c>
      <c r="T194" s="2">
        <v>42067</v>
      </c>
      <c r="U194">
        <v>3</v>
      </c>
      <c r="V194">
        <v>3</v>
      </c>
      <c r="X194" t="s">
        <v>34</v>
      </c>
      <c r="Y194" t="s">
        <v>43</v>
      </c>
      <c r="Z194" t="s">
        <v>44</v>
      </c>
      <c r="AA194" s="2">
        <v>41856</v>
      </c>
      <c r="AB194" s="2">
        <v>42590</v>
      </c>
      <c r="AC194" t="s">
        <v>45</v>
      </c>
      <c r="AD194" t="s">
        <v>46</v>
      </c>
      <c r="AE194" t="s">
        <v>47</v>
      </c>
      <c r="AF194">
        <v>4000</v>
      </c>
      <c r="AG194">
        <v>0</v>
      </c>
      <c r="AH194">
        <v>4</v>
      </c>
      <c r="AI194">
        <v>16000</v>
      </c>
      <c r="AJ194" t="s">
        <v>48</v>
      </c>
    </row>
    <row r="195" spans="3:37" x14ac:dyDescent="0.25">
      <c r="C195">
        <v>2603001</v>
      </c>
      <c r="D195" t="s">
        <v>35</v>
      </c>
      <c r="E195">
        <v>2603003548</v>
      </c>
      <c r="F195" t="s">
        <v>36</v>
      </c>
      <c r="G195" t="s">
        <v>37</v>
      </c>
      <c r="H195">
        <v>2603</v>
      </c>
      <c r="I195" t="s">
        <v>35</v>
      </c>
      <c r="J195" t="s">
        <v>38</v>
      </c>
      <c r="K195" t="s">
        <v>343</v>
      </c>
      <c r="L195" s="2">
        <v>42433</v>
      </c>
      <c r="M195" t="s">
        <v>40</v>
      </c>
      <c r="N195">
        <v>2603005</v>
      </c>
      <c r="O195" t="s">
        <v>41</v>
      </c>
      <c r="P195">
        <v>1</v>
      </c>
      <c r="Q195" t="s">
        <v>60</v>
      </c>
      <c r="R195">
        <v>2016</v>
      </c>
      <c r="S195" s="2">
        <v>42430</v>
      </c>
      <c r="T195" s="2">
        <v>42433</v>
      </c>
      <c r="U195">
        <v>3</v>
      </c>
      <c r="V195">
        <v>3</v>
      </c>
      <c r="X195" t="s">
        <v>34</v>
      </c>
      <c r="Y195" t="s">
        <v>43</v>
      </c>
      <c r="Z195" t="s">
        <v>98</v>
      </c>
      <c r="AA195" s="2">
        <v>42289</v>
      </c>
      <c r="AB195" s="2">
        <v>43020</v>
      </c>
      <c r="AC195" t="s">
        <v>45</v>
      </c>
      <c r="AD195" t="s">
        <v>46</v>
      </c>
      <c r="AE195" t="s">
        <v>47</v>
      </c>
      <c r="AF195">
        <v>2000</v>
      </c>
      <c r="AG195">
        <v>0</v>
      </c>
      <c r="AH195">
        <v>5</v>
      </c>
      <c r="AI195">
        <v>10000</v>
      </c>
      <c r="AJ195" t="s">
        <v>48</v>
      </c>
    </row>
    <row r="196" spans="3:37" x14ac:dyDescent="0.25">
      <c r="C196">
        <v>2603001</v>
      </c>
      <c r="D196" t="s">
        <v>35</v>
      </c>
      <c r="E196">
        <v>2603003548</v>
      </c>
      <c r="F196" t="s">
        <v>36</v>
      </c>
      <c r="G196" t="s">
        <v>37</v>
      </c>
      <c r="H196">
        <v>2603</v>
      </c>
      <c r="I196" t="s">
        <v>35</v>
      </c>
      <c r="J196" t="s">
        <v>38</v>
      </c>
      <c r="K196" t="s">
        <v>344</v>
      </c>
      <c r="L196" s="2">
        <v>43528</v>
      </c>
      <c r="M196" t="s">
        <v>40</v>
      </c>
      <c r="N196">
        <v>2603005</v>
      </c>
      <c r="O196" t="s">
        <v>41</v>
      </c>
      <c r="P196">
        <v>1</v>
      </c>
      <c r="Q196" t="s">
        <v>60</v>
      </c>
      <c r="R196">
        <v>2019</v>
      </c>
      <c r="S196" s="2">
        <v>43528</v>
      </c>
      <c r="T196" s="2">
        <v>43528</v>
      </c>
      <c r="U196">
        <v>0</v>
      </c>
      <c r="V196">
        <v>1</v>
      </c>
      <c r="X196" t="s">
        <v>34</v>
      </c>
      <c r="Y196" t="s">
        <v>43</v>
      </c>
      <c r="Z196">
        <v>1260390240188</v>
      </c>
      <c r="AA196" s="2">
        <v>43040</v>
      </c>
      <c r="AB196" s="2">
        <v>43770</v>
      </c>
      <c r="AC196" t="s">
        <v>45</v>
      </c>
      <c r="AD196" t="s">
        <v>46</v>
      </c>
      <c r="AE196" t="s">
        <v>47</v>
      </c>
      <c r="AF196">
        <v>4000</v>
      </c>
      <c r="AG196">
        <v>0</v>
      </c>
      <c r="AH196">
        <v>6</v>
      </c>
      <c r="AI196">
        <v>24000</v>
      </c>
      <c r="AJ196" t="s">
        <v>48</v>
      </c>
    </row>
    <row r="197" spans="3:37" x14ac:dyDescent="0.25">
      <c r="C197">
        <v>2603001</v>
      </c>
      <c r="D197" t="s">
        <v>35</v>
      </c>
      <c r="E197">
        <v>2603003530</v>
      </c>
      <c r="F197" t="s">
        <v>81</v>
      </c>
      <c r="G197" t="s">
        <v>37</v>
      </c>
      <c r="H197">
        <v>2603</v>
      </c>
      <c r="I197" t="s">
        <v>35</v>
      </c>
      <c r="J197" t="s">
        <v>38</v>
      </c>
      <c r="K197" t="s">
        <v>345</v>
      </c>
      <c r="L197" s="2">
        <v>43528</v>
      </c>
      <c r="M197" t="s">
        <v>40</v>
      </c>
      <c r="N197">
        <v>2603005</v>
      </c>
      <c r="O197" t="s">
        <v>41</v>
      </c>
      <c r="P197">
        <v>1</v>
      </c>
      <c r="Q197" t="s">
        <v>60</v>
      </c>
      <c r="R197">
        <v>2019</v>
      </c>
      <c r="S197" s="2">
        <v>43527</v>
      </c>
      <c r="T197" s="2">
        <v>43528</v>
      </c>
      <c r="U197">
        <v>1</v>
      </c>
      <c r="V197">
        <v>1</v>
      </c>
      <c r="X197" t="s">
        <v>34</v>
      </c>
      <c r="Y197" t="s">
        <v>43</v>
      </c>
      <c r="Z197">
        <v>1260390240187</v>
      </c>
      <c r="AA197" s="2">
        <v>42167</v>
      </c>
      <c r="AB197" s="2">
        <v>43994</v>
      </c>
      <c r="AC197" t="s">
        <v>45</v>
      </c>
      <c r="AD197" t="s">
        <v>46</v>
      </c>
      <c r="AE197" t="s">
        <v>47</v>
      </c>
      <c r="AF197">
        <v>1000</v>
      </c>
      <c r="AG197">
        <v>0</v>
      </c>
      <c r="AH197">
        <v>7</v>
      </c>
      <c r="AI197">
        <v>7000</v>
      </c>
      <c r="AJ197" t="s">
        <v>48</v>
      </c>
    </row>
    <row r="198" spans="3:37" x14ac:dyDescent="0.25">
      <c r="C198">
        <v>2607011</v>
      </c>
      <c r="D198" t="s">
        <v>55</v>
      </c>
      <c r="E198">
        <v>2607602949</v>
      </c>
      <c r="F198" t="s">
        <v>56</v>
      </c>
      <c r="G198" t="s">
        <v>37</v>
      </c>
      <c r="H198">
        <v>2607</v>
      </c>
      <c r="I198" t="s">
        <v>53</v>
      </c>
      <c r="J198" t="s">
        <v>38</v>
      </c>
      <c r="K198" t="s">
        <v>346</v>
      </c>
      <c r="L198" s="2">
        <v>42464</v>
      </c>
      <c r="M198" t="s">
        <v>58</v>
      </c>
      <c r="N198">
        <v>2607010</v>
      </c>
      <c r="O198" t="s">
        <v>59</v>
      </c>
      <c r="P198">
        <v>1</v>
      </c>
      <c r="Q198" t="s">
        <v>73</v>
      </c>
      <c r="R198">
        <v>2016</v>
      </c>
      <c r="S198" s="2">
        <v>42461</v>
      </c>
      <c r="T198" s="2">
        <v>42463</v>
      </c>
      <c r="U198">
        <v>2</v>
      </c>
      <c r="V198">
        <v>3</v>
      </c>
      <c r="W198">
        <f t="shared" ref="W198" si="26">+P198*V198</f>
        <v>3</v>
      </c>
      <c r="X198" t="s">
        <v>61</v>
      </c>
      <c r="Y198" t="s">
        <v>43</v>
      </c>
      <c r="Z198" t="s">
        <v>76</v>
      </c>
      <c r="AA198" s="2">
        <v>42017</v>
      </c>
      <c r="AB198" s="2">
        <v>42754</v>
      </c>
      <c r="AC198" t="s">
        <v>45</v>
      </c>
      <c r="AD198" t="s">
        <v>63</v>
      </c>
      <c r="AE198" t="s">
        <v>64</v>
      </c>
      <c r="AF198">
        <v>615</v>
      </c>
      <c r="AG198">
        <v>615</v>
      </c>
      <c r="AH198">
        <v>13</v>
      </c>
      <c r="AI198">
        <v>7995</v>
      </c>
      <c r="AJ198" t="s">
        <v>48</v>
      </c>
      <c r="AK198" t="s">
        <v>2195</v>
      </c>
    </row>
    <row r="199" spans="3:37" x14ac:dyDescent="0.25">
      <c r="C199">
        <v>2607015</v>
      </c>
      <c r="D199" t="s">
        <v>165</v>
      </c>
      <c r="E199">
        <v>2607002348</v>
      </c>
      <c r="F199" t="s">
        <v>147</v>
      </c>
      <c r="G199" t="s">
        <v>37</v>
      </c>
      <c r="H199">
        <v>2607</v>
      </c>
      <c r="I199" t="s">
        <v>53</v>
      </c>
      <c r="J199" t="s">
        <v>38</v>
      </c>
      <c r="K199" t="s">
        <v>347</v>
      </c>
      <c r="L199" s="2">
        <v>43194</v>
      </c>
      <c r="M199" t="s">
        <v>40</v>
      </c>
      <c r="N199">
        <v>2607018</v>
      </c>
      <c r="O199" t="s">
        <v>165</v>
      </c>
      <c r="P199">
        <v>0</v>
      </c>
      <c r="Q199" t="s">
        <v>73</v>
      </c>
      <c r="R199">
        <v>2018</v>
      </c>
      <c r="S199" s="2">
        <v>43191</v>
      </c>
      <c r="T199" s="2">
        <v>43193</v>
      </c>
      <c r="U199">
        <v>2</v>
      </c>
      <c r="V199">
        <v>3</v>
      </c>
      <c r="W199">
        <v>1</v>
      </c>
      <c r="X199" t="s">
        <v>34</v>
      </c>
      <c r="Y199" t="s">
        <v>43</v>
      </c>
      <c r="Z199">
        <v>126013024006</v>
      </c>
      <c r="AA199" s="2">
        <v>41855</v>
      </c>
      <c r="AB199" s="2">
        <v>43316</v>
      </c>
      <c r="AC199" t="s">
        <v>45</v>
      </c>
      <c r="AD199" t="s">
        <v>63</v>
      </c>
      <c r="AE199" t="s">
        <v>64</v>
      </c>
      <c r="AF199">
        <v>2000</v>
      </c>
      <c r="AG199">
        <v>2000</v>
      </c>
      <c r="AH199">
        <v>10</v>
      </c>
      <c r="AI199">
        <v>20000</v>
      </c>
      <c r="AJ199" t="s">
        <v>48</v>
      </c>
      <c r="AK199" t="s">
        <v>2195</v>
      </c>
    </row>
    <row r="200" spans="3:37" x14ac:dyDescent="0.25">
      <c r="C200">
        <v>2603001</v>
      </c>
      <c r="D200" t="s">
        <v>35</v>
      </c>
      <c r="E200">
        <v>2603000304</v>
      </c>
      <c r="F200" t="s">
        <v>179</v>
      </c>
      <c r="G200" t="s">
        <v>37</v>
      </c>
      <c r="H200">
        <v>2603</v>
      </c>
      <c r="I200" t="s">
        <v>35</v>
      </c>
      <c r="J200" t="s">
        <v>38</v>
      </c>
      <c r="K200" t="s">
        <v>348</v>
      </c>
      <c r="L200" s="2">
        <v>43559</v>
      </c>
      <c r="M200" t="s">
        <v>40</v>
      </c>
      <c r="N200">
        <v>2603005</v>
      </c>
      <c r="O200" t="s">
        <v>41</v>
      </c>
      <c r="P200">
        <v>1</v>
      </c>
      <c r="Q200" t="s">
        <v>73</v>
      </c>
      <c r="R200">
        <v>2019</v>
      </c>
      <c r="S200" s="2">
        <v>43557</v>
      </c>
      <c r="T200" s="2">
        <v>43558</v>
      </c>
      <c r="U200">
        <v>1</v>
      </c>
      <c r="V200">
        <v>2</v>
      </c>
      <c r="X200" t="s">
        <v>34</v>
      </c>
      <c r="Y200" t="s">
        <v>43</v>
      </c>
      <c r="Z200" t="s">
        <v>98</v>
      </c>
      <c r="AA200" s="2">
        <v>43379</v>
      </c>
      <c r="AB200" s="2">
        <v>44110</v>
      </c>
      <c r="AC200" t="s">
        <v>45</v>
      </c>
      <c r="AD200" t="s">
        <v>46</v>
      </c>
      <c r="AE200" t="s">
        <v>47</v>
      </c>
      <c r="AF200">
        <v>7000</v>
      </c>
      <c r="AG200">
        <v>0</v>
      </c>
      <c r="AH200">
        <v>6</v>
      </c>
      <c r="AI200">
        <v>42000</v>
      </c>
      <c r="AJ200" t="s">
        <v>48</v>
      </c>
    </row>
    <row r="201" spans="3:37" x14ac:dyDescent="0.25">
      <c r="C201">
        <v>2603001</v>
      </c>
      <c r="D201" t="s">
        <v>35</v>
      </c>
      <c r="E201">
        <v>2603003548</v>
      </c>
      <c r="F201" t="s">
        <v>36</v>
      </c>
      <c r="G201" t="s">
        <v>37</v>
      </c>
      <c r="H201">
        <v>2603</v>
      </c>
      <c r="I201" t="s">
        <v>35</v>
      </c>
      <c r="J201" t="s">
        <v>38</v>
      </c>
      <c r="K201" t="s">
        <v>349</v>
      </c>
      <c r="L201" s="2">
        <v>43559</v>
      </c>
      <c r="M201" t="s">
        <v>40</v>
      </c>
      <c r="N201">
        <v>2603005</v>
      </c>
      <c r="O201" t="s">
        <v>41</v>
      </c>
      <c r="P201">
        <v>1</v>
      </c>
      <c r="Q201" t="s">
        <v>73</v>
      </c>
      <c r="R201">
        <v>2019</v>
      </c>
      <c r="S201" s="2">
        <v>43559</v>
      </c>
      <c r="T201" s="2">
        <v>43559</v>
      </c>
      <c r="U201">
        <v>0</v>
      </c>
      <c r="V201">
        <v>1</v>
      </c>
      <c r="X201" t="s">
        <v>34</v>
      </c>
      <c r="Y201" t="s">
        <v>43</v>
      </c>
      <c r="Z201">
        <v>1260390240188</v>
      </c>
      <c r="AA201" s="2">
        <v>43040</v>
      </c>
      <c r="AB201" s="2">
        <v>43770</v>
      </c>
      <c r="AC201" t="s">
        <v>45</v>
      </c>
      <c r="AD201" t="s">
        <v>46</v>
      </c>
      <c r="AE201" t="s">
        <v>47</v>
      </c>
      <c r="AF201">
        <v>1500</v>
      </c>
      <c r="AG201">
        <v>0</v>
      </c>
      <c r="AH201">
        <v>6</v>
      </c>
      <c r="AI201">
        <v>9000</v>
      </c>
      <c r="AJ201" t="s">
        <v>48</v>
      </c>
    </row>
    <row r="202" spans="3:37" x14ac:dyDescent="0.25">
      <c r="C202">
        <v>2603001</v>
      </c>
      <c r="D202" t="s">
        <v>35</v>
      </c>
      <c r="E202">
        <v>2603000585</v>
      </c>
      <c r="F202" t="s">
        <v>65</v>
      </c>
      <c r="G202" t="s">
        <v>37</v>
      </c>
      <c r="H202">
        <v>2603</v>
      </c>
      <c r="I202" t="s">
        <v>35</v>
      </c>
      <c r="J202" t="s">
        <v>38</v>
      </c>
      <c r="K202" t="s">
        <v>350</v>
      </c>
      <c r="L202" s="2">
        <v>43559</v>
      </c>
      <c r="M202" t="s">
        <v>40</v>
      </c>
      <c r="N202">
        <v>2603005</v>
      </c>
      <c r="O202" t="s">
        <v>41</v>
      </c>
      <c r="P202">
        <v>2</v>
      </c>
      <c r="Q202" t="s">
        <v>73</v>
      </c>
      <c r="R202">
        <v>2019</v>
      </c>
      <c r="S202" s="2">
        <v>43559</v>
      </c>
      <c r="T202" s="2">
        <v>43559</v>
      </c>
      <c r="U202">
        <v>0</v>
      </c>
      <c r="V202">
        <v>1</v>
      </c>
      <c r="X202" t="s">
        <v>34</v>
      </c>
      <c r="Y202" t="s">
        <v>43</v>
      </c>
      <c r="Z202">
        <v>1260390240101</v>
      </c>
      <c r="AA202" s="2">
        <v>42614</v>
      </c>
      <c r="AB202" s="2">
        <v>44075</v>
      </c>
      <c r="AC202" t="s">
        <v>45</v>
      </c>
      <c r="AD202" t="s">
        <v>46</v>
      </c>
      <c r="AE202" t="s">
        <v>47</v>
      </c>
      <c r="AF202">
        <v>1800</v>
      </c>
      <c r="AG202">
        <v>0</v>
      </c>
      <c r="AH202">
        <v>6.5</v>
      </c>
      <c r="AI202">
        <v>11700</v>
      </c>
      <c r="AJ202" t="s">
        <v>48</v>
      </c>
    </row>
    <row r="203" spans="3:37" x14ac:dyDescent="0.25">
      <c r="C203">
        <v>2603001</v>
      </c>
      <c r="D203" t="s">
        <v>35</v>
      </c>
      <c r="E203">
        <v>2603000585</v>
      </c>
      <c r="F203" t="s">
        <v>65</v>
      </c>
      <c r="G203" t="s">
        <v>37</v>
      </c>
      <c r="H203">
        <v>2603</v>
      </c>
      <c r="I203" t="s">
        <v>35</v>
      </c>
      <c r="J203" t="s">
        <v>38</v>
      </c>
      <c r="K203" t="s">
        <v>350</v>
      </c>
      <c r="L203" s="2">
        <v>43559</v>
      </c>
      <c r="M203" t="s">
        <v>40</v>
      </c>
      <c r="N203">
        <v>2603005</v>
      </c>
      <c r="O203" t="s">
        <v>41</v>
      </c>
      <c r="P203">
        <v>2</v>
      </c>
      <c r="Q203" t="s">
        <v>73</v>
      </c>
      <c r="R203">
        <v>2019</v>
      </c>
      <c r="S203" s="2">
        <v>43559</v>
      </c>
      <c r="T203" s="2">
        <v>43559</v>
      </c>
      <c r="U203">
        <v>0</v>
      </c>
      <c r="V203">
        <v>1</v>
      </c>
      <c r="X203" t="s">
        <v>34</v>
      </c>
      <c r="Y203" t="s">
        <v>43</v>
      </c>
      <c r="Z203">
        <v>1260390240102</v>
      </c>
      <c r="AA203" s="2">
        <v>42614</v>
      </c>
      <c r="AB203" s="2">
        <v>44075</v>
      </c>
      <c r="AC203" t="s">
        <v>45</v>
      </c>
      <c r="AD203" t="s">
        <v>46</v>
      </c>
      <c r="AE203" t="s">
        <v>47</v>
      </c>
      <c r="AF203">
        <v>500</v>
      </c>
      <c r="AG203">
        <v>0</v>
      </c>
      <c r="AH203">
        <v>6.5</v>
      </c>
      <c r="AI203">
        <v>3250</v>
      </c>
      <c r="AJ203" t="s">
        <v>48</v>
      </c>
    </row>
    <row r="204" spans="3:37" x14ac:dyDescent="0.25">
      <c r="C204">
        <v>2603001</v>
      </c>
      <c r="D204" t="s">
        <v>35</v>
      </c>
      <c r="E204">
        <v>2603000585</v>
      </c>
      <c r="F204" t="s">
        <v>65</v>
      </c>
      <c r="G204" t="s">
        <v>37</v>
      </c>
      <c r="H204">
        <v>2603</v>
      </c>
      <c r="I204" t="s">
        <v>35</v>
      </c>
      <c r="J204" t="s">
        <v>38</v>
      </c>
      <c r="K204" t="s">
        <v>351</v>
      </c>
      <c r="L204" s="2">
        <v>43925</v>
      </c>
      <c r="M204" t="s">
        <v>58</v>
      </c>
      <c r="N204">
        <v>2603005</v>
      </c>
      <c r="O204" t="s">
        <v>41</v>
      </c>
      <c r="P204">
        <v>1</v>
      </c>
      <c r="Q204" t="s">
        <v>73</v>
      </c>
      <c r="R204">
        <v>2020</v>
      </c>
      <c r="S204" s="2">
        <v>43925</v>
      </c>
      <c r="T204" s="2">
        <v>43925</v>
      </c>
      <c r="U204">
        <v>0</v>
      </c>
      <c r="V204">
        <v>1</v>
      </c>
      <c r="X204" t="s">
        <v>34</v>
      </c>
      <c r="Y204" t="s">
        <v>43</v>
      </c>
      <c r="Z204" t="s">
        <v>67</v>
      </c>
      <c r="AA204" s="2">
        <v>42614</v>
      </c>
      <c r="AB204" s="2">
        <v>44075</v>
      </c>
      <c r="AC204" t="s">
        <v>45</v>
      </c>
      <c r="AD204" t="s">
        <v>63</v>
      </c>
      <c r="AE204" t="s">
        <v>64</v>
      </c>
      <c r="AF204">
        <v>1700</v>
      </c>
      <c r="AG204">
        <v>1700</v>
      </c>
      <c r="AH204">
        <v>7.5</v>
      </c>
      <c r="AI204">
        <v>12750</v>
      </c>
      <c r="AJ204" t="s">
        <v>48</v>
      </c>
      <c r="AK204" t="s">
        <v>2195</v>
      </c>
    </row>
    <row r="205" spans="3:37" x14ac:dyDescent="0.25">
      <c r="C205">
        <v>2607020</v>
      </c>
      <c r="D205" t="s">
        <v>237</v>
      </c>
      <c r="E205">
        <v>2607001951</v>
      </c>
      <c r="F205" t="s">
        <v>258</v>
      </c>
      <c r="G205" t="s">
        <v>37</v>
      </c>
      <c r="H205">
        <v>2607</v>
      </c>
      <c r="I205" t="s">
        <v>53</v>
      </c>
      <c r="J205" t="s">
        <v>38</v>
      </c>
      <c r="K205" t="s">
        <v>352</v>
      </c>
      <c r="L205" s="2">
        <v>39206</v>
      </c>
      <c r="M205" t="s">
        <v>40</v>
      </c>
      <c r="N205">
        <v>2607005</v>
      </c>
      <c r="O205" t="s">
        <v>130</v>
      </c>
      <c r="P205">
        <v>1</v>
      </c>
      <c r="Q205" t="s">
        <v>86</v>
      </c>
      <c r="R205">
        <v>2007</v>
      </c>
      <c r="S205" s="2">
        <v>39204</v>
      </c>
      <c r="T205" s="2">
        <v>39206</v>
      </c>
      <c r="U205">
        <v>2</v>
      </c>
      <c r="V205">
        <v>1</v>
      </c>
      <c r="W205">
        <f t="shared" ref="W205:W206" si="27">+P205*V205</f>
        <v>1</v>
      </c>
      <c r="X205" t="s">
        <v>70</v>
      </c>
      <c r="Y205" t="s">
        <v>138</v>
      </c>
      <c r="Z205">
        <v>126000000000</v>
      </c>
      <c r="AA205" s="2">
        <v>38776</v>
      </c>
      <c r="AB205" s="2">
        <v>38776</v>
      </c>
      <c r="AC205" t="s">
        <v>45</v>
      </c>
      <c r="AD205" t="s">
        <v>63</v>
      </c>
      <c r="AE205" t="s">
        <v>64</v>
      </c>
      <c r="AF205">
        <v>1500</v>
      </c>
      <c r="AG205">
        <v>1500</v>
      </c>
      <c r="AH205">
        <v>6</v>
      </c>
      <c r="AI205">
        <v>9000</v>
      </c>
      <c r="AJ205" t="s">
        <v>48</v>
      </c>
      <c r="AK205" t="s">
        <v>2195</v>
      </c>
    </row>
    <row r="206" spans="3:37" x14ac:dyDescent="0.25">
      <c r="C206">
        <v>2609006</v>
      </c>
      <c r="D206" t="s">
        <v>77</v>
      </c>
      <c r="E206">
        <v>2609001215</v>
      </c>
      <c r="F206" t="s">
        <v>78</v>
      </c>
      <c r="G206" t="s">
        <v>37</v>
      </c>
      <c r="H206">
        <v>2609</v>
      </c>
      <c r="I206" t="s">
        <v>79</v>
      </c>
      <c r="J206" t="s">
        <v>38</v>
      </c>
      <c r="K206" t="s">
        <v>353</v>
      </c>
      <c r="L206" s="2">
        <v>42494</v>
      </c>
      <c r="M206" t="s">
        <v>40</v>
      </c>
      <c r="N206">
        <v>2609006</v>
      </c>
      <c r="O206" t="s">
        <v>77</v>
      </c>
      <c r="P206">
        <v>3</v>
      </c>
      <c r="Q206" t="s">
        <v>86</v>
      </c>
      <c r="R206">
        <v>2016</v>
      </c>
      <c r="S206" s="2">
        <v>42492</v>
      </c>
      <c r="T206" s="2">
        <v>42494</v>
      </c>
      <c r="U206">
        <v>2</v>
      </c>
      <c r="V206">
        <v>3</v>
      </c>
      <c r="W206">
        <f t="shared" si="27"/>
        <v>9</v>
      </c>
      <c r="X206" t="s">
        <v>61</v>
      </c>
      <c r="Y206" t="s">
        <v>43</v>
      </c>
      <c r="Z206">
        <v>126096024033</v>
      </c>
      <c r="AA206" s="2">
        <v>42446</v>
      </c>
      <c r="AB206" s="2">
        <v>43171</v>
      </c>
      <c r="AC206" t="s">
        <v>45</v>
      </c>
      <c r="AD206" t="s">
        <v>63</v>
      </c>
      <c r="AE206" t="s">
        <v>64</v>
      </c>
      <c r="AF206">
        <v>5400</v>
      </c>
      <c r="AG206">
        <v>5400</v>
      </c>
      <c r="AH206">
        <v>4</v>
      </c>
      <c r="AI206">
        <v>21600</v>
      </c>
      <c r="AJ206" t="s">
        <v>48</v>
      </c>
      <c r="AK206" t="s">
        <v>2195</v>
      </c>
    </row>
    <row r="207" spans="3:37" x14ac:dyDescent="0.25">
      <c r="C207">
        <v>2603001</v>
      </c>
      <c r="D207" t="s">
        <v>35</v>
      </c>
      <c r="E207">
        <v>2603003548</v>
      </c>
      <c r="F207" t="s">
        <v>36</v>
      </c>
      <c r="G207" t="s">
        <v>37</v>
      </c>
      <c r="H207">
        <v>2603</v>
      </c>
      <c r="I207" t="s">
        <v>35</v>
      </c>
      <c r="J207" t="s">
        <v>38</v>
      </c>
      <c r="K207" t="s">
        <v>354</v>
      </c>
      <c r="L207" s="2">
        <v>42859</v>
      </c>
      <c r="M207" t="s">
        <v>40</v>
      </c>
      <c r="N207">
        <v>2603005</v>
      </c>
      <c r="O207" t="s">
        <v>41</v>
      </c>
      <c r="P207">
        <v>1</v>
      </c>
      <c r="Q207" t="s">
        <v>86</v>
      </c>
      <c r="R207">
        <v>2017</v>
      </c>
      <c r="S207" s="2">
        <v>42856</v>
      </c>
      <c r="T207" s="2">
        <v>42859</v>
      </c>
      <c r="U207">
        <v>3</v>
      </c>
      <c r="V207">
        <v>3</v>
      </c>
      <c r="X207" t="s">
        <v>34</v>
      </c>
      <c r="Y207" t="s">
        <v>43</v>
      </c>
      <c r="Z207" t="s">
        <v>44</v>
      </c>
      <c r="AA207" s="2">
        <v>42302</v>
      </c>
      <c r="AB207" s="2">
        <v>43033</v>
      </c>
      <c r="AC207" t="s">
        <v>45</v>
      </c>
      <c r="AD207" t="s">
        <v>46</v>
      </c>
      <c r="AE207" t="s">
        <v>47</v>
      </c>
      <c r="AF207">
        <v>1500</v>
      </c>
      <c r="AG207">
        <v>0</v>
      </c>
      <c r="AH207">
        <v>6</v>
      </c>
      <c r="AI207">
        <v>9000</v>
      </c>
      <c r="AJ207" t="s">
        <v>48</v>
      </c>
    </row>
    <row r="208" spans="3:37" x14ac:dyDescent="0.25">
      <c r="C208">
        <v>2603001</v>
      </c>
      <c r="D208" t="s">
        <v>35</v>
      </c>
      <c r="E208">
        <v>2603000809</v>
      </c>
      <c r="F208" t="s">
        <v>355</v>
      </c>
      <c r="G208" t="s">
        <v>37</v>
      </c>
      <c r="H208">
        <v>2603</v>
      </c>
      <c r="I208" t="s">
        <v>35</v>
      </c>
      <c r="J208" t="s">
        <v>38</v>
      </c>
      <c r="K208" t="s">
        <v>356</v>
      </c>
      <c r="L208" s="2">
        <v>42859</v>
      </c>
      <c r="M208" t="s">
        <v>40</v>
      </c>
      <c r="N208">
        <v>2603005</v>
      </c>
      <c r="O208" t="s">
        <v>41</v>
      </c>
      <c r="P208">
        <v>1</v>
      </c>
      <c r="Q208" t="s">
        <v>86</v>
      </c>
      <c r="R208">
        <v>2017</v>
      </c>
      <c r="S208" s="2">
        <v>42856</v>
      </c>
      <c r="T208" s="2">
        <v>42858</v>
      </c>
      <c r="U208">
        <v>2</v>
      </c>
      <c r="V208">
        <v>3</v>
      </c>
      <c r="X208" t="s">
        <v>34</v>
      </c>
      <c r="Y208" t="s">
        <v>43</v>
      </c>
      <c r="Z208" t="s">
        <v>357</v>
      </c>
      <c r="AA208" s="2">
        <v>42167</v>
      </c>
      <c r="AB208" s="2">
        <v>43994</v>
      </c>
      <c r="AC208" t="s">
        <v>45</v>
      </c>
      <c r="AD208" t="s">
        <v>46</v>
      </c>
      <c r="AE208" t="s">
        <v>47</v>
      </c>
      <c r="AF208">
        <v>3000</v>
      </c>
      <c r="AG208">
        <v>0</v>
      </c>
      <c r="AH208">
        <v>6</v>
      </c>
      <c r="AI208">
        <v>18000</v>
      </c>
      <c r="AJ208" t="s">
        <v>48</v>
      </c>
    </row>
    <row r="209" spans="1:37" x14ac:dyDescent="0.25">
      <c r="C209">
        <v>2603001</v>
      </c>
      <c r="D209" t="s">
        <v>35</v>
      </c>
      <c r="E209">
        <v>2603003530</v>
      </c>
      <c r="F209" t="s">
        <v>81</v>
      </c>
      <c r="G209" t="s">
        <v>37</v>
      </c>
      <c r="H209">
        <v>2603</v>
      </c>
      <c r="I209" t="s">
        <v>35</v>
      </c>
      <c r="J209" t="s">
        <v>38</v>
      </c>
      <c r="K209" t="s">
        <v>358</v>
      </c>
      <c r="L209" s="2">
        <v>42859</v>
      </c>
      <c r="M209" t="s">
        <v>40</v>
      </c>
      <c r="N209">
        <v>2603005</v>
      </c>
      <c r="O209" t="s">
        <v>41</v>
      </c>
      <c r="P209">
        <v>1</v>
      </c>
      <c r="Q209" t="s">
        <v>86</v>
      </c>
      <c r="R209">
        <v>2017</v>
      </c>
      <c r="S209" s="2">
        <v>42856</v>
      </c>
      <c r="T209" s="2">
        <v>42858</v>
      </c>
      <c r="U209">
        <v>2</v>
      </c>
      <c r="V209">
        <v>3</v>
      </c>
      <c r="X209" t="s">
        <v>34</v>
      </c>
      <c r="Y209" t="s">
        <v>43</v>
      </c>
      <c r="Z209" t="s">
        <v>101</v>
      </c>
      <c r="AA209" s="2">
        <v>42167</v>
      </c>
      <c r="AB209" s="2">
        <v>43994</v>
      </c>
      <c r="AC209" t="s">
        <v>45</v>
      </c>
      <c r="AD209" t="s">
        <v>46</v>
      </c>
      <c r="AE209" t="s">
        <v>47</v>
      </c>
      <c r="AF209">
        <v>1500</v>
      </c>
      <c r="AG209">
        <v>0</v>
      </c>
      <c r="AH209">
        <v>6.5</v>
      </c>
      <c r="AI209">
        <v>9750</v>
      </c>
      <c r="AJ209" t="s">
        <v>48</v>
      </c>
    </row>
    <row r="210" spans="1:37" x14ac:dyDescent="0.25">
      <c r="C210">
        <v>2602003</v>
      </c>
      <c r="D210" t="s">
        <v>249</v>
      </c>
      <c r="E210">
        <v>2602009405</v>
      </c>
      <c r="F210" t="s">
        <v>250</v>
      </c>
      <c r="G210" t="s">
        <v>37</v>
      </c>
      <c r="H210">
        <v>2602</v>
      </c>
      <c r="I210" t="s">
        <v>201</v>
      </c>
      <c r="J210" t="s">
        <v>38</v>
      </c>
      <c r="K210" t="s">
        <v>359</v>
      </c>
      <c r="L210" s="2">
        <v>43224</v>
      </c>
      <c r="M210" t="s">
        <v>40</v>
      </c>
      <c r="N210">
        <v>2602014</v>
      </c>
      <c r="O210" t="s">
        <v>203</v>
      </c>
      <c r="P210">
        <v>6</v>
      </c>
      <c r="Q210" t="s">
        <v>86</v>
      </c>
      <c r="R210">
        <v>2018</v>
      </c>
      <c r="S210" s="2">
        <v>43222</v>
      </c>
      <c r="T210" s="2">
        <v>43224</v>
      </c>
      <c r="U210">
        <v>2</v>
      </c>
      <c r="V210">
        <v>3</v>
      </c>
      <c r="W210">
        <f>+P210*V210</f>
        <v>18</v>
      </c>
      <c r="X210" t="s">
        <v>61</v>
      </c>
      <c r="Y210" t="s">
        <v>43</v>
      </c>
      <c r="Z210">
        <v>126021024010</v>
      </c>
      <c r="AA210" s="2">
        <v>41878</v>
      </c>
      <c r="AB210" s="2">
        <v>43339</v>
      </c>
      <c r="AC210" t="s">
        <v>45</v>
      </c>
      <c r="AD210" t="s">
        <v>63</v>
      </c>
      <c r="AE210" t="s">
        <v>64</v>
      </c>
      <c r="AF210">
        <v>8000</v>
      </c>
      <c r="AG210">
        <v>8000</v>
      </c>
      <c r="AH210">
        <v>3</v>
      </c>
      <c r="AI210">
        <v>24000</v>
      </c>
      <c r="AJ210" t="s">
        <v>48</v>
      </c>
      <c r="AK210" t="s">
        <v>2195</v>
      </c>
    </row>
    <row r="211" spans="1:37" x14ac:dyDescent="0.25">
      <c r="C211">
        <v>2603001</v>
      </c>
      <c r="D211" t="s">
        <v>35</v>
      </c>
      <c r="E211">
        <v>2603003548</v>
      </c>
      <c r="F211" t="s">
        <v>36</v>
      </c>
      <c r="G211" t="s">
        <v>37</v>
      </c>
      <c r="H211">
        <v>2603</v>
      </c>
      <c r="I211" t="s">
        <v>35</v>
      </c>
      <c r="J211" t="s">
        <v>38</v>
      </c>
      <c r="K211" t="s">
        <v>360</v>
      </c>
      <c r="L211" s="2">
        <v>43224</v>
      </c>
      <c r="M211" t="s">
        <v>40</v>
      </c>
      <c r="N211">
        <v>2603005</v>
      </c>
      <c r="O211" t="s">
        <v>41</v>
      </c>
      <c r="P211">
        <v>1</v>
      </c>
      <c r="Q211" t="s">
        <v>86</v>
      </c>
      <c r="R211">
        <v>2018</v>
      </c>
      <c r="S211" s="2">
        <v>43224</v>
      </c>
      <c r="T211" s="2">
        <v>43224</v>
      </c>
      <c r="U211">
        <v>0</v>
      </c>
      <c r="V211">
        <v>1</v>
      </c>
      <c r="X211" t="s">
        <v>34</v>
      </c>
      <c r="Y211" t="s">
        <v>43</v>
      </c>
      <c r="Z211" t="s">
        <v>98</v>
      </c>
      <c r="AA211" s="2">
        <v>43040</v>
      </c>
      <c r="AB211" s="2">
        <v>43770</v>
      </c>
      <c r="AC211" t="s">
        <v>45</v>
      </c>
      <c r="AD211" t="s">
        <v>46</v>
      </c>
      <c r="AE211" t="s">
        <v>47</v>
      </c>
      <c r="AF211">
        <v>1000</v>
      </c>
      <c r="AG211">
        <v>0</v>
      </c>
      <c r="AH211">
        <v>6</v>
      </c>
      <c r="AI211">
        <v>6000</v>
      </c>
      <c r="AJ211" t="s">
        <v>48</v>
      </c>
    </row>
    <row r="212" spans="1:37" x14ac:dyDescent="0.25">
      <c r="C212">
        <v>2612001</v>
      </c>
      <c r="D212" t="s">
        <v>122</v>
      </c>
      <c r="E212">
        <v>2611002433</v>
      </c>
      <c r="F212" t="s">
        <v>123</v>
      </c>
      <c r="G212" t="s">
        <v>37</v>
      </c>
      <c r="H212">
        <v>2612</v>
      </c>
      <c r="I212" t="s">
        <v>122</v>
      </c>
      <c r="J212" t="s">
        <v>38</v>
      </c>
      <c r="K212" t="s">
        <v>361</v>
      </c>
      <c r="L212" s="2">
        <v>43224</v>
      </c>
      <c r="M212" t="s">
        <v>40</v>
      </c>
      <c r="N212">
        <v>2612001</v>
      </c>
      <c r="O212" t="s">
        <v>122</v>
      </c>
      <c r="P212">
        <v>4</v>
      </c>
      <c r="Q212" t="s">
        <v>86</v>
      </c>
      <c r="R212">
        <v>2018</v>
      </c>
      <c r="S212" s="2">
        <v>43222</v>
      </c>
      <c r="T212" s="2">
        <v>43224</v>
      </c>
      <c r="U212">
        <v>2</v>
      </c>
      <c r="V212">
        <v>3</v>
      </c>
      <c r="W212">
        <f>+P212*V212</f>
        <v>12</v>
      </c>
      <c r="X212" t="s">
        <v>34</v>
      </c>
      <c r="Y212" t="s">
        <v>43</v>
      </c>
      <c r="Z212">
        <v>126112024040</v>
      </c>
      <c r="AA212" s="2">
        <v>43021</v>
      </c>
      <c r="AB212" s="2">
        <v>43751</v>
      </c>
      <c r="AC212" t="s">
        <v>45</v>
      </c>
      <c r="AD212" t="s">
        <v>63</v>
      </c>
      <c r="AE212" t="s">
        <v>64</v>
      </c>
      <c r="AF212">
        <v>110</v>
      </c>
      <c r="AG212">
        <v>110</v>
      </c>
      <c r="AH212">
        <v>40</v>
      </c>
      <c r="AI212">
        <v>4400</v>
      </c>
      <c r="AJ212" t="s">
        <v>48</v>
      </c>
      <c r="AK212" t="s">
        <v>2195</v>
      </c>
    </row>
    <row r="213" spans="1:37" x14ac:dyDescent="0.25">
      <c r="C213">
        <v>2603001</v>
      </c>
      <c r="D213" t="s">
        <v>35</v>
      </c>
      <c r="E213">
        <v>2603000585</v>
      </c>
      <c r="F213" t="s">
        <v>65</v>
      </c>
      <c r="G213" t="s">
        <v>37</v>
      </c>
      <c r="H213">
        <v>2603</v>
      </c>
      <c r="I213" t="s">
        <v>35</v>
      </c>
      <c r="J213" t="s">
        <v>38</v>
      </c>
      <c r="K213" t="s">
        <v>362</v>
      </c>
      <c r="L213" s="2">
        <v>43955</v>
      </c>
      <c r="M213" t="s">
        <v>58</v>
      </c>
      <c r="N213">
        <v>2603005</v>
      </c>
      <c r="O213" t="s">
        <v>41</v>
      </c>
      <c r="P213">
        <v>1</v>
      </c>
      <c r="Q213" t="s">
        <v>86</v>
      </c>
      <c r="R213">
        <v>2020</v>
      </c>
      <c r="S213" s="2">
        <v>43955</v>
      </c>
      <c r="T213" s="2">
        <v>43955</v>
      </c>
      <c r="U213">
        <v>0</v>
      </c>
      <c r="V213">
        <v>1</v>
      </c>
      <c r="X213" t="s">
        <v>34</v>
      </c>
      <c r="Y213" t="s">
        <v>43</v>
      </c>
      <c r="Z213" t="s">
        <v>68</v>
      </c>
      <c r="AA213" s="2">
        <v>42614</v>
      </c>
      <c r="AB213" s="2">
        <v>44075</v>
      </c>
      <c r="AC213" t="s">
        <v>45</v>
      </c>
      <c r="AD213" t="s">
        <v>63</v>
      </c>
      <c r="AE213" t="s">
        <v>64</v>
      </c>
      <c r="AF213">
        <v>1500</v>
      </c>
      <c r="AG213">
        <v>1500</v>
      </c>
      <c r="AH213">
        <v>7.5</v>
      </c>
      <c r="AI213">
        <v>11250</v>
      </c>
      <c r="AJ213" t="s">
        <v>48</v>
      </c>
      <c r="AK213" t="s">
        <v>2195</v>
      </c>
    </row>
    <row r="214" spans="1:37" x14ac:dyDescent="0.25">
      <c r="C214">
        <v>2609011</v>
      </c>
      <c r="D214" t="s">
        <v>337</v>
      </c>
      <c r="E214">
        <v>2609001215</v>
      </c>
      <c r="F214" t="s">
        <v>78</v>
      </c>
      <c r="G214" t="s">
        <v>37</v>
      </c>
      <c r="H214">
        <v>2609</v>
      </c>
      <c r="I214" t="s">
        <v>79</v>
      </c>
      <c r="J214" t="s">
        <v>38</v>
      </c>
      <c r="K214" t="s">
        <v>363</v>
      </c>
      <c r="L214" s="2">
        <v>43955</v>
      </c>
      <c r="M214" t="s">
        <v>58</v>
      </c>
      <c r="N214">
        <v>2609011</v>
      </c>
      <c r="O214" t="s">
        <v>337</v>
      </c>
      <c r="P214">
        <v>4</v>
      </c>
      <c r="Q214" t="s">
        <v>86</v>
      </c>
      <c r="R214">
        <v>2020</v>
      </c>
      <c r="S214" s="2">
        <v>43952</v>
      </c>
      <c r="T214" s="2">
        <v>43954</v>
      </c>
      <c r="U214">
        <v>2</v>
      </c>
      <c r="V214">
        <v>3</v>
      </c>
      <c r="W214">
        <f t="shared" ref="W214" si="28">+P214*V214</f>
        <v>12</v>
      </c>
      <c r="X214" t="s">
        <v>34</v>
      </c>
      <c r="Y214" t="s">
        <v>43</v>
      </c>
      <c r="Z214">
        <v>126096024033</v>
      </c>
      <c r="AA214" s="2">
        <v>43270</v>
      </c>
      <c r="AB214" s="2">
        <v>44001</v>
      </c>
      <c r="AC214" t="s">
        <v>45</v>
      </c>
      <c r="AD214" t="s">
        <v>63</v>
      </c>
      <c r="AE214" t="s">
        <v>64</v>
      </c>
      <c r="AF214">
        <v>600</v>
      </c>
      <c r="AG214">
        <v>600</v>
      </c>
      <c r="AH214">
        <v>5</v>
      </c>
      <c r="AI214">
        <v>3000</v>
      </c>
      <c r="AJ214" t="s">
        <v>48</v>
      </c>
      <c r="AK214" t="s">
        <v>2195</v>
      </c>
    </row>
    <row r="215" spans="1:37" x14ac:dyDescent="0.25">
      <c r="A215">
        <v>851</v>
      </c>
      <c r="B215" t="s">
        <v>364</v>
      </c>
      <c r="C215" t="s">
        <v>365</v>
      </c>
      <c r="D215" t="s">
        <v>366</v>
      </c>
      <c r="E215">
        <v>2604007704</v>
      </c>
      <c r="F215" t="s">
        <v>367</v>
      </c>
      <c r="G215" t="s">
        <v>37</v>
      </c>
      <c r="H215">
        <v>2604</v>
      </c>
      <c r="I215" t="s">
        <v>232</v>
      </c>
      <c r="J215" t="s">
        <v>368</v>
      </c>
      <c r="K215" t="s">
        <v>369</v>
      </c>
      <c r="L215" s="2">
        <v>40698</v>
      </c>
      <c r="M215" t="s">
        <v>40</v>
      </c>
      <c r="N215">
        <v>9999000</v>
      </c>
      <c r="O215" t="s">
        <v>370</v>
      </c>
      <c r="P215">
        <v>0</v>
      </c>
      <c r="Q215" t="s">
        <v>91</v>
      </c>
      <c r="R215">
        <v>2011</v>
      </c>
      <c r="S215" s="2">
        <v>40696</v>
      </c>
      <c r="T215" s="2">
        <v>40698</v>
      </c>
      <c r="U215">
        <v>3</v>
      </c>
      <c r="V215">
        <v>3</v>
      </c>
      <c r="W215">
        <v>1</v>
      </c>
      <c r="X215" t="s">
        <v>109</v>
      </c>
      <c r="Y215" t="s">
        <v>109</v>
      </c>
      <c r="Z215">
        <v>2604007704</v>
      </c>
      <c r="AA215" s="2">
        <v>36739</v>
      </c>
      <c r="AB215" s="2">
        <v>44043</v>
      </c>
      <c r="AC215" t="s">
        <v>45</v>
      </c>
      <c r="AD215" t="s">
        <v>63</v>
      </c>
      <c r="AE215" t="s">
        <v>64</v>
      </c>
      <c r="AF215">
        <v>108400</v>
      </c>
      <c r="AG215">
        <v>108400</v>
      </c>
      <c r="AH215">
        <v>1</v>
      </c>
      <c r="AI215">
        <v>108400</v>
      </c>
      <c r="AJ215" t="s">
        <v>48</v>
      </c>
      <c r="AK215" t="s">
        <v>2195</v>
      </c>
    </row>
    <row r="216" spans="1:37" x14ac:dyDescent="0.25">
      <c r="C216">
        <v>2607015</v>
      </c>
      <c r="D216" t="s">
        <v>165</v>
      </c>
      <c r="E216">
        <v>2607002348</v>
      </c>
      <c r="F216" t="s">
        <v>147</v>
      </c>
      <c r="G216" t="s">
        <v>37</v>
      </c>
      <c r="H216">
        <v>2607</v>
      </c>
      <c r="I216" t="s">
        <v>53</v>
      </c>
      <c r="J216" t="s">
        <v>38</v>
      </c>
      <c r="K216" t="s">
        <v>371</v>
      </c>
      <c r="L216" s="2">
        <v>41429</v>
      </c>
      <c r="M216" t="s">
        <v>40</v>
      </c>
      <c r="N216">
        <v>2607018</v>
      </c>
      <c r="O216" t="s">
        <v>165</v>
      </c>
      <c r="P216">
        <v>0</v>
      </c>
      <c r="Q216" t="s">
        <v>91</v>
      </c>
      <c r="R216">
        <v>2013</v>
      </c>
      <c r="S216" s="2">
        <v>41427</v>
      </c>
      <c r="T216" s="2">
        <v>41429</v>
      </c>
      <c r="U216">
        <v>2</v>
      </c>
      <c r="V216">
        <v>3</v>
      </c>
      <c r="W216">
        <v>1</v>
      </c>
      <c r="X216" t="s">
        <v>372</v>
      </c>
      <c r="Y216" t="s">
        <v>43</v>
      </c>
      <c r="Z216">
        <v>126013024006</v>
      </c>
      <c r="AA216" s="2">
        <v>41089</v>
      </c>
      <c r="AB216" s="2">
        <v>41818</v>
      </c>
      <c r="AC216" t="s">
        <v>45</v>
      </c>
      <c r="AD216" t="s">
        <v>63</v>
      </c>
      <c r="AE216" t="s">
        <v>64</v>
      </c>
      <c r="AF216">
        <v>2000</v>
      </c>
      <c r="AG216">
        <v>2000</v>
      </c>
      <c r="AH216">
        <v>9</v>
      </c>
      <c r="AI216">
        <v>18000</v>
      </c>
      <c r="AJ216" t="s">
        <v>48</v>
      </c>
      <c r="AK216" t="s">
        <v>2195</v>
      </c>
    </row>
    <row r="217" spans="1:37" x14ac:dyDescent="0.25">
      <c r="C217">
        <v>2603001</v>
      </c>
      <c r="D217" t="s">
        <v>35</v>
      </c>
      <c r="E217">
        <v>2603003530</v>
      </c>
      <c r="F217" t="s">
        <v>81</v>
      </c>
      <c r="G217" t="s">
        <v>37</v>
      </c>
      <c r="H217">
        <v>2603</v>
      </c>
      <c r="I217" t="s">
        <v>35</v>
      </c>
      <c r="J217" t="s">
        <v>38</v>
      </c>
      <c r="K217" t="s">
        <v>373</v>
      </c>
      <c r="L217" s="2">
        <v>43255</v>
      </c>
      <c r="M217" t="s">
        <v>40</v>
      </c>
      <c r="N217">
        <v>2603005</v>
      </c>
      <c r="O217" t="s">
        <v>41</v>
      </c>
      <c r="P217">
        <v>1</v>
      </c>
      <c r="Q217" t="s">
        <v>91</v>
      </c>
      <c r="R217">
        <v>2018</v>
      </c>
      <c r="S217" s="2">
        <v>43254</v>
      </c>
      <c r="T217" s="2">
        <v>43255</v>
      </c>
      <c r="U217">
        <v>1</v>
      </c>
      <c r="V217">
        <v>1</v>
      </c>
      <c r="X217" t="s">
        <v>34</v>
      </c>
      <c r="Y217" t="s">
        <v>43</v>
      </c>
      <c r="Z217" t="s">
        <v>101</v>
      </c>
      <c r="AA217" s="2">
        <v>42167</v>
      </c>
      <c r="AB217" s="2">
        <v>43994</v>
      </c>
      <c r="AC217" t="s">
        <v>45</v>
      </c>
      <c r="AD217" t="s">
        <v>46</v>
      </c>
      <c r="AE217" t="s">
        <v>47</v>
      </c>
      <c r="AF217">
        <v>2000</v>
      </c>
      <c r="AG217">
        <v>0</v>
      </c>
      <c r="AH217">
        <v>6</v>
      </c>
      <c r="AI217">
        <v>12000</v>
      </c>
      <c r="AJ217" t="s">
        <v>48</v>
      </c>
    </row>
    <row r="218" spans="1:37" x14ac:dyDescent="0.25">
      <c r="C218">
        <v>2603001</v>
      </c>
      <c r="D218" t="s">
        <v>35</v>
      </c>
      <c r="E218">
        <v>2603003548</v>
      </c>
      <c r="F218" t="s">
        <v>36</v>
      </c>
      <c r="G218" t="s">
        <v>37</v>
      </c>
      <c r="H218">
        <v>2603</v>
      </c>
      <c r="I218" t="s">
        <v>35</v>
      </c>
      <c r="J218" t="s">
        <v>38</v>
      </c>
      <c r="K218" t="s">
        <v>374</v>
      </c>
      <c r="L218" s="2">
        <v>43255</v>
      </c>
      <c r="M218" t="s">
        <v>40</v>
      </c>
      <c r="N218">
        <v>2603005</v>
      </c>
      <c r="O218" t="s">
        <v>41</v>
      </c>
      <c r="P218">
        <v>1</v>
      </c>
      <c r="Q218" t="s">
        <v>91</v>
      </c>
      <c r="R218">
        <v>2018</v>
      </c>
      <c r="S218" s="2">
        <v>43255</v>
      </c>
      <c r="T218" s="2">
        <v>43255</v>
      </c>
      <c r="U218">
        <v>0</v>
      </c>
      <c r="V218">
        <v>1</v>
      </c>
      <c r="X218" t="s">
        <v>34</v>
      </c>
      <c r="Y218" t="s">
        <v>43</v>
      </c>
      <c r="Z218" t="s">
        <v>98</v>
      </c>
      <c r="AA218" s="2">
        <v>43040</v>
      </c>
      <c r="AB218" s="2">
        <v>43770</v>
      </c>
      <c r="AC218" t="s">
        <v>45</v>
      </c>
      <c r="AD218" t="s">
        <v>46</v>
      </c>
      <c r="AE218" t="s">
        <v>47</v>
      </c>
      <c r="AF218">
        <v>1500</v>
      </c>
      <c r="AG218">
        <v>0</v>
      </c>
      <c r="AH218">
        <v>6</v>
      </c>
      <c r="AI218">
        <v>9000</v>
      </c>
      <c r="AJ218" t="s">
        <v>48</v>
      </c>
    </row>
    <row r="219" spans="1:37" x14ac:dyDescent="0.25">
      <c r="C219">
        <v>2612001</v>
      </c>
      <c r="D219" t="s">
        <v>122</v>
      </c>
      <c r="E219">
        <v>2611002433</v>
      </c>
      <c r="F219" t="s">
        <v>123</v>
      </c>
      <c r="G219" t="s">
        <v>37</v>
      </c>
      <c r="H219">
        <v>2612</v>
      </c>
      <c r="I219" t="s">
        <v>122</v>
      </c>
      <c r="J219" t="s">
        <v>38</v>
      </c>
      <c r="K219" t="s">
        <v>375</v>
      </c>
      <c r="L219" s="2">
        <v>43620</v>
      </c>
      <c r="M219" t="s">
        <v>58</v>
      </c>
      <c r="N219">
        <v>2612001</v>
      </c>
      <c r="O219" t="s">
        <v>122</v>
      </c>
      <c r="P219">
        <v>3</v>
      </c>
      <c r="Q219" t="s">
        <v>91</v>
      </c>
      <c r="R219">
        <v>2019</v>
      </c>
      <c r="S219" s="2">
        <v>43617</v>
      </c>
      <c r="T219" s="2">
        <v>43619</v>
      </c>
      <c r="U219">
        <v>2</v>
      </c>
      <c r="V219">
        <v>3</v>
      </c>
      <c r="W219">
        <f t="shared" ref="W219:W223" si="29">+P219*V219</f>
        <v>9</v>
      </c>
      <c r="X219" t="s">
        <v>34</v>
      </c>
      <c r="Y219" t="s">
        <v>43</v>
      </c>
      <c r="Z219">
        <v>126112024040</v>
      </c>
      <c r="AA219" s="2">
        <v>43021</v>
      </c>
      <c r="AB219" s="2">
        <v>43751</v>
      </c>
      <c r="AC219" t="s">
        <v>45</v>
      </c>
      <c r="AD219" t="s">
        <v>63</v>
      </c>
      <c r="AE219" t="s">
        <v>64</v>
      </c>
      <c r="AF219">
        <v>68</v>
      </c>
      <c r="AG219">
        <v>68</v>
      </c>
      <c r="AH219">
        <v>40</v>
      </c>
      <c r="AI219">
        <v>2720</v>
      </c>
      <c r="AJ219" t="s">
        <v>48</v>
      </c>
      <c r="AK219" t="s">
        <v>2195</v>
      </c>
    </row>
    <row r="220" spans="1:37" x14ac:dyDescent="0.25">
      <c r="C220">
        <v>2607001</v>
      </c>
      <c r="D220" t="s">
        <v>51</v>
      </c>
      <c r="E220">
        <v>2607000201</v>
      </c>
      <c r="F220" t="s">
        <v>88</v>
      </c>
      <c r="G220" t="s">
        <v>37</v>
      </c>
      <c r="H220">
        <v>2607</v>
      </c>
      <c r="I220" t="s">
        <v>53</v>
      </c>
      <c r="J220" t="s">
        <v>38</v>
      </c>
      <c r="K220" t="s">
        <v>376</v>
      </c>
      <c r="L220" s="2">
        <v>39633</v>
      </c>
      <c r="M220" t="s">
        <v>40</v>
      </c>
      <c r="N220">
        <v>2607008</v>
      </c>
      <c r="O220" t="s">
        <v>220</v>
      </c>
      <c r="P220">
        <v>1</v>
      </c>
      <c r="Q220" t="s">
        <v>94</v>
      </c>
      <c r="R220">
        <v>2008</v>
      </c>
      <c r="S220" s="2">
        <v>39632</v>
      </c>
      <c r="T220" s="2">
        <v>39633</v>
      </c>
      <c r="U220">
        <v>1</v>
      </c>
      <c r="V220">
        <v>1</v>
      </c>
      <c r="W220">
        <f t="shared" si="29"/>
        <v>1</v>
      </c>
      <c r="X220" t="s">
        <v>70</v>
      </c>
      <c r="Y220" t="s">
        <v>43</v>
      </c>
      <c r="Z220">
        <v>202004</v>
      </c>
      <c r="AA220" s="2">
        <v>39253</v>
      </c>
      <c r="AB220" s="2">
        <v>39253</v>
      </c>
      <c r="AC220" t="s">
        <v>45</v>
      </c>
      <c r="AD220" t="s">
        <v>63</v>
      </c>
      <c r="AE220" t="s">
        <v>64</v>
      </c>
      <c r="AF220">
        <v>4087</v>
      </c>
      <c r="AG220">
        <v>4087</v>
      </c>
      <c r="AH220">
        <v>24</v>
      </c>
      <c r="AI220">
        <v>98088</v>
      </c>
      <c r="AJ220" t="s">
        <v>48</v>
      </c>
      <c r="AK220" t="s">
        <v>2195</v>
      </c>
    </row>
    <row r="221" spans="1:37" x14ac:dyDescent="0.25">
      <c r="C221">
        <v>2604009</v>
      </c>
      <c r="D221" t="s">
        <v>199</v>
      </c>
      <c r="E221">
        <v>2602001444</v>
      </c>
      <c r="F221" t="s">
        <v>200</v>
      </c>
      <c r="G221" t="s">
        <v>37</v>
      </c>
      <c r="H221">
        <v>2602</v>
      </c>
      <c r="I221" t="s">
        <v>201</v>
      </c>
      <c r="J221" t="s">
        <v>38</v>
      </c>
      <c r="K221" t="s">
        <v>377</v>
      </c>
      <c r="L221" s="2">
        <v>41094</v>
      </c>
      <c r="M221" t="s">
        <v>40</v>
      </c>
      <c r="N221">
        <v>2602014</v>
      </c>
      <c r="O221" t="s">
        <v>203</v>
      </c>
      <c r="P221">
        <v>0</v>
      </c>
      <c r="Q221" t="s">
        <v>94</v>
      </c>
      <c r="R221">
        <v>2012</v>
      </c>
      <c r="S221" s="2">
        <v>41092</v>
      </c>
      <c r="T221" s="2">
        <v>41094</v>
      </c>
      <c r="U221">
        <v>2</v>
      </c>
      <c r="V221">
        <v>3</v>
      </c>
      <c r="W221">
        <v>1</v>
      </c>
      <c r="X221" t="s">
        <v>61</v>
      </c>
      <c r="Y221" t="s">
        <v>43</v>
      </c>
      <c r="Z221">
        <v>126021024020</v>
      </c>
      <c r="AA221" s="2">
        <v>40992</v>
      </c>
      <c r="AB221" s="2">
        <v>41721</v>
      </c>
      <c r="AC221" t="s">
        <v>45</v>
      </c>
      <c r="AD221" t="s">
        <v>173</v>
      </c>
      <c r="AE221" t="s">
        <v>174</v>
      </c>
      <c r="AF221">
        <v>21000</v>
      </c>
      <c r="AG221">
        <v>189000</v>
      </c>
      <c r="AH221">
        <v>2</v>
      </c>
      <c r="AI221">
        <v>42000</v>
      </c>
      <c r="AJ221" t="s">
        <v>48</v>
      </c>
      <c r="AK221" t="s">
        <v>2196</v>
      </c>
    </row>
    <row r="222" spans="1:37" x14ac:dyDescent="0.25">
      <c r="C222">
        <v>2609006</v>
      </c>
      <c r="D222" t="s">
        <v>77</v>
      </c>
      <c r="E222">
        <v>2609001215</v>
      </c>
      <c r="F222" t="s">
        <v>78</v>
      </c>
      <c r="G222" t="s">
        <v>37</v>
      </c>
      <c r="H222">
        <v>2609</v>
      </c>
      <c r="I222" t="s">
        <v>79</v>
      </c>
      <c r="J222" t="s">
        <v>38</v>
      </c>
      <c r="K222" t="s">
        <v>378</v>
      </c>
      <c r="L222" s="2">
        <v>42555</v>
      </c>
      <c r="M222" t="s">
        <v>40</v>
      </c>
      <c r="N222">
        <v>2609006</v>
      </c>
      <c r="O222" t="s">
        <v>77</v>
      </c>
      <c r="P222">
        <v>3</v>
      </c>
      <c r="Q222" t="s">
        <v>94</v>
      </c>
      <c r="R222">
        <v>2016</v>
      </c>
      <c r="S222" s="2">
        <v>42553</v>
      </c>
      <c r="T222" s="2">
        <v>42555</v>
      </c>
      <c r="U222">
        <v>2</v>
      </c>
      <c r="V222">
        <v>3</v>
      </c>
      <c r="W222">
        <f t="shared" si="29"/>
        <v>9</v>
      </c>
      <c r="X222" t="s">
        <v>61</v>
      </c>
      <c r="Y222" t="s">
        <v>43</v>
      </c>
      <c r="Z222">
        <v>126096024033</v>
      </c>
      <c r="AA222" s="2">
        <v>42446</v>
      </c>
      <c r="AB222" s="2">
        <v>43171</v>
      </c>
      <c r="AC222" t="s">
        <v>45</v>
      </c>
      <c r="AD222" t="s">
        <v>63</v>
      </c>
      <c r="AE222" t="s">
        <v>64</v>
      </c>
      <c r="AF222">
        <v>2300</v>
      </c>
      <c r="AG222">
        <v>2300</v>
      </c>
      <c r="AH222">
        <v>9</v>
      </c>
      <c r="AI222">
        <v>20700</v>
      </c>
      <c r="AJ222" t="s">
        <v>48</v>
      </c>
      <c r="AK222" t="s">
        <v>2195</v>
      </c>
    </row>
    <row r="223" spans="1:37" x14ac:dyDescent="0.25">
      <c r="C223">
        <v>2607014</v>
      </c>
      <c r="D223" t="s">
        <v>87</v>
      </c>
      <c r="E223">
        <v>2607004005</v>
      </c>
      <c r="F223" t="s">
        <v>52</v>
      </c>
      <c r="G223" t="s">
        <v>37</v>
      </c>
      <c r="H223">
        <v>2607</v>
      </c>
      <c r="I223" t="s">
        <v>53</v>
      </c>
      <c r="J223" t="s">
        <v>38</v>
      </c>
      <c r="K223" t="s">
        <v>379</v>
      </c>
      <c r="L223" s="2">
        <v>42920</v>
      </c>
      <c r="M223" t="s">
        <v>40</v>
      </c>
      <c r="N223">
        <v>2607017</v>
      </c>
      <c r="O223" t="s">
        <v>55</v>
      </c>
      <c r="P223">
        <v>4</v>
      </c>
      <c r="Q223" t="s">
        <v>94</v>
      </c>
      <c r="R223">
        <v>2017</v>
      </c>
      <c r="S223" s="2">
        <v>42917</v>
      </c>
      <c r="T223" s="2">
        <v>42919</v>
      </c>
      <c r="U223">
        <v>2</v>
      </c>
      <c r="V223">
        <v>3</v>
      </c>
      <c r="W223">
        <f t="shared" si="29"/>
        <v>12</v>
      </c>
      <c r="X223" t="s">
        <v>34</v>
      </c>
      <c r="Y223" t="s">
        <v>43</v>
      </c>
      <c r="Z223">
        <v>126070024043</v>
      </c>
      <c r="AA223" s="2">
        <v>42863</v>
      </c>
      <c r="AB223" s="2">
        <v>43593</v>
      </c>
      <c r="AC223" t="s">
        <v>45</v>
      </c>
      <c r="AD223" t="s">
        <v>63</v>
      </c>
      <c r="AE223" t="s">
        <v>64</v>
      </c>
      <c r="AF223">
        <v>1167</v>
      </c>
      <c r="AG223">
        <v>1167</v>
      </c>
      <c r="AH223">
        <v>15</v>
      </c>
      <c r="AI223">
        <v>17505</v>
      </c>
      <c r="AJ223" t="s">
        <v>48</v>
      </c>
      <c r="AK223" t="s">
        <v>2195</v>
      </c>
    </row>
    <row r="224" spans="1:37" x14ac:dyDescent="0.25">
      <c r="C224">
        <v>2603001</v>
      </c>
      <c r="D224" t="s">
        <v>35</v>
      </c>
      <c r="E224">
        <v>2603000585</v>
      </c>
      <c r="F224" t="s">
        <v>65</v>
      </c>
      <c r="G224" t="s">
        <v>37</v>
      </c>
      <c r="H224">
        <v>2603</v>
      </c>
      <c r="I224" t="s">
        <v>35</v>
      </c>
      <c r="J224" t="s">
        <v>38</v>
      </c>
      <c r="K224" t="s">
        <v>380</v>
      </c>
      <c r="L224" s="2">
        <v>43285</v>
      </c>
      <c r="M224" t="s">
        <v>40</v>
      </c>
      <c r="N224">
        <v>2603005</v>
      </c>
      <c r="O224" t="s">
        <v>41</v>
      </c>
      <c r="P224">
        <v>2</v>
      </c>
      <c r="Q224" t="s">
        <v>94</v>
      </c>
      <c r="R224">
        <v>2018</v>
      </c>
      <c r="S224" s="2">
        <v>43285</v>
      </c>
      <c r="T224" s="2">
        <v>43285</v>
      </c>
      <c r="U224">
        <v>0</v>
      </c>
      <c r="V224">
        <v>1</v>
      </c>
      <c r="X224" t="s">
        <v>34</v>
      </c>
      <c r="Y224" t="s">
        <v>43</v>
      </c>
      <c r="Z224">
        <v>1260390240101</v>
      </c>
      <c r="AA224" s="2">
        <v>42614</v>
      </c>
      <c r="AB224" s="2">
        <v>44075</v>
      </c>
      <c r="AC224" t="s">
        <v>45</v>
      </c>
      <c r="AD224" t="s">
        <v>46</v>
      </c>
      <c r="AE224" t="s">
        <v>47</v>
      </c>
      <c r="AF224">
        <v>500</v>
      </c>
      <c r="AG224">
        <v>0</v>
      </c>
      <c r="AH224">
        <v>6.5</v>
      </c>
      <c r="AI224">
        <v>3250</v>
      </c>
      <c r="AJ224" t="s">
        <v>48</v>
      </c>
    </row>
    <row r="225" spans="3:37" x14ac:dyDescent="0.25">
      <c r="C225">
        <v>2603001</v>
      </c>
      <c r="D225" t="s">
        <v>35</v>
      </c>
      <c r="E225">
        <v>2603000585</v>
      </c>
      <c r="F225" t="s">
        <v>65</v>
      </c>
      <c r="G225" t="s">
        <v>37</v>
      </c>
      <c r="H225">
        <v>2603</v>
      </c>
      <c r="I225" t="s">
        <v>35</v>
      </c>
      <c r="J225" t="s">
        <v>38</v>
      </c>
      <c r="K225" t="s">
        <v>380</v>
      </c>
      <c r="L225" s="2">
        <v>43285</v>
      </c>
      <c r="M225" t="s">
        <v>40</v>
      </c>
      <c r="N225">
        <v>2603005</v>
      </c>
      <c r="O225" t="s">
        <v>41</v>
      </c>
      <c r="P225">
        <v>2</v>
      </c>
      <c r="Q225" t="s">
        <v>94</v>
      </c>
      <c r="R225">
        <v>2018</v>
      </c>
      <c r="S225" s="2">
        <v>43285</v>
      </c>
      <c r="T225" s="2">
        <v>43285</v>
      </c>
      <c r="U225">
        <v>0</v>
      </c>
      <c r="V225">
        <v>1</v>
      </c>
      <c r="X225" t="s">
        <v>34</v>
      </c>
      <c r="Y225" t="s">
        <v>43</v>
      </c>
      <c r="Z225">
        <v>1260390240102</v>
      </c>
      <c r="AA225" s="2">
        <v>42614</v>
      </c>
      <c r="AB225" s="2">
        <v>44075</v>
      </c>
      <c r="AC225" t="s">
        <v>45</v>
      </c>
      <c r="AD225" t="s">
        <v>46</v>
      </c>
      <c r="AE225" t="s">
        <v>47</v>
      </c>
      <c r="AF225">
        <v>500</v>
      </c>
      <c r="AG225">
        <v>0</v>
      </c>
      <c r="AH225">
        <v>6.5</v>
      </c>
      <c r="AI225">
        <v>3250</v>
      </c>
      <c r="AJ225" t="s">
        <v>48</v>
      </c>
    </row>
    <row r="226" spans="3:37" x14ac:dyDescent="0.25">
      <c r="C226">
        <v>2607002</v>
      </c>
      <c r="D226" t="s">
        <v>106</v>
      </c>
      <c r="E226">
        <v>2607000201</v>
      </c>
      <c r="F226" t="s">
        <v>88</v>
      </c>
      <c r="G226" t="s">
        <v>37</v>
      </c>
      <c r="H226">
        <v>2607</v>
      </c>
      <c r="I226" t="s">
        <v>53</v>
      </c>
      <c r="J226" t="s">
        <v>38</v>
      </c>
      <c r="K226" t="s">
        <v>381</v>
      </c>
      <c r="L226" s="2">
        <v>39664</v>
      </c>
      <c r="M226" t="s">
        <v>40</v>
      </c>
      <c r="N226">
        <v>308074</v>
      </c>
      <c r="O226" t="s">
        <v>382</v>
      </c>
      <c r="P226">
        <v>1</v>
      </c>
      <c r="Q226" t="s">
        <v>108</v>
      </c>
      <c r="R226">
        <v>2008</v>
      </c>
      <c r="S226" s="2">
        <v>39664</v>
      </c>
      <c r="T226" s="2">
        <v>39664</v>
      </c>
      <c r="U226">
        <v>0</v>
      </c>
      <c r="V226">
        <v>1</v>
      </c>
      <c r="W226">
        <f t="shared" ref="W226:W229" si="30">+P226*V226</f>
        <v>1</v>
      </c>
      <c r="X226" t="s">
        <v>70</v>
      </c>
      <c r="Y226" t="s">
        <v>43</v>
      </c>
      <c r="AA226" s="2">
        <v>39253</v>
      </c>
      <c r="AB226" s="2">
        <v>39253</v>
      </c>
      <c r="AC226" t="s">
        <v>45</v>
      </c>
      <c r="AD226" t="s">
        <v>63</v>
      </c>
      <c r="AE226" t="s">
        <v>64</v>
      </c>
      <c r="AF226">
        <v>2404</v>
      </c>
      <c r="AG226">
        <v>2404</v>
      </c>
      <c r="AH226">
        <v>24</v>
      </c>
      <c r="AI226">
        <v>57696</v>
      </c>
      <c r="AJ226" t="s">
        <v>48</v>
      </c>
      <c r="AK226" t="s">
        <v>2195</v>
      </c>
    </row>
    <row r="227" spans="3:37" x14ac:dyDescent="0.25">
      <c r="C227">
        <v>2602014</v>
      </c>
      <c r="D227" t="s">
        <v>212</v>
      </c>
      <c r="E227">
        <v>2602001444</v>
      </c>
      <c r="F227" t="s">
        <v>200</v>
      </c>
      <c r="G227" t="s">
        <v>37</v>
      </c>
      <c r="H227">
        <v>2602</v>
      </c>
      <c r="I227" t="s">
        <v>201</v>
      </c>
      <c r="J227" t="s">
        <v>38</v>
      </c>
      <c r="K227" t="s">
        <v>383</v>
      </c>
      <c r="L227" s="2">
        <v>42586</v>
      </c>
      <c r="M227" t="s">
        <v>40</v>
      </c>
      <c r="N227">
        <v>2602014</v>
      </c>
      <c r="O227" t="s">
        <v>203</v>
      </c>
      <c r="P227">
        <v>5</v>
      </c>
      <c r="Q227" t="s">
        <v>108</v>
      </c>
      <c r="R227">
        <v>2016</v>
      </c>
      <c r="S227" s="2">
        <v>42584</v>
      </c>
      <c r="T227" s="2">
        <v>42586</v>
      </c>
      <c r="U227">
        <v>2</v>
      </c>
      <c r="V227">
        <v>3</v>
      </c>
      <c r="W227">
        <f t="shared" si="30"/>
        <v>15</v>
      </c>
      <c r="X227" t="s">
        <v>61</v>
      </c>
      <c r="Y227" t="s">
        <v>43</v>
      </c>
      <c r="Z227">
        <v>126021624070</v>
      </c>
      <c r="AA227" s="2">
        <v>41900</v>
      </c>
      <c r="AB227" s="2">
        <v>42628</v>
      </c>
      <c r="AC227" t="s">
        <v>45</v>
      </c>
      <c r="AD227" t="s">
        <v>63</v>
      </c>
      <c r="AE227" t="s">
        <v>64</v>
      </c>
      <c r="AF227">
        <v>30000</v>
      </c>
      <c r="AG227">
        <v>30000</v>
      </c>
      <c r="AH227">
        <v>3</v>
      </c>
      <c r="AI227">
        <v>90000</v>
      </c>
      <c r="AJ227" t="s">
        <v>48</v>
      </c>
      <c r="AK227" t="s">
        <v>2195</v>
      </c>
    </row>
    <row r="228" spans="3:37" x14ac:dyDescent="0.25">
      <c r="C228">
        <v>2604009</v>
      </c>
      <c r="D228" t="s">
        <v>199</v>
      </c>
      <c r="E228">
        <v>2604001863</v>
      </c>
      <c r="F228" t="s">
        <v>231</v>
      </c>
      <c r="G228" t="s">
        <v>37</v>
      </c>
      <c r="H228">
        <v>2604</v>
      </c>
      <c r="I228" t="s">
        <v>232</v>
      </c>
      <c r="J228" t="s">
        <v>38</v>
      </c>
      <c r="K228" t="s">
        <v>384</v>
      </c>
      <c r="L228" s="2">
        <v>44047</v>
      </c>
      <c r="M228" t="s">
        <v>58</v>
      </c>
      <c r="N228">
        <v>2604023</v>
      </c>
      <c r="O228" t="s">
        <v>234</v>
      </c>
      <c r="P228">
        <v>4</v>
      </c>
      <c r="Q228" t="s">
        <v>108</v>
      </c>
      <c r="R228">
        <v>2020</v>
      </c>
      <c r="S228" s="2">
        <v>44047</v>
      </c>
      <c r="T228" s="2">
        <v>44048</v>
      </c>
      <c r="U228">
        <v>1</v>
      </c>
      <c r="V228">
        <v>2</v>
      </c>
      <c r="W228">
        <f t="shared" si="30"/>
        <v>8</v>
      </c>
      <c r="X228" t="s">
        <v>235</v>
      </c>
      <c r="Y228" t="s">
        <v>43</v>
      </c>
      <c r="Z228">
        <v>126047024050</v>
      </c>
      <c r="AA228" s="2">
        <v>43818</v>
      </c>
      <c r="AB228" s="2">
        <v>44549</v>
      </c>
      <c r="AC228" t="s">
        <v>45</v>
      </c>
      <c r="AD228" t="s">
        <v>63</v>
      </c>
      <c r="AE228" t="s">
        <v>64</v>
      </c>
      <c r="AF228">
        <v>1000</v>
      </c>
      <c r="AG228">
        <v>1000</v>
      </c>
      <c r="AH228">
        <v>5</v>
      </c>
      <c r="AI228">
        <v>5000</v>
      </c>
      <c r="AJ228" t="s">
        <v>48</v>
      </c>
      <c r="AK228" t="s">
        <v>2195</v>
      </c>
    </row>
    <row r="229" spans="3:37" x14ac:dyDescent="0.25">
      <c r="C229">
        <v>2612001</v>
      </c>
      <c r="D229" t="s">
        <v>122</v>
      </c>
      <c r="E229">
        <v>2611004090</v>
      </c>
      <c r="F229" t="s">
        <v>385</v>
      </c>
      <c r="G229" t="s">
        <v>37</v>
      </c>
      <c r="H229">
        <v>2612</v>
      </c>
      <c r="I229" t="s">
        <v>122</v>
      </c>
      <c r="J229" t="s">
        <v>38</v>
      </c>
      <c r="K229" t="s">
        <v>386</v>
      </c>
      <c r="L229" s="2">
        <v>44047</v>
      </c>
      <c r="M229" t="s">
        <v>58</v>
      </c>
      <c r="N229">
        <v>2612001</v>
      </c>
      <c r="O229" t="s">
        <v>122</v>
      </c>
      <c r="P229">
        <v>2</v>
      </c>
      <c r="Q229" t="s">
        <v>108</v>
      </c>
      <c r="R229">
        <v>2020</v>
      </c>
      <c r="S229" s="2">
        <v>44044</v>
      </c>
      <c r="T229" s="2">
        <v>44046</v>
      </c>
      <c r="U229">
        <v>2</v>
      </c>
      <c r="V229">
        <v>3</v>
      </c>
      <c r="W229">
        <f t="shared" si="30"/>
        <v>6</v>
      </c>
      <c r="X229" t="s">
        <v>34</v>
      </c>
      <c r="Y229" t="s">
        <v>43</v>
      </c>
      <c r="Z229">
        <v>126013024044</v>
      </c>
      <c r="AA229" s="2">
        <v>43879</v>
      </c>
      <c r="AB229" s="2">
        <v>44610</v>
      </c>
      <c r="AC229" t="s">
        <v>45</v>
      </c>
      <c r="AD229" t="s">
        <v>63</v>
      </c>
      <c r="AE229" t="s">
        <v>64</v>
      </c>
      <c r="AF229">
        <v>200</v>
      </c>
      <c r="AG229">
        <v>200</v>
      </c>
      <c r="AH229">
        <v>50</v>
      </c>
      <c r="AI229">
        <v>10000</v>
      </c>
      <c r="AJ229" t="s">
        <v>48</v>
      </c>
      <c r="AK229" t="s">
        <v>2195</v>
      </c>
    </row>
    <row r="230" spans="3:37" x14ac:dyDescent="0.25">
      <c r="C230">
        <v>2603001</v>
      </c>
      <c r="D230" t="s">
        <v>35</v>
      </c>
      <c r="E230">
        <v>2603003530</v>
      </c>
      <c r="F230" t="s">
        <v>81</v>
      </c>
      <c r="G230" t="s">
        <v>37</v>
      </c>
      <c r="H230">
        <v>2603</v>
      </c>
      <c r="I230" t="s">
        <v>35</v>
      </c>
      <c r="J230" t="s">
        <v>38</v>
      </c>
      <c r="K230" t="s">
        <v>387</v>
      </c>
      <c r="L230" s="2">
        <v>44047</v>
      </c>
      <c r="M230" t="s">
        <v>58</v>
      </c>
      <c r="N230">
        <v>2603005</v>
      </c>
      <c r="O230" t="s">
        <v>41</v>
      </c>
      <c r="P230">
        <v>1</v>
      </c>
      <c r="Q230" t="s">
        <v>108</v>
      </c>
      <c r="R230">
        <v>2020</v>
      </c>
      <c r="S230" s="2">
        <v>44046</v>
      </c>
      <c r="T230" s="2">
        <v>44047</v>
      </c>
      <c r="U230">
        <v>1</v>
      </c>
      <c r="V230">
        <v>2</v>
      </c>
      <c r="X230" t="s">
        <v>34</v>
      </c>
      <c r="Y230" t="s">
        <v>43</v>
      </c>
      <c r="Z230" t="s">
        <v>101</v>
      </c>
      <c r="AA230" s="2">
        <v>42167</v>
      </c>
      <c r="AB230" s="2">
        <v>43994</v>
      </c>
      <c r="AC230" t="s">
        <v>45</v>
      </c>
      <c r="AD230" t="s">
        <v>63</v>
      </c>
      <c r="AE230" t="s">
        <v>64</v>
      </c>
      <c r="AF230">
        <v>1000</v>
      </c>
      <c r="AG230">
        <v>1000</v>
      </c>
      <c r="AH230">
        <v>7</v>
      </c>
      <c r="AI230">
        <v>7000</v>
      </c>
      <c r="AJ230" t="s">
        <v>48</v>
      </c>
      <c r="AK230" t="s">
        <v>2195</v>
      </c>
    </row>
    <row r="231" spans="3:37" x14ac:dyDescent="0.25">
      <c r="C231">
        <v>2607014</v>
      </c>
      <c r="D231" t="s">
        <v>87</v>
      </c>
      <c r="E231">
        <v>2607603921</v>
      </c>
      <c r="F231" t="s">
        <v>297</v>
      </c>
      <c r="G231" t="s">
        <v>37</v>
      </c>
      <c r="H231">
        <v>2607</v>
      </c>
      <c r="I231" t="s">
        <v>53</v>
      </c>
      <c r="J231" t="s">
        <v>38</v>
      </c>
      <c r="K231" t="s">
        <v>388</v>
      </c>
      <c r="L231" s="2">
        <v>44047</v>
      </c>
      <c r="M231" t="s">
        <v>58</v>
      </c>
      <c r="N231">
        <v>2607001</v>
      </c>
      <c r="O231" t="s">
        <v>54</v>
      </c>
      <c r="P231">
        <v>1</v>
      </c>
      <c r="Q231" t="s">
        <v>108</v>
      </c>
      <c r="R231">
        <v>2020</v>
      </c>
      <c r="S231" s="2">
        <v>44047</v>
      </c>
      <c r="T231" s="2">
        <v>44047</v>
      </c>
      <c r="U231">
        <v>0</v>
      </c>
      <c r="V231">
        <v>1</v>
      </c>
      <c r="W231">
        <f>+P231*V231</f>
        <v>1</v>
      </c>
      <c r="X231" t="s">
        <v>34</v>
      </c>
      <c r="Y231" t="s">
        <v>43</v>
      </c>
      <c r="Z231">
        <v>126070024048</v>
      </c>
      <c r="AA231" s="2">
        <v>43774</v>
      </c>
      <c r="AB231" s="2">
        <v>44505</v>
      </c>
      <c r="AC231" t="s">
        <v>45</v>
      </c>
      <c r="AD231" t="s">
        <v>63</v>
      </c>
      <c r="AE231" t="s">
        <v>64</v>
      </c>
      <c r="AF231">
        <v>1000</v>
      </c>
      <c r="AG231">
        <v>1000</v>
      </c>
      <c r="AH231">
        <v>20</v>
      </c>
      <c r="AI231">
        <v>20000</v>
      </c>
      <c r="AJ231" t="s">
        <v>48</v>
      </c>
      <c r="AK231" t="s">
        <v>2195</v>
      </c>
    </row>
    <row r="232" spans="3:37" x14ac:dyDescent="0.25">
      <c r="C232">
        <v>2603001</v>
      </c>
      <c r="D232" t="s">
        <v>35</v>
      </c>
      <c r="E232">
        <v>2603000585</v>
      </c>
      <c r="F232" t="s">
        <v>65</v>
      </c>
      <c r="G232" t="s">
        <v>37</v>
      </c>
      <c r="H232">
        <v>2603</v>
      </c>
      <c r="I232" t="s">
        <v>35</v>
      </c>
      <c r="J232" t="s">
        <v>38</v>
      </c>
      <c r="K232" t="s">
        <v>389</v>
      </c>
      <c r="L232" s="2">
        <v>44047</v>
      </c>
      <c r="M232" t="s">
        <v>58</v>
      </c>
      <c r="N232">
        <v>2603005</v>
      </c>
      <c r="O232" t="s">
        <v>41</v>
      </c>
      <c r="P232">
        <v>1</v>
      </c>
      <c r="Q232" t="s">
        <v>108</v>
      </c>
      <c r="R232">
        <v>2020</v>
      </c>
      <c r="S232" s="2">
        <v>44047</v>
      </c>
      <c r="T232" s="2">
        <v>44047</v>
      </c>
      <c r="U232">
        <v>0</v>
      </c>
      <c r="V232">
        <v>1</v>
      </c>
      <c r="X232" t="s">
        <v>34</v>
      </c>
      <c r="Y232" t="s">
        <v>43</v>
      </c>
      <c r="Z232" t="s">
        <v>67</v>
      </c>
      <c r="AA232" s="2">
        <v>42614</v>
      </c>
      <c r="AB232" s="2">
        <v>44075</v>
      </c>
      <c r="AC232" t="s">
        <v>45</v>
      </c>
      <c r="AD232" t="s">
        <v>63</v>
      </c>
      <c r="AE232" t="s">
        <v>64</v>
      </c>
      <c r="AF232">
        <v>1600</v>
      </c>
      <c r="AG232">
        <v>1600</v>
      </c>
      <c r="AH232">
        <v>7.5</v>
      </c>
      <c r="AI232">
        <v>12000</v>
      </c>
      <c r="AJ232" t="s">
        <v>48</v>
      </c>
      <c r="AK232" t="s">
        <v>2195</v>
      </c>
    </row>
    <row r="233" spans="3:37" x14ac:dyDescent="0.25">
      <c r="C233">
        <v>2607002</v>
      </c>
      <c r="D233" t="s">
        <v>106</v>
      </c>
      <c r="E233">
        <v>2607000201</v>
      </c>
      <c r="F233" t="s">
        <v>88</v>
      </c>
      <c r="G233" t="s">
        <v>37</v>
      </c>
      <c r="H233">
        <v>2607</v>
      </c>
      <c r="I233" t="s">
        <v>53</v>
      </c>
      <c r="J233" t="s">
        <v>38</v>
      </c>
      <c r="K233" t="s">
        <v>390</v>
      </c>
      <c r="L233" s="2">
        <v>40060</v>
      </c>
      <c r="M233" t="s">
        <v>40</v>
      </c>
      <c r="N233">
        <v>2607002</v>
      </c>
      <c r="O233" t="s">
        <v>90</v>
      </c>
      <c r="P233">
        <v>1</v>
      </c>
      <c r="Q233" t="s">
        <v>127</v>
      </c>
      <c r="R233">
        <v>2009</v>
      </c>
      <c r="S233" s="2">
        <v>40059</v>
      </c>
      <c r="T233" s="2">
        <v>40060</v>
      </c>
      <c r="U233">
        <v>1</v>
      </c>
      <c r="V233">
        <v>2</v>
      </c>
      <c r="W233">
        <f t="shared" ref="W233:W234" si="31">+P233*V233</f>
        <v>2</v>
      </c>
      <c r="X233" t="s">
        <v>70</v>
      </c>
      <c r="Y233" t="s">
        <v>43</v>
      </c>
      <c r="Z233">
        <v>202004</v>
      </c>
      <c r="AA233" s="2">
        <v>39913</v>
      </c>
      <c r="AB233" s="2">
        <v>39913</v>
      </c>
      <c r="AC233" t="s">
        <v>45</v>
      </c>
      <c r="AD233" t="s">
        <v>63</v>
      </c>
      <c r="AE233" t="s">
        <v>64</v>
      </c>
      <c r="AF233">
        <v>3232</v>
      </c>
      <c r="AG233">
        <v>3232</v>
      </c>
      <c r="AH233">
        <v>30</v>
      </c>
      <c r="AI233">
        <v>96960</v>
      </c>
      <c r="AJ233" t="s">
        <v>48</v>
      </c>
      <c r="AK233" t="s">
        <v>2195</v>
      </c>
    </row>
    <row r="234" spans="3:37" x14ac:dyDescent="0.25">
      <c r="C234">
        <v>2607014</v>
      </c>
      <c r="D234" t="s">
        <v>87</v>
      </c>
      <c r="E234">
        <v>2607002348</v>
      </c>
      <c r="F234" t="s">
        <v>147</v>
      </c>
      <c r="G234" t="s">
        <v>37</v>
      </c>
      <c r="H234">
        <v>2607</v>
      </c>
      <c r="I234" t="s">
        <v>53</v>
      </c>
      <c r="J234" t="s">
        <v>38</v>
      </c>
      <c r="K234" t="s">
        <v>391</v>
      </c>
      <c r="L234" s="2">
        <v>40060</v>
      </c>
      <c r="M234" t="s">
        <v>40</v>
      </c>
      <c r="N234">
        <v>2607015</v>
      </c>
      <c r="O234" t="s">
        <v>217</v>
      </c>
      <c r="P234">
        <v>1</v>
      </c>
      <c r="Q234" t="s">
        <v>127</v>
      </c>
      <c r="R234">
        <v>2009</v>
      </c>
      <c r="S234" s="2">
        <v>40058</v>
      </c>
      <c r="T234" s="2">
        <v>40060</v>
      </c>
      <c r="U234">
        <v>2</v>
      </c>
      <c r="V234">
        <v>3</v>
      </c>
      <c r="W234">
        <f t="shared" si="31"/>
        <v>3</v>
      </c>
      <c r="X234" t="s">
        <v>70</v>
      </c>
      <c r="Y234" t="s">
        <v>43</v>
      </c>
      <c r="AA234" s="2">
        <v>39913</v>
      </c>
      <c r="AB234" s="2">
        <v>39913</v>
      </c>
      <c r="AC234" t="s">
        <v>45</v>
      </c>
      <c r="AD234" t="s">
        <v>63</v>
      </c>
      <c r="AE234" t="s">
        <v>64</v>
      </c>
      <c r="AF234">
        <v>400</v>
      </c>
      <c r="AG234">
        <v>400</v>
      </c>
      <c r="AH234">
        <v>6</v>
      </c>
      <c r="AI234">
        <v>2400</v>
      </c>
      <c r="AJ234" t="s">
        <v>48</v>
      </c>
      <c r="AK234" t="s">
        <v>2195</v>
      </c>
    </row>
    <row r="235" spans="3:37" x14ac:dyDescent="0.25">
      <c r="C235">
        <v>2603001</v>
      </c>
      <c r="D235" t="s">
        <v>35</v>
      </c>
      <c r="E235">
        <v>2603001039</v>
      </c>
      <c r="F235" t="s">
        <v>92</v>
      </c>
      <c r="G235" t="s">
        <v>37</v>
      </c>
      <c r="H235">
        <v>2603</v>
      </c>
      <c r="I235" t="s">
        <v>35</v>
      </c>
      <c r="J235" t="s">
        <v>38</v>
      </c>
      <c r="K235" t="s">
        <v>392</v>
      </c>
      <c r="L235" s="2">
        <v>41156</v>
      </c>
      <c r="M235" t="s">
        <v>40</v>
      </c>
      <c r="N235">
        <v>2603005</v>
      </c>
      <c r="O235" t="s">
        <v>41</v>
      </c>
      <c r="P235">
        <v>2</v>
      </c>
      <c r="Q235" t="s">
        <v>127</v>
      </c>
      <c r="R235">
        <v>2012</v>
      </c>
      <c r="S235" s="2">
        <v>41156</v>
      </c>
      <c r="T235" s="2">
        <v>41156</v>
      </c>
      <c r="U235">
        <v>0</v>
      </c>
      <c r="V235">
        <v>1</v>
      </c>
      <c r="X235" t="s">
        <v>34</v>
      </c>
      <c r="Y235" t="s">
        <v>43</v>
      </c>
      <c r="Z235" t="s">
        <v>96</v>
      </c>
      <c r="AA235" s="2">
        <v>40841</v>
      </c>
      <c r="AB235" s="2">
        <v>41571</v>
      </c>
      <c r="AC235" t="s">
        <v>45</v>
      </c>
      <c r="AD235" t="s">
        <v>46</v>
      </c>
      <c r="AE235" t="s">
        <v>47</v>
      </c>
      <c r="AF235">
        <v>200</v>
      </c>
      <c r="AG235">
        <v>0</v>
      </c>
      <c r="AH235">
        <v>5</v>
      </c>
      <c r="AI235">
        <v>1000</v>
      </c>
      <c r="AJ235" t="s">
        <v>48</v>
      </c>
    </row>
    <row r="236" spans="3:37" x14ac:dyDescent="0.25">
      <c r="C236">
        <v>2603001</v>
      </c>
      <c r="D236" t="s">
        <v>35</v>
      </c>
      <c r="E236">
        <v>2603001039</v>
      </c>
      <c r="F236" t="s">
        <v>92</v>
      </c>
      <c r="G236" t="s">
        <v>37</v>
      </c>
      <c r="H236">
        <v>2603</v>
      </c>
      <c r="I236" t="s">
        <v>35</v>
      </c>
      <c r="J236" t="s">
        <v>38</v>
      </c>
      <c r="K236" t="s">
        <v>392</v>
      </c>
      <c r="L236" s="2">
        <v>41156</v>
      </c>
      <c r="M236" t="s">
        <v>40</v>
      </c>
      <c r="N236">
        <v>2603005</v>
      </c>
      <c r="O236" t="s">
        <v>41</v>
      </c>
      <c r="P236">
        <v>2</v>
      </c>
      <c r="Q236" t="s">
        <v>127</v>
      </c>
      <c r="R236">
        <v>2012</v>
      </c>
      <c r="S236" s="2">
        <v>41156</v>
      </c>
      <c r="T236" s="2">
        <v>41156</v>
      </c>
      <c r="U236">
        <v>0</v>
      </c>
      <c r="V236">
        <v>1</v>
      </c>
      <c r="X236" t="s">
        <v>34</v>
      </c>
      <c r="Y236" t="s">
        <v>43</v>
      </c>
      <c r="Z236" t="s">
        <v>95</v>
      </c>
      <c r="AA236" s="2">
        <v>40841</v>
      </c>
      <c r="AB236" s="2">
        <v>41571</v>
      </c>
      <c r="AC236" t="s">
        <v>45</v>
      </c>
      <c r="AD236" t="s">
        <v>46</v>
      </c>
      <c r="AE236" t="s">
        <v>47</v>
      </c>
      <c r="AF236">
        <v>300</v>
      </c>
      <c r="AG236">
        <v>0</v>
      </c>
      <c r="AH236">
        <v>5</v>
      </c>
      <c r="AI236">
        <v>1500</v>
      </c>
      <c r="AJ236" t="s">
        <v>48</v>
      </c>
    </row>
    <row r="237" spans="3:37" x14ac:dyDescent="0.25">
      <c r="C237">
        <v>2603001</v>
      </c>
      <c r="D237" t="s">
        <v>35</v>
      </c>
      <c r="E237">
        <v>2603007782</v>
      </c>
      <c r="F237" t="s">
        <v>321</v>
      </c>
      <c r="G237" t="s">
        <v>37</v>
      </c>
      <c r="H237">
        <v>2603</v>
      </c>
      <c r="I237" t="s">
        <v>35</v>
      </c>
      <c r="J237" t="s">
        <v>38</v>
      </c>
      <c r="K237" t="s">
        <v>393</v>
      </c>
      <c r="L237" s="2">
        <v>41521</v>
      </c>
      <c r="M237" t="s">
        <v>40</v>
      </c>
      <c r="N237">
        <v>2603005</v>
      </c>
      <c r="O237" t="s">
        <v>41</v>
      </c>
      <c r="P237">
        <v>1</v>
      </c>
      <c r="Q237" t="s">
        <v>127</v>
      </c>
      <c r="R237">
        <v>2013</v>
      </c>
      <c r="S237" s="2">
        <v>41520</v>
      </c>
      <c r="T237" s="2">
        <v>41520</v>
      </c>
      <c r="U237">
        <v>0</v>
      </c>
      <c r="V237">
        <v>1</v>
      </c>
      <c r="X237" t="s">
        <v>34</v>
      </c>
      <c r="Y237" t="s">
        <v>43</v>
      </c>
      <c r="Z237">
        <v>1260390250001</v>
      </c>
      <c r="AA237" s="2">
        <v>40879</v>
      </c>
      <c r="AB237" s="2">
        <v>41609</v>
      </c>
      <c r="AC237" t="s">
        <v>45</v>
      </c>
      <c r="AD237" t="s">
        <v>63</v>
      </c>
      <c r="AE237" t="s">
        <v>64</v>
      </c>
      <c r="AF237">
        <v>1000</v>
      </c>
      <c r="AG237">
        <v>1000</v>
      </c>
      <c r="AH237">
        <v>9</v>
      </c>
      <c r="AI237">
        <v>9000</v>
      </c>
      <c r="AJ237" t="s">
        <v>48</v>
      </c>
      <c r="AK237" t="s">
        <v>2195</v>
      </c>
    </row>
    <row r="238" spans="3:37" x14ac:dyDescent="0.25">
      <c r="C238">
        <v>2607015</v>
      </c>
      <c r="D238" t="s">
        <v>165</v>
      </c>
      <c r="E238">
        <v>2607002348</v>
      </c>
      <c r="F238" t="s">
        <v>147</v>
      </c>
      <c r="G238" t="s">
        <v>37</v>
      </c>
      <c r="H238">
        <v>2607</v>
      </c>
      <c r="I238" t="s">
        <v>53</v>
      </c>
      <c r="J238" t="s">
        <v>38</v>
      </c>
      <c r="K238" t="s">
        <v>394</v>
      </c>
      <c r="L238" s="2">
        <v>42251</v>
      </c>
      <c r="M238" t="s">
        <v>40</v>
      </c>
      <c r="N238">
        <v>2607018</v>
      </c>
      <c r="O238" t="s">
        <v>165</v>
      </c>
      <c r="P238">
        <v>0</v>
      </c>
      <c r="Q238" t="s">
        <v>127</v>
      </c>
      <c r="R238">
        <v>2015</v>
      </c>
      <c r="S238" s="2">
        <v>42248</v>
      </c>
      <c r="T238" s="2">
        <v>42250</v>
      </c>
      <c r="U238">
        <v>2</v>
      </c>
      <c r="V238">
        <v>3</v>
      </c>
      <c r="W238">
        <v>1</v>
      </c>
      <c r="X238" t="s">
        <v>61</v>
      </c>
      <c r="Y238" t="s">
        <v>43</v>
      </c>
      <c r="Z238">
        <v>126013024006</v>
      </c>
      <c r="AA238" s="2">
        <v>41855</v>
      </c>
      <c r="AB238" s="2">
        <v>43316</v>
      </c>
      <c r="AC238" t="s">
        <v>45</v>
      </c>
      <c r="AD238" t="s">
        <v>63</v>
      </c>
      <c r="AE238" t="s">
        <v>64</v>
      </c>
      <c r="AF238">
        <v>2000</v>
      </c>
      <c r="AG238">
        <v>2000</v>
      </c>
      <c r="AH238">
        <v>10</v>
      </c>
      <c r="AI238">
        <v>20000</v>
      </c>
      <c r="AJ238" t="s">
        <v>48</v>
      </c>
      <c r="AK238" t="s">
        <v>2195</v>
      </c>
    </row>
    <row r="239" spans="3:37" x14ac:dyDescent="0.25">
      <c r="C239">
        <v>2603001</v>
      </c>
      <c r="D239" t="s">
        <v>35</v>
      </c>
      <c r="E239">
        <v>2603003548</v>
      </c>
      <c r="F239" t="s">
        <v>36</v>
      </c>
      <c r="G239" t="s">
        <v>37</v>
      </c>
      <c r="H239">
        <v>2603</v>
      </c>
      <c r="I239" t="s">
        <v>35</v>
      </c>
      <c r="J239" t="s">
        <v>38</v>
      </c>
      <c r="K239" t="s">
        <v>395</v>
      </c>
      <c r="L239" s="2">
        <v>42982</v>
      </c>
      <c r="M239" t="s">
        <v>40</v>
      </c>
      <c r="N239">
        <v>2603005</v>
      </c>
      <c r="O239" t="s">
        <v>41</v>
      </c>
      <c r="P239">
        <v>1</v>
      </c>
      <c r="Q239" t="s">
        <v>127</v>
      </c>
      <c r="R239">
        <v>2017</v>
      </c>
      <c r="S239" s="2">
        <v>42982</v>
      </c>
      <c r="T239" s="2">
        <v>42982</v>
      </c>
      <c r="U239">
        <v>0</v>
      </c>
      <c r="V239">
        <v>1</v>
      </c>
      <c r="X239" t="s">
        <v>34</v>
      </c>
      <c r="Y239" t="s">
        <v>43</v>
      </c>
      <c r="Z239" t="s">
        <v>98</v>
      </c>
      <c r="AA239" s="2">
        <v>42302</v>
      </c>
      <c r="AB239" s="2">
        <v>43033</v>
      </c>
      <c r="AC239" t="s">
        <v>45</v>
      </c>
      <c r="AD239" t="s">
        <v>46</v>
      </c>
      <c r="AE239" t="s">
        <v>47</v>
      </c>
      <c r="AF239">
        <v>2000</v>
      </c>
      <c r="AG239">
        <v>0</v>
      </c>
      <c r="AH239">
        <v>6</v>
      </c>
      <c r="AI239">
        <v>12000</v>
      </c>
      <c r="AJ239" t="s">
        <v>48</v>
      </c>
    </row>
    <row r="240" spans="3:37" x14ac:dyDescent="0.25">
      <c r="C240">
        <v>2603001</v>
      </c>
      <c r="D240" t="s">
        <v>35</v>
      </c>
      <c r="E240">
        <v>2603003530</v>
      </c>
      <c r="F240" t="s">
        <v>81</v>
      </c>
      <c r="G240" t="s">
        <v>37</v>
      </c>
      <c r="H240">
        <v>2603</v>
      </c>
      <c r="I240" t="s">
        <v>35</v>
      </c>
      <c r="J240" t="s">
        <v>38</v>
      </c>
      <c r="K240" t="s">
        <v>396</v>
      </c>
      <c r="L240" s="2">
        <v>43347</v>
      </c>
      <c r="M240" t="s">
        <v>40</v>
      </c>
      <c r="N240">
        <v>2603005</v>
      </c>
      <c r="O240" t="s">
        <v>41</v>
      </c>
      <c r="P240">
        <v>1</v>
      </c>
      <c r="Q240" t="s">
        <v>127</v>
      </c>
      <c r="R240">
        <v>2018</v>
      </c>
      <c r="S240" s="2">
        <v>43346</v>
      </c>
      <c r="T240" s="2">
        <v>43347</v>
      </c>
      <c r="U240">
        <v>1</v>
      </c>
      <c r="V240">
        <v>2</v>
      </c>
      <c r="X240" t="s">
        <v>34</v>
      </c>
      <c r="Y240" t="s">
        <v>43</v>
      </c>
      <c r="Z240" t="s">
        <v>101</v>
      </c>
      <c r="AA240" s="2">
        <v>42167</v>
      </c>
      <c r="AB240" s="2">
        <v>43994</v>
      </c>
      <c r="AC240" t="s">
        <v>45</v>
      </c>
      <c r="AD240" t="s">
        <v>46</v>
      </c>
      <c r="AE240" t="s">
        <v>47</v>
      </c>
      <c r="AF240">
        <v>2000</v>
      </c>
      <c r="AG240">
        <v>0</v>
      </c>
      <c r="AH240">
        <v>7.5</v>
      </c>
      <c r="AI240">
        <v>15000</v>
      </c>
      <c r="AJ240" t="s">
        <v>48</v>
      </c>
    </row>
    <row r="241" spans="3:37" x14ac:dyDescent="0.25">
      <c r="C241">
        <v>2603001</v>
      </c>
      <c r="D241" t="s">
        <v>35</v>
      </c>
      <c r="E241">
        <v>2603003548</v>
      </c>
      <c r="F241" t="s">
        <v>36</v>
      </c>
      <c r="G241" t="s">
        <v>37</v>
      </c>
      <c r="H241">
        <v>2603</v>
      </c>
      <c r="I241" t="s">
        <v>35</v>
      </c>
      <c r="J241" t="s">
        <v>38</v>
      </c>
      <c r="K241" t="s">
        <v>397</v>
      </c>
      <c r="L241" s="2">
        <v>43347</v>
      </c>
      <c r="M241" t="s">
        <v>40</v>
      </c>
      <c r="N241">
        <v>2603005</v>
      </c>
      <c r="O241" t="s">
        <v>41</v>
      </c>
      <c r="P241">
        <v>1</v>
      </c>
      <c r="Q241" t="s">
        <v>127</v>
      </c>
      <c r="R241">
        <v>2018</v>
      </c>
      <c r="S241" s="2">
        <v>43347</v>
      </c>
      <c r="T241" s="2">
        <v>43347</v>
      </c>
      <c r="U241">
        <v>0</v>
      </c>
      <c r="V241">
        <v>1</v>
      </c>
      <c r="X241" t="s">
        <v>34</v>
      </c>
      <c r="Y241" t="s">
        <v>43</v>
      </c>
      <c r="Z241" t="s">
        <v>98</v>
      </c>
      <c r="AA241" s="2">
        <v>43040</v>
      </c>
      <c r="AB241" s="2">
        <v>43770</v>
      </c>
      <c r="AC241" t="s">
        <v>45</v>
      </c>
      <c r="AD241" t="s">
        <v>46</v>
      </c>
      <c r="AE241" t="s">
        <v>47</v>
      </c>
      <c r="AF241">
        <v>5000</v>
      </c>
      <c r="AG241">
        <v>0</v>
      </c>
      <c r="AH241">
        <v>6</v>
      </c>
      <c r="AI241">
        <v>30000</v>
      </c>
      <c r="AJ241" t="s">
        <v>48</v>
      </c>
    </row>
    <row r="242" spans="3:37" x14ac:dyDescent="0.25">
      <c r="C242">
        <v>2612001</v>
      </c>
      <c r="D242" t="s">
        <v>122</v>
      </c>
      <c r="E242">
        <v>2611002433</v>
      </c>
      <c r="F242" t="s">
        <v>123</v>
      </c>
      <c r="G242" t="s">
        <v>37</v>
      </c>
      <c r="H242">
        <v>2612</v>
      </c>
      <c r="I242" t="s">
        <v>122</v>
      </c>
      <c r="J242" t="s">
        <v>38</v>
      </c>
      <c r="K242" t="s">
        <v>398</v>
      </c>
      <c r="L242" s="2">
        <v>43347</v>
      </c>
      <c r="M242" t="s">
        <v>40</v>
      </c>
      <c r="N242">
        <v>2612001</v>
      </c>
      <c r="O242" t="s">
        <v>122</v>
      </c>
      <c r="P242">
        <v>3</v>
      </c>
      <c r="Q242" t="s">
        <v>127</v>
      </c>
      <c r="R242">
        <v>2018</v>
      </c>
      <c r="S242" s="2">
        <v>43345</v>
      </c>
      <c r="T242" s="2">
        <v>43347</v>
      </c>
      <c r="U242">
        <v>2</v>
      </c>
      <c r="V242">
        <v>3</v>
      </c>
      <c r="W242">
        <f t="shared" ref="W242:W244" si="32">+P242*V242</f>
        <v>9</v>
      </c>
      <c r="X242" t="s">
        <v>34</v>
      </c>
      <c r="Y242" t="s">
        <v>43</v>
      </c>
      <c r="Z242">
        <v>126112024040</v>
      </c>
      <c r="AA242" s="2">
        <v>43021</v>
      </c>
      <c r="AB242" s="2">
        <v>43751</v>
      </c>
      <c r="AC242" t="s">
        <v>45</v>
      </c>
      <c r="AD242" t="s">
        <v>63</v>
      </c>
      <c r="AE242" t="s">
        <v>64</v>
      </c>
      <c r="AF242">
        <v>170</v>
      </c>
      <c r="AG242">
        <v>170</v>
      </c>
      <c r="AH242">
        <v>40</v>
      </c>
      <c r="AI242">
        <v>6800</v>
      </c>
      <c r="AJ242" t="s">
        <v>48</v>
      </c>
      <c r="AK242" t="s">
        <v>2195</v>
      </c>
    </row>
    <row r="243" spans="3:37" x14ac:dyDescent="0.25">
      <c r="C243">
        <v>2607014</v>
      </c>
      <c r="D243" t="s">
        <v>87</v>
      </c>
      <c r="E243">
        <v>2607004229</v>
      </c>
      <c r="F243" t="s">
        <v>221</v>
      </c>
      <c r="G243" t="s">
        <v>37</v>
      </c>
      <c r="H243">
        <v>2607</v>
      </c>
      <c r="I243" t="s">
        <v>53</v>
      </c>
      <c r="J243" t="s">
        <v>38</v>
      </c>
      <c r="K243" t="s">
        <v>399</v>
      </c>
      <c r="L243" s="2">
        <v>43712</v>
      </c>
      <c r="M243" t="s">
        <v>58</v>
      </c>
      <c r="N243">
        <v>2607001</v>
      </c>
      <c r="O243" t="s">
        <v>54</v>
      </c>
      <c r="P243">
        <v>1</v>
      </c>
      <c r="Q243" t="s">
        <v>127</v>
      </c>
      <c r="R243">
        <v>2019</v>
      </c>
      <c r="S243" s="2">
        <v>43709</v>
      </c>
      <c r="T243" s="2">
        <v>43711</v>
      </c>
      <c r="U243">
        <v>2</v>
      </c>
      <c r="V243">
        <v>3</v>
      </c>
      <c r="W243">
        <f t="shared" si="32"/>
        <v>3</v>
      </c>
      <c r="X243" t="s">
        <v>61</v>
      </c>
      <c r="Y243" t="s">
        <v>43</v>
      </c>
      <c r="Z243">
        <v>126070024039</v>
      </c>
      <c r="AA243" s="2">
        <v>43677</v>
      </c>
      <c r="AB243" s="2">
        <v>44773</v>
      </c>
      <c r="AC243" t="s">
        <v>45</v>
      </c>
      <c r="AD243" t="s">
        <v>63</v>
      </c>
      <c r="AE243" t="s">
        <v>64</v>
      </c>
      <c r="AF243">
        <v>369</v>
      </c>
      <c r="AG243">
        <v>369</v>
      </c>
      <c r="AH243">
        <v>9</v>
      </c>
      <c r="AI243">
        <v>3321</v>
      </c>
      <c r="AJ243" t="s">
        <v>48</v>
      </c>
      <c r="AK243" t="s">
        <v>2195</v>
      </c>
    </row>
    <row r="244" spans="3:37" x14ac:dyDescent="0.25">
      <c r="C244">
        <v>2612001</v>
      </c>
      <c r="D244" t="s">
        <v>122</v>
      </c>
      <c r="E244">
        <v>2611002433</v>
      </c>
      <c r="F244" t="s">
        <v>123</v>
      </c>
      <c r="G244" t="s">
        <v>37</v>
      </c>
      <c r="H244">
        <v>2612</v>
      </c>
      <c r="I244" t="s">
        <v>122</v>
      </c>
      <c r="J244" t="s">
        <v>38</v>
      </c>
      <c r="K244" t="s">
        <v>400</v>
      </c>
      <c r="L244" s="2">
        <v>44078</v>
      </c>
      <c r="M244" t="s">
        <v>58</v>
      </c>
      <c r="N244">
        <v>2612001</v>
      </c>
      <c r="O244" t="s">
        <v>122</v>
      </c>
      <c r="P244">
        <v>4</v>
      </c>
      <c r="Q244" t="s">
        <v>127</v>
      </c>
      <c r="R244">
        <v>2020</v>
      </c>
      <c r="S244" s="2">
        <v>44076</v>
      </c>
      <c r="T244" s="2">
        <v>44078</v>
      </c>
      <c r="U244">
        <v>2</v>
      </c>
      <c r="V244">
        <v>3</v>
      </c>
      <c r="W244">
        <f t="shared" si="32"/>
        <v>12</v>
      </c>
      <c r="X244" t="s">
        <v>34</v>
      </c>
      <c r="Y244" t="s">
        <v>43</v>
      </c>
      <c r="Z244">
        <v>126112024040</v>
      </c>
      <c r="AA244" s="2">
        <v>43846</v>
      </c>
      <c r="AB244" s="2">
        <v>45307</v>
      </c>
      <c r="AC244" t="s">
        <v>45</v>
      </c>
      <c r="AD244" t="s">
        <v>63</v>
      </c>
      <c r="AE244" t="s">
        <v>64</v>
      </c>
      <c r="AF244">
        <v>80</v>
      </c>
      <c r="AG244">
        <v>80</v>
      </c>
      <c r="AH244">
        <v>50</v>
      </c>
      <c r="AI244">
        <v>4000</v>
      </c>
      <c r="AJ244" t="s">
        <v>48</v>
      </c>
      <c r="AK244" t="s">
        <v>2195</v>
      </c>
    </row>
    <row r="245" spans="3:37" x14ac:dyDescent="0.25">
      <c r="C245">
        <v>2603001</v>
      </c>
      <c r="D245" t="s">
        <v>35</v>
      </c>
      <c r="E245">
        <v>2603003530</v>
      </c>
      <c r="F245" t="s">
        <v>81</v>
      </c>
      <c r="G245" t="s">
        <v>37</v>
      </c>
      <c r="H245">
        <v>2603</v>
      </c>
      <c r="I245" t="s">
        <v>35</v>
      </c>
      <c r="J245" t="s">
        <v>38</v>
      </c>
      <c r="K245" t="s">
        <v>401</v>
      </c>
      <c r="L245" s="2">
        <v>41186</v>
      </c>
      <c r="M245" t="s">
        <v>40</v>
      </c>
      <c r="N245">
        <v>2603005</v>
      </c>
      <c r="O245" t="s">
        <v>41</v>
      </c>
      <c r="P245">
        <v>1</v>
      </c>
      <c r="Q245" t="s">
        <v>137</v>
      </c>
      <c r="R245">
        <v>2012</v>
      </c>
      <c r="S245" s="2">
        <v>41186</v>
      </c>
      <c r="T245" s="2">
        <v>41186</v>
      </c>
      <c r="U245">
        <v>0</v>
      </c>
      <c r="V245">
        <v>1</v>
      </c>
      <c r="X245" t="s">
        <v>34</v>
      </c>
      <c r="Y245" t="s">
        <v>43</v>
      </c>
      <c r="Z245" t="s">
        <v>101</v>
      </c>
      <c r="AA245" s="2">
        <v>40841</v>
      </c>
      <c r="AB245" s="2">
        <v>41571</v>
      </c>
      <c r="AC245" t="s">
        <v>45</v>
      </c>
      <c r="AD245" t="s">
        <v>46</v>
      </c>
      <c r="AE245" t="s">
        <v>47</v>
      </c>
      <c r="AF245">
        <v>1000</v>
      </c>
      <c r="AG245">
        <v>0</v>
      </c>
      <c r="AH245">
        <v>5</v>
      </c>
      <c r="AI245">
        <v>5000</v>
      </c>
      <c r="AJ245" t="s">
        <v>48</v>
      </c>
    </row>
    <row r="246" spans="3:37" x14ac:dyDescent="0.25">
      <c r="C246">
        <v>2607011</v>
      </c>
      <c r="D246" t="s">
        <v>55</v>
      </c>
      <c r="E246">
        <v>2607602949</v>
      </c>
      <c r="F246" t="s">
        <v>56</v>
      </c>
      <c r="G246" t="s">
        <v>37</v>
      </c>
      <c r="H246">
        <v>2607</v>
      </c>
      <c r="I246" t="s">
        <v>53</v>
      </c>
      <c r="J246" t="s">
        <v>38</v>
      </c>
      <c r="K246" t="s">
        <v>402</v>
      </c>
      <c r="L246" s="2">
        <v>42647</v>
      </c>
      <c r="M246" t="s">
        <v>58</v>
      </c>
      <c r="N246">
        <v>2607010</v>
      </c>
      <c r="O246" t="s">
        <v>59</v>
      </c>
      <c r="P246">
        <v>1</v>
      </c>
      <c r="Q246" t="s">
        <v>137</v>
      </c>
      <c r="R246">
        <v>2016</v>
      </c>
      <c r="S246" s="2">
        <v>42644</v>
      </c>
      <c r="T246" s="2">
        <v>42647</v>
      </c>
      <c r="U246">
        <v>3</v>
      </c>
      <c r="V246">
        <v>4</v>
      </c>
      <c r="W246">
        <f>+P246*V246</f>
        <v>4</v>
      </c>
      <c r="X246" t="s">
        <v>61</v>
      </c>
      <c r="Y246" t="s">
        <v>43</v>
      </c>
      <c r="Z246" t="s">
        <v>76</v>
      </c>
      <c r="AA246" s="2">
        <v>42017</v>
      </c>
      <c r="AB246" s="2">
        <v>42754</v>
      </c>
      <c r="AC246" t="s">
        <v>45</v>
      </c>
      <c r="AD246" t="s">
        <v>63</v>
      </c>
      <c r="AE246" t="s">
        <v>64</v>
      </c>
      <c r="AF246">
        <v>1000</v>
      </c>
      <c r="AG246">
        <v>1000</v>
      </c>
      <c r="AH246">
        <v>13</v>
      </c>
      <c r="AI246">
        <v>13000</v>
      </c>
      <c r="AJ246" t="s">
        <v>48</v>
      </c>
      <c r="AK246" t="s">
        <v>2195</v>
      </c>
    </row>
    <row r="247" spans="3:37" x14ac:dyDescent="0.25">
      <c r="C247">
        <v>2603001</v>
      </c>
      <c r="D247" t="s">
        <v>35</v>
      </c>
      <c r="E247">
        <v>2603003548</v>
      </c>
      <c r="F247" t="s">
        <v>36</v>
      </c>
      <c r="G247" t="s">
        <v>37</v>
      </c>
      <c r="H247">
        <v>2603</v>
      </c>
      <c r="I247" t="s">
        <v>35</v>
      </c>
      <c r="J247" t="s">
        <v>38</v>
      </c>
      <c r="K247" t="s">
        <v>403</v>
      </c>
      <c r="L247" s="2">
        <v>43377</v>
      </c>
      <c r="M247" t="s">
        <v>40</v>
      </c>
      <c r="N247">
        <v>2603005</v>
      </c>
      <c r="O247" t="s">
        <v>41</v>
      </c>
      <c r="P247">
        <v>1</v>
      </c>
      <c r="Q247" t="s">
        <v>137</v>
      </c>
      <c r="R247">
        <v>2018</v>
      </c>
      <c r="S247" s="2">
        <v>43377</v>
      </c>
      <c r="T247" s="2">
        <v>43377</v>
      </c>
      <c r="U247">
        <v>0</v>
      </c>
      <c r="V247">
        <v>1</v>
      </c>
      <c r="X247" t="s">
        <v>34</v>
      </c>
      <c r="Y247" t="s">
        <v>43</v>
      </c>
      <c r="Z247" t="s">
        <v>98</v>
      </c>
      <c r="AA247" s="2">
        <v>43040</v>
      </c>
      <c r="AB247" s="2">
        <v>43770</v>
      </c>
      <c r="AC247" t="s">
        <v>45</v>
      </c>
      <c r="AD247" t="s">
        <v>46</v>
      </c>
      <c r="AE247" t="s">
        <v>47</v>
      </c>
      <c r="AF247">
        <v>4000</v>
      </c>
      <c r="AG247">
        <v>0</v>
      </c>
      <c r="AH247">
        <v>6</v>
      </c>
      <c r="AI247">
        <v>24000</v>
      </c>
      <c r="AJ247" t="s">
        <v>48</v>
      </c>
    </row>
    <row r="248" spans="3:37" x14ac:dyDescent="0.25">
      <c r="C248">
        <v>2607014</v>
      </c>
      <c r="D248" t="s">
        <v>87</v>
      </c>
      <c r="E248">
        <v>2607100654</v>
      </c>
      <c r="F248" t="s">
        <v>118</v>
      </c>
      <c r="G248" t="s">
        <v>37</v>
      </c>
      <c r="H248">
        <v>2607</v>
      </c>
      <c r="I248" t="s">
        <v>53</v>
      </c>
      <c r="J248" t="s">
        <v>38</v>
      </c>
      <c r="K248" t="s">
        <v>404</v>
      </c>
      <c r="L248" s="2">
        <v>43377</v>
      </c>
      <c r="M248" t="s">
        <v>58</v>
      </c>
      <c r="N248">
        <v>2607014</v>
      </c>
      <c r="O248" t="s">
        <v>55</v>
      </c>
      <c r="P248">
        <v>4</v>
      </c>
      <c r="Q248" t="s">
        <v>137</v>
      </c>
      <c r="R248">
        <v>2018</v>
      </c>
      <c r="S248" s="2">
        <v>43376</v>
      </c>
      <c r="T248" s="2">
        <v>43377</v>
      </c>
      <c r="U248">
        <v>1</v>
      </c>
      <c r="V248">
        <v>2</v>
      </c>
      <c r="W248">
        <f>+P248*V248</f>
        <v>8</v>
      </c>
      <c r="X248" t="s">
        <v>34</v>
      </c>
      <c r="Y248" t="s">
        <v>43</v>
      </c>
      <c r="Z248">
        <v>126070024037</v>
      </c>
      <c r="AA248" s="2">
        <v>42744</v>
      </c>
      <c r="AB248" s="2">
        <v>43505</v>
      </c>
      <c r="AC248" t="s">
        <v>45</v>
      </c>
      <c r="AD248" t="s">
        <v>63</v>
      </c>
      <c r="AE248" t="s">
        <v>64</v>
      </c>
      <c r="AF248">
        <v>200</v>
      </c>
      <c r="AG248">
        <v>200</v>
      </c>
      <c r="AH248">
        <v>20</v>
      </c>
      <c r="AI248">
        <v>4000</v>
      </c>
      <c r="AJ248" t="s">
        <v>48</v>
      </c>
      <c r="AK248" t="s">
        <v>2195</v>
      </c>
    </row>
    <row r="249" spans="3:37" x14ac:dyDescent="0.25">
      <c r="C249">
        <v>2603001</v>
      </c>
      <c r="D249" t="s">
        <v>35</v>
      </c>
      <c r="E249">
        <v>2603003530</v>
      </c>
      <c r="F249" t="s">
        <v>81</v>
      </c>
      <c r="G249" t="s">
        <v>37</v>
      </c>
      <c r="H249">
        <v>2603</v>
      </c>
      <c r="I249" t="s">
        <v>35</v>
      </c>
      <c r="J249" t="s">
        <v>38</v>
      </c>
      <c r="K249" t="s">
        <v>405</v>
      </c>
      <c r="L249" s="2">
        <v>43773</v>
      </c>
      <c r="M249" t="s">
        <v>40</v>
      </c>
      <c r="N249">
        <v>2603005</v>
      </c>
      <c r="O249" t="s">
        <v>41</v>
      </c>
      <c r="P249">
        <v>1</v>
      </c>
      <c r="Q249" t="s">
        <v>146</v>
      </c>
      <c r="R249">
        <v>2019</v>
      </c>
      <c r="S249" s="2">
        <v>43770</v>
      </c>
      <c r="T249" s="2">
        <v>43772</v>
      </c>
      <c r="U249">
        <v>2</v>
      </c>
      <c r="V249">
        <v>3</v>
      </c>
      <c r="X249" t="s">
        <v>34</v>
      </c>
      <c r="Y249" t="s">
        <v>43</v>
      </c>
      <c r="Z249" t="s">
        <v>101</v>
      </c>
      <c r="AA249" s="2">
        <v>42167</v>
      </c>
      <c r="AB249" s="2">
        <v>43994</v>
      </c>
      <c r="AC249" t="s">
        <v>45</v>
      </c>
      <c r="AD249" t="s">
        <v>46</v>
      </c>
      <c r="AE249" t="s">
        <v>47</v>
      </c>
      <c r="AF249">
        <v>2000</v>
      </c>
      <c r="AG249">
        <v>0</v>
      </c>
      <c r="AH249">
        <v>7</v>
      </c>
      <c r="AI249">
        <v>14000</v>
      </c>
      <c r="AJ249" t="s">
        <v>48</v>
      </c>
    </row>
    <row r="250" spans="3:37" x14ac:dyDescent="0.25">
      <c r="C250">
        <v>2603001</v>
      </c>
      <c r="D250" t="s">
        <v>35</v>
      </c>
      <c r="E250">
        <v>2603003530</v>
      </c>
      <c r="F250" t="s">
        <v>81</v>
      </c>
      <c r="G250" t="s">
        <v>37</v>
      </c>
      <c r="H250">
        <v>2603</v>
      </c>
      <c r="I250" t="s">
        <v>35</v>
      </c>
      <c r="J250" t="s">
        <v>38</v>
      </c>
      <c r="K250" t="s">
        <v>406</v>
      </c>
      <c r="L250" s="2">
        <v>44139</v>
      </c>
      <c r="M250" t="s">
        <v>58</v>
      </c>
      <c r="N250">
        <v>2603008</v>
      </c>
      <c r="O250" t="s">
        <v>194</v>
      </c>
      <c r="P250">
        <v>1</v>
      </c>
      <c r="Q250" t="s">
        <v>146</v>
      </c>
      <c r="R250">
        <v>2020</v>
      </c>
      <c r="S250" s="2">
        <v>44138</v>
      </c>
      <c r="T250" s="2">
        <v>44139</v>
      </c>
      <c r="U250">
        <v>1</v>
      </c>
      <c r="V250">
        <v>2</v>
      </c>
      <c r="X250" t="s">
        <v>34</v>
      </c>
      <c r="Y250" t="s">
        <v>43</v>
      </c>
      <c r="Z250" t="s">
        <v>101</v>
      </c>
      <c r="AA250" s="2">
        <v>44099</v>
      </c>
      <c r="AB250" s="2">
        <v>45925</v>
      </c>
      <c r="AC250" t="s">
        <v>45</v>
      </c>
      <c r="AD250" t="s">
        <v>63</v>
      </c>
      <c r="AE250" t="s">
        <v>64</v>
      </c>
      <c r="AF250">
        <v>1800</v>
      </c>
      <c r="AG250">
        <v>1800</v>
      </c>
      <c r="AH250">
        <v>7.5</v>
      </c>
      <c r="AI250">
        <v>13500</v>
      </c>
      <c r="AJ250" t="s">
        <v>48</v>
      </c>
      <c r="AK250" t="s">
        <v>2195</v>
      </c>
    </row>
    <row r="251" spans="3:37" x14ac:dyDescent="0.25">
      <c r="C251">
        <v>2612001</v>
      </c>
      <c r="D251" t="s">
        <v>122</v>
      </c>
      <c r="E251">
        <v>2611002433</v>
      </c>
      <c r="F251" t="s">
        <v>123</v>
      </c>
      <c r="G251" t="s">
        <v>37</v>
      </c>
      <c r="H251">
        <v>2612</v>
      </c>
      <c r="I251" t="s">
        <v>122</v>
      </c>
      <c r="J251" t="s">
        <v>38</v>
      </c>
      <c r="K251" t="s">
        <v>407</v>
      </c>
      <c r="L251" s="2">
        <v>44139</v>
      </c>
      <c r="M251" t="s">
        <v>58</v>
      </c>
      <c r="N251">
        <v>2612001</v>
      </c>
      <c r="O251" t="s">
        <v>122</v>
      </c>
      <c r="P251">
        <v>4</v>
      </c>
      <c r="Q251" t="s">
        <v>146</v>
      </c>
      <c r="R251">
        <v>2020</v>
      </c>
      <c r="S251" s="2">
        <v>44137</v>
      </c>
      <c r="T251" s="2">
        <v>44139</v>
      </c>
      <c r="U251">
        <v>2</v>
      </c>
      <c r="V251">
        <v>3</v>
      </c>
      <c r="W251">
        <f t="shared" ref="W251:W252" si="33">+P251*V251</f>
        <v>12</v>
      </c>
      <c r="X251" t="s">
        <v>34</v>
      </c>
      <c r="Y251" t="s">
        <v>43</v>
      </c>
      <c r="Z251">
        <v>126112024040</v>
      </c>
      <c r="AA251" s="2">
        <v>43846</v>
      </c>
      <c r="AB251" s="2">
        <v>45307</v>
      </c>
      <c r="AC251" t="s">
        <v>45</v>
      </c>
      <c r="AD251" t="s">
        <v>63</v>
      </c>
      <c r="AE251" t="s">
        <v>64</v>
      </c>
      <c r="AF251">
        <v>75</v>
      </c>
      <c r="AG251">
        <v>75</v>
      </c>
      <c r="AH251">
        <v>50</v>
      </c>
      <c r="AI251">
        <v>3750</v>
      </c>
      <c r="AJ251" t="s">
        <v>48</v>
      </c>
      <c r="AK251" t="s">
        <v>2195</v>
      </c>
    </row>
    <row r="252" spans="3:37" x14ac:dyDescent="0.25">
      <c r="C252">
        <v>2607002</v>
      </c>
      <c r="D252" t="s">
        <v>106</v>
      </c>
      <c r="E252">
        <v>2607000201</v>
      </c>
      <c r="F252" t="s">
        <v>88</v>
      </c>
      <c r="G252" t="s">
        <v>37</v>
      </c>
      <c r="H252">
        <v>2607</v>
      </c>
      <c r="I252" t="s">
        <v>53</v>
      </c>
      <c r="J252" t="s">
        <v>38</v>
      </c>
      <c r="K252" t="s">
        <v>408</v>
      </c>
      <c r="L252" s="2">
        <v>40151</v>
      </c>
      <c r="M252" t="s">
        <v>40</v>
      </c>
      <c r="N252">
        <v>2607002</v>
      </c>
      <c r="O252" t="s">
        <v>90</v>
      </c>
      <c r="P252">
        <v>1</v>
      </c>
      <c r="Q252" t="s">
        <v>155</v>
      </c>
      <c r="R252">
        <v>2009</v>
      </c>
      <c r="S252" s="2">
        <v>40149</v>
      </c>
      <c r="T252" s="2">
        <v>40151</v>
      </c>
      <c r="U252">
        <v>2</v>
      </c>
      <c r="V252">
        <v>3</v>
      </c>
      <c r="W252">
        <f t="shared" si="33"/>
        <v>3</v>
      </c>
      <c r="X252" t="s">
        <v>70</v>
      </c>
      <c r="Y252" t="s">
        <v>43</v>
      </c>
      <c r="Z252">
        <v>202004</v>
      </c>
      <c r="AA252" s="2">
        <v>40021</v>
      </c>
      <c r="AB252" s="2">
        <v>40021</v>
      </c>
      <c r="AC252" t="s">
        <v>45</v>
      </c>
      <c r="AD252" t="s">
        <v>63</v>
      </c>
      <c r="AE252" t="s">
        <v>64</v>
      </c>
      <c r="AF252">
        <v>6300</v>
      </c>
      <c r="AG252">
        <v>6300</v>
      </c>
      <c r="AH252">
        <v>30</v>
      </c>
      <c r="AI252">
        <v>189000</v>
      </c>
      <c r="AJ252" t="s">
        <v>48</v>
      </c>
      <c r="AK252" t="s">
        <v>2195</v>
      </c>
    </row>
    <row r="253" spans="3:37" x14ac:dyDescent="0.25">
      <c r="C253">
        <v>2603001</v>
      </c>
      <c r="D253" t="s">
        <v>35</v>
      </c>
      <c r="E253">
        <v>2603001039</v>
      </c>
      <c r="F253" t="s">
        <v>92</v>
      </c>
      <c r="G253" t="s">
        <v>37</v>
      </c>
      <c r="H253">
        <v>2603</v>
      </c>
      <c r="I253" t="s">
        <v>35</v>
      </c>
      <c r="J253" t="s">
        <v>38</v>
      </c>
      <c r="K253" t="s">
        <v>409</v>
      </c>
      <c r="L253" s="2">
        <v>41977</v>
      </c>
      <c r="M253" t="s">
        <v>40</v>
      </c>
      <c r="N253">
        <v>2603005</v>
      </c>
      <c r="O253" t="s">
        <v>41</v>
      </c>
      <c r="P253">
        <v>3</v>
      </c>
      <c r="Q253" t="s">
        <v>155</v>
      </c>
      <c r="R253">
        <v>2014</v>
      </c>
      <c r="S253" s="2">
        <v>41976</v>
      </c>
      <c r="T253" s="2">
        <v>41977</v>
      </c>
      <c r="U253">
        <v>1</v>
      </c>
      <c r="V253">
        <v>2</v>
      </c>
      <c r="X253" t="s">
        <v>34</v>
      </c>
      <c r="Y253" t="s">
        <v>43</v>
      </c>
      <c r="Z253" t="s">
        <v>96</v>
      </c>
      <c r="AA253" s="2">
        <v>41610</v>
      </c>
      <c r="AB253" s="2">
        <v>42339</v>
      </c>
      <c r="AC253" t="s">
        <v>45</v>
      </c>
      <c r="AD253" t="s">
        <v>46</v>
      </c>
      <c r="AE253" t="s">
        <v>47</v>
      </c>
      <c r="AF253">
        <v>600</v>
      </c>
      <c r="AG253">
        <v>0</v>
      </c>
      <c r="AH253">
        <v>8</v>
      </c>
      <c r="AI253">
        <v>4800</v>
      </c>
      <c r="AJ253" t="s">
        <v>48</v>
      </c>
    </row>
    <row r="254" spans="3:37" x14ac:dyDescent="0.25">
      <c r="C254">
        <v>2603001</v>
      </c>
      <c r="D254" t="s">
        <v>35</v>
      </c>
      <c r="E254">
        <v>2603000585</v>
      </c>
      <c r="F254" t="s">
        <v>65</v>
      </c>
      <c r="G254" t="s">
        <v>37</v>
      </c>
      <c r="H254">
        <v>2603</v>
      </c>
      <c r="I254" t="s">
        <v>35</v>
      </c>
      <c r="J254" t="s">
        <v>38</v>
      </c>
      <c r="K254" t="s">
        <v>410</v>
      </c>
      <c r="L254" s="2">
        <v>41977</v>
      </c>
      <c r="M254" t="s">
        <v>40</v>
      </c>
      <c r="N254">
        <v>2603005</v>
      </c>
      <c r="O254" t="s">
        <v>41</v>
      </c>
      <c r="P254">
        <v>2</v>
      </c>
      <c r="Q254" t="s">
        <v>155</v>
      </c>
      <c r="R254">
        <v>2014</v>
      </c>
      <c r="S254" s="2">
        <v>41974</v>
      </c>
      <c r="T254" s="2">
        <v>41976</v>
      </c>
      <c r="U254">
        <v>2</v>
      </c>
      <c r="V254">
        <v>3</v>
      </c>
      <c r="X254" t="s">
        <v>34</v>
      </c>
      <c r="Y254" t="s">
        <v>43</v>
      </c>
      <c r="Z254">
        <v>1260393240101</v>
      </c>
      <c r="AA254" s="2">
        <v>41614</v>
      </c>
      <c r="AB254" s="2">
        <v>42343</v>
      </c>
      <c r="AC254" t="s">
        <v>45</v>
      </c>
      <c r="AD254" t="s">
        <v>46</v>
      </c>
      <c r="AE254" t="s">
        <v>47</v>
      </c>
      <c r="AF254">
        <v>2200</v>
      </c>
      <c r="AG254">
        <v>0</v>
      </c>
      <c r="AH254">
        <v>10</v>
      </c>
      <c r="AI254">
        <v>22000</v>
      </c>
      <c r="AJ254" t="s">
        <v>48</v>
      </c>
    </row>
    <row r="255" spans="3:37" x14ac:dyDescent="0.25">
      <c r="C255">
        <v>2603001</v>
      </c>
      <c r="D255" t="s">
        <v>35</v>
      </c>
      <c r="E255">
        <v>2603000585</v>
      </c>
      <c r="F255" t="s">
        <v>65</v>
      </c>
      <c r="G255" t="s">
        <v>37</v>
      </c>
      <c r="H255">
        <v>2603</v>
      </c>
      <c r="I255" t="s">
        <v>35</v>
      </c>
      <c r="J255" t="s">
        <v>38</v>
      </c>
      <c r="K255" t="s">
        <v>410</v>
      </c>
      <c r="L255" s="2">
        <v>41977</v>
      </c>
      <c r="M255" t="s">
        <v>40</v>
      </c>
      <c r="N255">
        <v>2603005</v>
      </c>
      <c r="O255" t="s">
        <v>41</v>
      </c>
      <c r="P255">
        <v>2</v>
      </c>
      <c r="Q255" t="s">
        <v>155</v>
      </c>
      <c r="R255">
        <v>2014</v>
      </c>
      <c r="S255" s="2">
        <v>41974</v>
      </c>
      <c r="T255" s="2">
        <v>41976</v>
      </c>
      <c r="U255">
        <v>2</v>
      </c>
      <c r="V255">
        <v>3</v>
      </c>
      <c r="X255" t="s">
        <v>34</v>
      </c>
      <c r="Y255" t="s">
        <v>43</v>
      </c>
      <c r="Z255">
        <v>1260393240102</v>
      </c>
      <c r="AA255" s="2">
        <v>41614</v>
      </c>
      <c r="AB255" s="2">
        <v>42343</v>
      </c>
      <c r="AC255" t="s">
        <v>45</v>
      </c>
      <c r="AD255" t="s">
        <v>46</v>
      </c>
      <c r="AE255" t="s">
        <v>47</v>
      </c>
      <c r="AF255">
        <v>2800</v>
      </c>
      <c r="AG255">
        <v>0</v>
      </c>
      <c r="AH255">
        <v>10</v>
      </c>
      <c r="AI255">
        <v>28000</v>
      </c>
      <c r="AJ255" t="s">
        <v>48</v>
      </c>
    </row>
    <row r="256" spans="3:37" x14ac:dyDescent="0.25">
      <c r="C256">
        <v>2603001</v>
      </c>
      <c r="D256" t="s">
        <v>35</v>
      </c>
      <c r="E256">
        <v>2603001039</v>
      </c>
      <c r="F256" t="s">
        <v>92</v>
      </c>
      <c r="G256" t="s">
        <v>37</v>
      </c>
      <c r="H256">
        <v>2603</v>
      </c>
      <c r="I256" t="s">
        <v>35</v>
      </c>
      <c r="J256" t="s">
        <v>38</v>
      </c>
      <c r="K256" t="s">
        <v>409</v>
      </c>
      <c r="L256" s="2">
        <v>41977</v>
      </c>
      <c r="M256" t="s">
        <v>40</v>
      </c>
      <c r="N256">
        <v>2603005</v>
      </c>
      <c r="O256" t="s">
        <v>41</v>
      </c>
      <c r="P256">
        <v>3</v>
      </c>
      <c r="Q256" t="s">
        <v>155</v>
      </c>
      <c r="R256">
        <v>2014</v>
      </c>
      <c r="S256" s="2">
        <v>41976</v>
      </c>
      <c r="T256" s="2">
        <v>41977</v>
      </c>
      <c r="U256">
        <v>1</v>
      </c>
      <c r="V256">
        <v>2</v>
      </c>
      <c r="X256" t="s">
        <v>34</v>
      </c>
      <c r="Y256" t="s">
        <v>43</v>
      </c>
      <c r="Z256" t="s">
        <v>95</v>
      </c>
      <c r="AA256" s="2">
        <v>41610</v>
      </c>
      <c r="AB256" s="2">
        <v>42339</v>
      </c>
      <c r="AC256" t="s">
        <v>45</v>
      </c>
      <c r="AD256" t="s">
        <v>46</v>
      </c>
      <c r="AE256" t="s">
        <v>47</v>
      </c>
      <c r="AF256">
        <v>400</v>
      </c>
      <c r="AG256">
        <v>0</v>
      </c>
      <c r="AH256">
        <v>8</v>
      </c>
      <c r="AI256">
        <v>3200</v>
      </c>
      <c r="AJ256" t="s">
        <v>48</v>
      </c>
    </row>
    <row r="257" spans="3:37" x14ac:dyDescent="0.25">
      <c r="C257">
        <v>2603001</v>
      </c>
      <c r="D257" t="s">
        <v>35</v>
      </c>
      <c r="E257">
        <v>2603003548</v>
      </c>
      <c r="F257" t="s">
        <v>36</v>
      </c>
      <c r="G257" t="s">
        <v>37</v>
      </c>
      <c r="H257">
        <v>2603</v>
      </c>
      <c r="I257" t="s">
        <v>35</v>
      </c>
      <c r="J257" t="s">
        <v>38</v>
      </c>
      <c r="K257" t="s">
        <v>411</v>
      </c>
      <c r="L257" s="2">
        <v>42342</v>
      </c>
      <c r="M257" t="s">
        <v>40</v>
      </c>
      <c r="N257">
        <v>2603005</v>
      </c>
      <c r="O257" t="s">
        <v>41</v>
      </c>
      <c r="P257">
        <v>1</v>
      </c>
      <c r="Q257" t="s">
        <v>155</v>
      </c>
      <c r="R257">
        <v>2015</v>
      </c>
      <c r="S257" s="2">
        <v>42340</v>
      </c>
      <c r="T257" s="2">
        <v>42342</v>
      </c>
      <c r="U257">
        <v>2</v>
      </c>
      <c r="V257">
        <v>3</v>
      </c>
      <c r="X257" t="s">
        <v>34</v>
      </c>
      <c r="Y257" t="s">
        <v>43</v>
      </c>
      <c r="Z257" t="s">
        <v>98</v>
      </c>
      <c r="AA257" s="2">
        <v>42289</v>
      </c>
      <c r="AB257" s="2">
        <v>43020</v>
      </c>
      <c r="AC257" t="s">
        <v>45</v>
      </c>
      <c r="AD257" t="s">
        <v>46</v>
      </c>
      <c r="AE257" t="s">
        <v>47</v>
      </c>
      <c r="AF257">
        <v>2000</v>
      </c>
      <c r="AG257">
        <v>0</v>
      </c>
      <c r="AH257">
        <v>5</v>
      </c>
      <c r="AI257">
        <v>10000</v>
      </c>
      <c r="AJ257" t="s">
        <v>48</v>
      </c>
    </row>
    <row r="258" spans="3:37" x14ac:dyDescent="0.25">
      <c r="C258">
        <v>2603001</v>
      </c>
      <c r="D258" t="s">
        <v>35</v>
      </c>
      <c r="E258">
        <v>2603003548</v>
      </c>
      <c r="F258" t="s">
        <v>36</v>
      </c>
      <c r="G258" t="s">
        <v>37</v>
      </c>
      <c r="H258">
        <v>2603</v>
      </c>
      <c r="I258" t="s">
        <v>35</v>
      </c>
      <c r="J258" t="s">
        <v>38</v>
      </c>
      <c r="K258" t="s">
        <v>412</v>
      </c>
      <c r="L258" s="2">
        <v>42708</v>
      </c>
      <c r="M258" t="s">
        <v>40</v>
      </c>
      <c r="N258">
        <v>2603005</v>
      </c>
      <c r="O258" t="s">
        <v>41</v>
      </c>
      <c r="P258">
        <v>1</v>
      </c>
      <c r="Q258" t="s">
        <v>155</v>
      </c>
      <c r="R258">
        <v>2016</v>
      </c>
      <c r="S258" s="2">
        <v>42705</v>
      </c>
      <c r="T258" s="2">
        <v>42708</v>
      </c>
      <c r="U258">
        <v>3</v>
      </c>
      <c r="V258">
        <v>3</v>
      </c>
      <c r="X258" t="s">
        <v>34</v>
      </c>
      <c r="Y258" t="s">
        <v>43</v>
      </c>
      <c r="Z258" t="s">
        <v>44</v>
      </c>
      <c r="AA258" s="2">
        <v>42302</v>
      </c>
      <c r="AB258" s="2">
        <v>43033</v>
      </c>
      <c r="AC258" t="s">
        <v>45</v>
      </c>
      <c r="AD258" t="s">
        <v>46</v>
      </c>
      <c r="AE258" t="s">
        <v>47</v>
      </c>
      <c r="AF258">
        <v>1000</v>
      </c>
      <c r="AG258">
        <v>0</v>
      </c>
      <c r="AH258">
        <v>5</v>
      </c>
      <c r="AI258">
        <v>5000</v>
      </c>
      <c r="AJ258" t="s">
        <v>48</v>
      </c>
    </row>
    <row r="259" spans="3:37" x14ac:dyDescent="0.25">
      <c r="C259">
        <v>2607007</v>
      </c>
      <c r="D259" t="s">
        <v>308</v>
      </c>
      <c r="E259">
        <v>2607604192</v>
      </c>
      <c r="F259" t="s">
        <v>131</v>
      </c>
      <c r="G259" t="s">
        <v>37</v>
      </c>
      <c r="H259">
        <v>2607</v>
      </c>
      <c r="I259" t="s">
        <v>53</v>
      </c>
      <c r="J259" t="s">
        <v>38</v>
      </c>
      <c r="K259" t="s">
        <v>413</v>
      </c>
      <c r="L259" s="2">
        <v>43073</v>
      </c>
      <c r="M259" t="s">
        <v>40</v>
      </c>
      <c r="N259">
        <v>2607017</v>
      </c>
      <c r="O259" t="s">
        <v>55</v>
      </c>
      <c r="P259">
        <v>1</v>
      </c>
      <c r="Q259" t="s">
        <v>155</v>
      </c>
      <c r="R259">
        <v>2017</v>
      </c>
      <c r="S259" s="2">
        <v>43070</v>
      </c>
      <c r="T259" s="2">
        <v>43072</v>
      </c>
      <c r="U259">
        <v>2</v>
      </c>
      <c r="V259">
        <v>3</v>
      </c>
      <c r="W259">
        <f>+P259*V259</f>
        <v>3</v>
      </c>
      <c r="X259" t="s">
        <v>34</v>
      </c>
      <c r="Y259" t="s">
        <v>43</v>
      </c>
      <c r="Z259">
        <v>126070024041</v>
      </c>
      <c r="AA259" s="2">
        <v>42828</v>
      </c>
      <c r="AB259" s="2">
        <v>43558</v>
      </c>
      <c r="AC259" t="s">
        <v>45</v>
      </c>
      <c r="AD259" t="s">
        <v>63</v>
      </c>
      <c r="AE259" t="s">
        <v>64</v>
      </c>
      <c r="AF259">
        <v>700</v>
      </c>
      <c r="AG259">
        <v>700</v>
      </c>
      <c r="AH259">
        <v>15</v>
      </c>
      <c r="AI259">
        <v>10500</v>
      </c>
      <c r="AJ259" t="s">
        <v>48</v>
      </c>
      <c r="AK259" t="s">
        <v>2195</v>
      </c>
    </row>
    <row r="260" spans="3:37" x14ac:dyDescent="0.25">
      <c r="C260">
        <v>2603001</v>
      </c>
      <c r="D260" t="s">
        <v>35</v>
      </c>
      <c r="E260">
        <v>2603003548</v>
      </c>
      <c r="F260" t="s">
        <v>36</v>
      </c>
      <c r="G260" t="s">
        <v>37</v>
      </c>
      <c r="H260">
        <v>2603</v>
      </c>
      <c r="I260" t="s">
        <v>35</v>
      </c>
      <c r="J260" t="s">
        <v>38</v>
      </c>
      <c r="K260" t="s">
        <v>414</v>
      </c>
      <c r="L260" s="2">
        <v>43438</v>
      </c>
      <c r="M260" t="s">
        <v>40</v>
      </c>
      <c r="N260">
        <v>2603005</v>
      </c>
      <c r="O260" t="s">
        <v>41</v>
      </c>
      <c r="P260">
        <v>1</v>
      </c>
      <c r="Q260" t="s">
        <v>155</v>
      </c>
      <c r="R260">
        <v>2018</v>
      </c>
      <c r="S260" s="2">
        <v>43438</v>
      </c>
      <c r="T260" s="2">
        <v>43438</v>
      </c>
      <c r="U260">
        <v>0</v>
      </c>
      <c r="V260">
        <v>1</v>
      </c>
      <c r="X260" t="s">
        <v>34</v>
      </c>
      <c r="Y260" t="s">
        <v>43</v>
      </c>
      <c r="Z260">
        <v>1260390240188</v>
      </c>
      <c r="AA260" s="2">
        <v>43040</v>
      </c>
      <c r="AB260" s="2">
        <v>43770</v>
      </c>
      <c r="AC260" t="s">
        <v>45</v>
      </c>
      <c r="AD260" t="s">
        <v>46</v>
      </c>
      <c r="AE260" t="s">
        <v>47</v>
      </c>
      <c r="AF260">
        <v>3000</v>
      </c>
      <c r="AG260">
        <v>0</v>
      </c>
      <c r="AH260">
        <v>6</v>
      </c>
      <c r="AI260">
        <v>18000</v>
      </c>
      <c r="AJ260" t="s">
        <v>48</v>
      </c>
    </row>
    <row r="261" spans="3:37" x14ac:dyDescent="0.25">
      <c r="C261">
        <v>2607002</v>
      </c>
      <c r="D261" t="s">
        <v>106</v>
      </c>
      <c r="E261">
        <v>2607000201</v>
      </c>
      <c r="F261" t="s">
        <v>88</v>
      </c>
      <c r="G261" t="s">
        <v>37</v>
      </c>
      <c r="H261">
        <v>2607</v>
      </c>
      <c r="I261" t="s">
        <v>53</v>
      </c>
      <c r="J261" t="s">
        <v>38</v>
      </c>
      <c r="K261" t="s">
        <v>415</v>
      </c>
      <c r="L261" s="2">
        <v>39818</v>
      </c>
      <c r="M261" t="s">
        <v>40</v>
      </c>
      <c r="N261">
        <v>2607002</v>
      </c>
      <c r="O261" t="s">
        <v>90</v>
      </c>
      <c r="P261">
        <v>1</v>
      </c>
      <c r="Q261" t="s">
        <v>105</v>
      </c>
      <c r="R261">
        <v>2009</v>
      </c>
      <c r="S261" s="2">
        <v>39818</v>
      </c>
      <c r="T261" s="2">
        <v>39818</v>
      </c>
      <c r="U261">
        <v>0</v>
      </c>
      <c r="V261">
        <v>1</v>
      </c>
      <c r="W261">
        <f>+P261*V261</f>
        <v>1</v>
      </c>
      <c r="X261" t="s">
        <v>70</v>
      </c>
      <c r="Y261" t="s">
        <v>43</v>
      </c>
      <c r="AA261" s="2">
        <v>39913</v>
      </c>
      <c r="AB261" s="2">
        <v>39913</v>
      </c>
      <c r="AC261" t="s">
        <v>45</v>
      </c>
      <c r="AD261" t="s">
        <v>63</v>
      </c>
      <c r="AE261" t="s">
        <v>64</v>
      </c>
      <c r="AF261">
        <v>3583</v>
      </c>
      <c r="AG261">
        <v>3583</v>
      </c>
      <c r="AH261">
        <v>29</v>
      </c>
      <c r="AI261">
        <v>103907</v>
      </c>
      <c r="AJ261" t="s">
        <v>48</v>
      </c>
      <c r="AK261" t="s">
        <v>2195</v>
      </c>
    </row>
    <row r="262" spans="3:37" x14ac:dyDescent="0.25">
      <c r="C262">
        <v>2603001</v>
      </c>
      <c r="D262" t="s">
        <v>35</v>
      </c>
      <c r="E262">
        <v>2603003530</v>
      </c>
      <c r="F262" t="s">
        <v>81</v>
      </c>
      <c r="G262" t="s">
        <v>37</v>
      </c>
      <c r="H262">
        <v>2603</v>
      </c>
      <c r="I262" t="s">
        <v>35</v>
      </c>
      <c r="J262" t="s">
        <v>38</v>
      </c>
      <c r="K262" t="s">
        <v>416</v>
      </c>
      <c r="L262" s="2">
        <v>43105</v>
      </c>
      <c r="M262" t="s">
        <v>40</v>
      </c>
      <c r="N262">
        <v>2603005</v>
      </c>
      <c r="O262" t="s">
        <v>41</v>
      </c>
      <c r="P262">
        <v>1</v>
      </c>
      <c r="Q262" t="s">
        <v>105</v>
      </c>
      <c r="R262">
        <v>2018</v>
      </c>
      <c r="S262" s="2">
        <v>43105</v>
      </c>
      <c r="T262" s="2">
        <v>43105</v>
      </c>
      <c r="U262">
        <v>0</v>
      </c>
      <c r="V262">
        <v>1</v>
      </c>
      <c r="X262" t="s">
        <v>34</v>
      </c>
      <c r="Y262" t="s">
        <v>43</v>
      </c>
      <c r="Z262" t="s">
        <v>101</v>
      </c>
      <c r="AA262" s="2">
        <v>42167</v>
      </c>
      <c r="AB262" s="2">
        <v>43994</v>
      </c>
      <c r="AC262" t="s">
        <v>45</v>
      </c>
      <c r="AD262" t="s">
        <v>46</v>
      </c>
      <c r="AE262" t="s">
        <v>47</v>
      </c>
      <c r="AF262">
        <v>1000</v>
      </c>
      <c r="AG262">
        <v>0</v>
      </c>
      <c r="AH262">
        <v>6</v>
      </c>
      <c r="AI262">
        <v>6000</v>
      </c>
      <c r="AJ262" t="s">
        <v>48</v>
      </c>
    </row>
    <row r="263" spans="3:37" x14ac:dyDescent="0.25">
      <c r="C263">
        <v>2603001</v>
      </c>
      <c r="D263" t="s">
        <v>35</v>
      </c>
      <c r="E263">
        <v>2603003548</v>
      </c>
      <c r="F263" t="s">
        <v>36</v>
      </c>
      <c r="G263" t="s">
        <v>37</v>
      </c>
      <c r="H263">
        <v>2603</v>
      </c>
      <c r="I263" t="s">
        <v>35</v>
      </c>
      <c r="J263" t="s">
        <v>38</v>
      </c>
      <c r="K263" t="s">
        <v>417</v>
      </c>
      <c r="L263" s="2">
        <v>43470</v>
      </c>
      <c r="M263" t="s">
        <v>40</v>
      </c>
      <c r="N263">
        <v>2603005</v>
      </c>
      <c r="O263" t="s">
        <v>41</v>
      </c>
      <c r="P263">
        <v>1</v>
      </c>
      <c r="Q263" t="s">
        <v>105</v>
      </c>
      <c r="R263">
        <v>2019</v>
      </c>
      <c r="S263" s="2">
        <v>43470</v>
      </c>
      <c r="T263" s="2">
        <v>43470</v>
      </c>
      <c r="U263">
        <v>0</v>
      </c>
      <c r="V263">
        <v>1</v>
      </c>
      <c r="X263" t="s">
        <v>34</v>
      </c>
      <c r="Y263" t="s">
        <v>43</v>
      </c>
      <c r="Z263" t="s">
        <v>98</v>
      </c>
      <c r="AA263" s="2">
        <v>43040</v>
      </c>
      <c r="AB263" s="2">
        <v>43770</v>
      </c>
      <c r="AC263" t="s">
        <v>45</v>
      </c>
      <c r="AD263" t="s">
        <v>46</v>
      </c>
      <c r="AE263" t="s">
        <v>47</v>
      </c>
      <c r="AF263">
        <v>5000</v>
      </c>
      <c r="AG263">
        <v>0</v>
      </c>
      <c r="AH263">
        <v>6</v>
      </c>
      <c r="AI263">
        <v>30000</v>
      </c>
      <c r="AJ263" t="s">
        <v>48</v>
      </c>
    </row>
    <row r="264" spans="3:37" x14ac:dyDescent="0.25">
      <c r="C264">
        <v>9999999</v>
      </c>
      <c r="D264" t="s">
        <v>102</v>
      </c>
      <c r="E264">
        <v>2603000114</v>
      </c>
      <c r="F264" t="s">
        <v>103</v>
      </c>
      <c r="G264" t="s">
        <v>37</v>
      </c>
      <c r="H264">
        <v>2603</v>
      </c>
      <c r="I264" t="s">
        <v>35</v>
      </c>
      <c r="J264" t="s">
        <v>38</v>
      </c>
      <c r="K264" t="s">
        <v>418</v>
      </c>
      <c r="L264" s="2">
        <v>38022</v>
      </c>
      <c r="M264" t="s">
        <v>40</v>
      </c>
      <c r="N264">
        <v>9999999</v>
      </c>
      <c r="O264" t="s">
        <v>70</v>
      </c>
      <c r="P264">
        <v>1</v>
      </c>
      <c r="Q264" t="s">
        <v>86</v>
      </c>
      <c r="R264">
        <v>2004</v>
      </c>
      <c r="S264" s="2">
        <v>37257</v>
      </c>
      <c r="T264" s="2">
        <v>37257</v>
      </c>
      <c r="U264">
        <v>0</v>
      </c>
      <c r="V264">
        <v>1</v>
      </c>
      <c r="X264" t="s">
        <v>70</v>
      </c>
      <c r="Y264" t="s">
        <v>43</v>
      </c>
      <c r="Z264" t="s">
        <v>74</v>
      </c>
      <c r="AA264" s="2">
        <v>37257</v>
      </c>
      <c r="AB264" s="2">
        <v>37257</v>
      </c>
      <c r="AC264" t="s">
        <v>45</v>
      </c>
      <c r="AD264" t="s">
        <v>63</v>
      </c>
      <c r="AE264" t="s">
        <v>64</v>
      </c>
      <c r="AF264">
        <v>1800</v>
      </c>
      <c r="AG264">
        <v>1800</v>
      </c>
      <c r="AH264">
        <v>8</v>
      </c>
      <c r="AI264">
        <v>14400</v>
      </c>
      <c r="AJ264" t="s">
        <v>48</v>
      </c>
      <c r="AK264" t="s">
        <v>2195</v>
      </c>
    </row>
    <row r="265" spans="3:37" x14ac:dyDescent="0.25">
      <c r="C265">
        <v>2602014</v>
      </c>
      <c r="D265" t="s">
        <v>212</v>
      </c>
      <c r="E265">
        <v>2602001444</v>
      </c>
      <c r="F265" t="s">
        <v>200</v>
      </c>
      <c r="G265" t="s">
        <v>37</v>
      </c>
      <c r="H265">
        <v>2602</v>
      </c>
      <c r="I265" t="s">
        <v>201</v>
      </c>
      <c r="J265" t="s">
        <v>38</v>
      </c>
      <c r="K265" t="s">
        <v>419</v>
      </c>
      <c r="L265" s="2">
        <v>41310</v>
      </c>
      <c r="M265" t="s">
        <v>40</v>
      </c>
      <c r="N265">
        <v>2602002</v>
      </c>
      <c r="O265" t="s">
        <v>281</v>
      </c>
      <c r="P265">
        <v>10</v>
      </c>
      <c r="Q265" t="s">
        <v>42</v>
      </c>
      <c r="R265">
        <v>2013</v>
      </c>
      <c r="S265" s="2">
        <v>41307</v>
      </c>
      <c r="T265" s="2">
        <v>41310</v>
      </c>
      <c r="U265">
        <v>3</v>
      </c>
      <c r="V265">
        <v>3</v>
      </c>
      <c r="W265">
        <f>+P265*V265</f>
        <v>30</v>
      </c>
      <c r="X265" t="s">
        <v>61</v>
      </c>
      <c r="Y265" t="s">
        <v>43</v>
      </c>
      <c r="Z265">
        <v>12601024020</v>
      </c>
      <c r="AA265" s="2">
        <v>40992</v>
      </c>
      <c r="AB265" s="2">
        <v>41721</v>
      </c>
      <c r="AC265" t="s">
        <v>45</v>
      </c>
      <c r="AD265" t="s">
        <v>63</v>
      </c>
      <c r="AE265" t="s">
        <v>64</v>
      </c>
      <c r="AF265">
        <v>25385</v>
      </c>
      <c r="AG265">
        <v>25385</v>
      </c>
      <c r="AH265">
        <v>2</v>
      </c>
      <c r="AI265">
        <v>50770</v>
      </c>
      <c r="AJ265" t="s">
        <v>48</v>
      </c>
      <c r="AK265" t="s">
        <v>2195</v>
      </c>
    </row>
    <row r="266" spans="3:37" x14ac:dyDescent="0.25">
      <c r="C266">
        <v>2603001</v>
      </c>
      <c r="D266" t="s">
        <v>35</v>
      </c>
      <c r="E266">
        <v>2603003530</v>
      </c>
      <c r="F266" t="s">
        <v>81</v>
      </c>
      <c r="G266" t="s">
        <v>37</v>
      </c>
      <c r="H266">
        <v>2603</v>
      </c>
      <c r="I266" t="s">
        <v>35</v>
      </c>
      <c r="J266" t="s">
        <v>38</v>
      </c>
      <c r="K266" t="s">
        <v>420</v>
      </c>
      <c r="L266" s="2">
        <v>42405</v>
      </c>
      <c r="M266" t="s">
        <v>40</v>
      </c>
      <c r="N266">
        <v>2603005</v>
      </c>
      <c r="O266" t="s">
        <v>41</v>
      </c>
      <c r="P266">
        <v>1</v>
      </c>
      <c r="Q266" t="s">
        <v>42</v>
      </c>
      <c r="R266">
        <v>2016</v>
      </c>
      <c r="S266" s="2">
        <v>42401</v>
      </c>
      <c r="T266" s="2">
        <v>42404</v>
      </c>
      <c r="U266">
        <v>3</v>
      </c>
      <c r="V266">
        <v>3</v>
      </c>
      <c r="X266" t="s">
        <v>34</v>
      </c>
      <c r="Y266" t="s">
        <v>43</v>
      </c>
      <c r="Z266" t="s">
        <v>101</v>
      </c>
      <c r="AA266" s="2">
        <v>42167</v>
      </c>
      <c r="AB266" s="2">
        <v>43994</v>
      </c>
      <c r="AC266" t="s">
        <v>45</v>
      </c>
      <c r="AD266" t="s">
        <v>46</v>
      </c>
      <c r="AE266" t="s">
        <v>47</v>
      </c>
      <c r="AF266">
        <v>300</v>
      </c>
      <c r="AG266">
        <v>0</v>
      </c>
      <c r="AH266">
        <v>5</v>
      </c>
      <c r="AI266">
        <v>1500</v>
      </c>
      <c r="AJ266" t="s">
        <v>48</v>
      </c>
    </row>
    <row r="267" spans="3:37" x14ac:dyDescent="0.25">
      <c r="C267">
        <v>2603001</v>
      </c>
      <c r="D267" t="s">
        <v>35</v>
      </c>
      <c r="E267">
        <v>2603003548</v>
      </c>
      <c r="F267" t="s">
        <v>36</v>
      </c>
      <c r="G267" t="s">
        <v>37</v>
      </c>
      <c r="H267">
        <v>2603</v>
      </c>
      <c r="I267" t="s">
        <v>35</v>
      </c>
      <c r="J267" t="s">
        <v>38</v>
      </c>
      <c r="K267" t="s">
        <v>421</v>
      </c>
      <c r="L267" s="2">
        <v>43136</v>
      </c>
      <c r="M267" t="s">
        <v>40</v>
      </c>
      <c r="N267">
        <v>2603005</v>
      </c>
      <c r="O267" t="s">
        <v>41</v>
      </c>
      <c r="P267">
        <v>1</v>
      </c>
      <c r="Q267" t="s">
        <v>42</v>
      </c>
      <c r="R267">
        <v>2018</v>
      </c>
      <c r="S267" s="2">
        <v>43136</v>
      </c>
      <c r="T267" s="2">
        <v>43136</v>
      </c>
      <c r="U267">
        <v>0</v>
      </c>
      <c r="V267">
        <v>1</v>
      </c>
      <c r="X267" t="s">
        <v>34</v>
      </c>
      <c r="Y267" t="s">
        <v>43</v>
      </c>
      <c r="Z267" t="s">
        <v>98</v>
      </c>
      <c r="AA267" s="2">
        <v>43040</v>
      </c>
      <c r="AB267" s="2">
        <v>43770</v>
      </c>
      <c r="AC267" t="s">
        <v>45</v>
      </c>
      <c r="AD267" t="s">
        <v>46</v>
      </c>
      <c r="AE267" t="s">
        <v>47</v>
      </c>
      <c r="AF267">
        <v>2000</v>
      </c>
      <c r="AG267">
        <v>0</v>
      </c>
      <c r="AH267">
        <v>6</v>
      </c>
      <c r="AI267">
        <v>12000</v>
      </c>
      <c r="AJ267" t="s">
        <v>48</v>
      </c>
    </row>
    <row r="268" spans="3:37" x14ac:dyDescent="0.25">
      <c r="C268">
        <v>2603001</v>
      </c>
      <c r="D268" t="s">
        <v>35</v>
      </c>
      <c r="E268">
        <v>2603003530</v>
      </c>
      <c r="F268" t="s">
        <v>81</v>
      </c>
      <c r="G268" t="s">
        <v>37</v>
      </c>
      <c r="H268">
        <v>2603</v>
      </c>
      <c r="I268" t="s">
        <v>35</v>
      </c>
      <c r="J268" t="s">
        <v>38</v>
      </c>
      <c r="K268" t="s">
        <v>422</v>
      </c>
      <c r="L268" s="2">
        <v>43501</v>
      </c>
      <c r="M268" t="s">
        <v>40</v>
      </c>
      <c r="N268">
        <v>2603005</v>
      </c>
      <c r="O268" t="s">
        <v>41</v>
      </c>
      <c r="P268">
        <v>1</v>
      </c>
      <c r="Q268" t="s">
        <v>42</v>
      </c>
      <c r="R268">
        <v>2019</v>
      </c>
      <c r="S268" s="2">
        <v>43500</v>
      </c>
      <c r="T268" s="2">
        <v>43501</v>
      </c>
      <c r="U268">
        <v>1</v>
      </c>
      <c r="V268">
        <v>1</v>
      </c>
      <c r="X268" t="s">
        <v>34</v>
      </c>
      <c r="Y268" t="s">
        <v>43</v>
      </c>
      <c r="Z268" t="s">
        <v>101</v>
      </c>
      <c r="AA268" s="2">
        <v>42167</v>
      </c>
      <c r="AB268" s="2">
        <v>43994</v>
      </c>
      <c r="AC268" t="s">
        <v>45</v>
      </c>
      <c r="AD268" t="s">
        <v>46</v>
      </c>
      <c r="AE268" t="s">
        <v>47</v>
      </c>
      <c r="AF268">
        <v>1000</v>
      </c>
      <c r="AG268">
        <v>0</v>
      </c>
      <c r="AH268">
        <v>7</v>
      </c>
      <c r="AI268">
        <v>7000</v>
      </c>
      <c r="AJ268" t="s">
        <v>48</v>
      </c>
    </row>
    <row r="269" spans="3:37" x14ac:dyDescent="0.25">
      <c r="C269">
        <v>2603001</v>
      </c>
      <c r="D269" t="s">
        <v>35</v>
      </c>
      <c r="E269">
        <v>2603003548</v>
      </c>
      <c r="F269" t="s">
        <v>36</v>
      </c>
      <c r="G269" t="s">
        <v>37</v>
      </c>
      <c r="H269">
        <v>2603</v>
      </c>
      <c r="I269" t="s">
        <v>35</v>
      </c>
      <c r="J269" t="s">
        <v>38</v>
      </c>
      <c r="K269" t="s">
        <v>423</v>
      </c>
      <c r="L269" s="2">
        <v>43501</v>
      </c>
      <c r="M269" t="s">
        <v>40</v>
      </c>
      <c r="N269">
        <v>2603005</v>
      </c>
      <c r="O269" t="s">
        <v>41</v>
      </c>
      <c r="P269">
        <v>1</v>
      </c>
      <c r="Q269" t="s">
        <v>42</v>
      </c>
      <c r="R269">
        <v>2019</v>
      </c>
      <c r="S269" s="2">
        <v>43501</v>
      </c>
      <c r="T269" s="2">
        <v>43501</v>
      </c>
      <c r="U269">
        <v>0</v>
      </c>
      <c r="V269">
        <v>1</v>
      </c>
      <c r="X269" t="s">
        <v>34</v>
      </c>
      <c r="Y269" t="s">
        <v>43</v>
      </c>
      <c r="Z269" t="s">
        <v>98</v>
      </c>
      <c r="AA269" s="2">
        <v>43040</v>
      </c>
      <c r="AB269" s="2">
        <v>43770</v>
      </c>
      <c r="AC269" t="s">
        <v>45</v>
      </c>
      <c r="AD269" t="s">
        <v>46</v>
      </c>
      <c r="AE269" t="s">
        <v>47</v>
      </c>
      <c r="AF269">
        <v>3000</v>
      </c>
      <c r="AG269">
        <v>0</v>
      </c>
      <c r="AH269">
        <v>6</v>
      </c>
      <c r="AI269">
        <v>18000</v>
      </c>
      <c r="AJ269" t="s">
        <v>48</v>
      </c>
    </row>
    <row r="270" spans="3:37" x14ac:dyDescent="0.25">
      <c r="C270">
        <v>2612001</v>
      </c>
      <c r="D270" t="s">
        <v>122</v>
      </c>
      <c r="E270">
        <v>2611002433</v>
      </c>
      <c r="F270" t="s">
        <v>123</v>
      </c>
      <c r="G270" t="s">
        <v>37</v>
      </c>
      <c r="H270">
        <v>2612</v>
      </c>
      <c r="I270" t="s">
        <v>122</v>
      </c>
      <c r="J270" t="s">
        <v>38</v>
      </c>
      <c r="K270" t="s">
        <v>424</v>
      </c>
      <c r="L270" s="2">
        <v>43501</v>
      </c>
      <c r="M270" t="s">
        <v>40</v>
      </c>
      <c r="N270">
        <v>2612001</v>
      </c>
      <c r="O270" t="s">
        <v>122</v>
      </c>
      <c r="P270">
        <v>3</v>
      </c>
      <c r="Q270" t="s">
        <v>42</v>
      </c>
      <c r="R270">
        <v>2019</v>
      </c>
      <c r="S270" s="2">
        <v>43499</v>
      </c>
      <c r="T270" s="2">
        <v>43501</v>
      </c>
      <c r="U270">
        <v>2</v>
      </c>
      <c r="V270">
        <v>3</v>
      </c>
      <c r="W270">
        <f t="shared" ref="W270:W274" si="34">+P270*V270</f>
        <v>9</v>
      </c>
      <c r="X270" t="s">
        <v>34</v>
      </c>
      <c r="Y270" t="s">
        <v>43</v>
      </c>
      <c r="Z270">
        <v>126112024040</v>
      </c>
      <c r="AA270" s="2">
        <v>43021</v>
      </c>
      <c r="AB270" s="2">
        <v>43751</v>
      </c>
      <c r="AC270" t="s">
        <v>45</v>
      </c>
      <c r="AD270" t="s">
        <v>63</v>
      </c>
      <c r="AE270" t="s">
        <v>64</v>
      </c>
      <c r="AF270">
        <v>143</v>
      </c>
      <c r="AG270">
        <v>143</v>
      </c>
      <c r="AH270">
        <v>40</v>
      </c>
      <c r="AI270">
        <v>5720</v>
      </c>
      <c r="AJ270" t="s">
        <v>48</v>
      </c>
      <c r="AK270" t="s">
        <v>2195</v>
      </c>
    </row>
    <row r="271" spans="3:37" x14ac:dyDescent="0.25">
      <c r="C271">
        <v>2604113</v>
      </c>
      <c r="D271" t="s">
        <v>425</v>
      </c>
      <c r="E271">
        <v>2602001444</v>
      </c>
      <c r="F271" t="s">
        <v>200</v>
      </c>
      <c r="G271" t="s">
        <v>37</v>
      </c>
      <c r="H271">
        <v>2602</v>
      </c>
      <c r="I271" t="s">
        <v>201</v>
      </c>
      <c r="J271" t="s">
        <v>38</v>
      </c>
      <c r="K271" t="s">
        <v>426</v>
      </c>
      <c r="L271" s="2">
        <v>43866</v>
      </c>
      <c r="M271" t="s">
        <v>58</v>
      </c>
      <c r="N271">
        <v>2602014</v>
      </c>
      <c r="O271" t="s">
        <v>203</v>
      </c>
      <c r="P271">
        <v>15</v>
      </c>
      <c r="Q271" t="s">
        <v>42</v>
      </c>
      <c r="R271">
        <v>2020</v>
      </c>
      <c r="S271" s="2">
        <v>43862</v>
      </c>
      <c r="T271" s="2">
        <v>43864</v>
      </c>
      <c r="U271">
        <v>2</v>
      </c>
      <c r="V271">
        <v>3</v>
      </c>
      <c r="W271">
        <f t="shared" si="34"/>
        <v>45</v>
      </c>
      <c r="X271" t="s">
        <v>34</v>
      </c>
      <c r="Y271" t="s">
        <v>43</v>
      </c>
      <c r="Z271">
        <v>126021024020</v>
      </c>
      <c r="AA271" s="2">
        <v>43679</v>
      </c>
      <c r="AB271" s="2">
        <v>45140</v>
      </c>
      <c r="AC271" t="s">
        <v>45</v>
      </c>
      <c r="AD271" t="s">
        <v>63</v>
      </c>
      <c r="AE271" t="s">
        <v>64</v>
      </c>
      <c r="AF271">
        <v>1000</v>
      </c>
      <c r="AG271">
        <v>1000</v>
      </c>
      <c r="AH271">
        <v>2</v>
      </c>
      <c r="AI271">
        <v>2000</v>
      </c>
      <c r="AJ271" t="s">
        <v>48</v>
      </c>
      <c r="AK271" t="s">
        <v>2195</v>
      </c>
    </row>
    <row r="272" spans="3:37" x14ac:dyDescent="0.25">
      <c r="C272">
        <v>2607015</v>
      </c>
      <c r="D272" t="s">
        <v>165</v>
      </c>
      <c r="E272">
        <v>2607002348</v>
      </c>
      <c r="F272" t="s">
        <v>147</v>
      </c>
      <c r="G272" t="s">
        <v>37</v>
      </c>
      <c r="H272">
        <v>2607</v>
      </c>
      <c r="I272" t="s">
        <v>53</v>
      </c>
      <c r="J272" t="s">
        <v>38</v>
      </c>
      <c r="K272" t="s">
        <v>427</v>
      </c>
      <c r="L272" s="2">
        <v>40242</v>
      </c>
      <c r="M272" t="s">
        <v>40</v>
      </c>
      <c r="N272">
        <v>2607020</v>
      </c>
      <c r="O272" t="s">
        <v>428</v>
      </c>
      <c r="P272">
        <v>1</v>
      </c>
      <c r="Q272" t="s">
        <v>60</v>
      </c>
      <c r="R272">
        <v>2010</v>
      </c>
      <c r="S272" s="2">
        <v>40240</v>
      </c>
      <c r="T272" s="2">
        <v>40242</v>
      </c>
      <c r="U272">
        <v>2</v>
      </c>
      <c r="V272">
        <v>3</v>
      </c>
      <c r="W272">
        <f t="shared" si="34"/>
        <v>3</v>
      </c>
      <c r="X272" t="s">
        <v>61</v>
      </c>
      <c r="Y272" t="s">
        <v>43</v>
      </c>
      <c r="Z272">
        <v>126013024006</v>
      </c>
      <c r="AA272" s="2">
        <v>39508</v>
      </c>
      <c r="AB272" s="2">
        <v>40452</v>
      </c>
      <c r="AC272" t="s">
        <v>45</v>
      </c>
      <c r="AD272" t="s">
        <v>63</v>
      </c>
      <c r="AE272" t="s">
        <v>64</v>
      </c>
      <c r="AF272">
        <v>600</v>
      </c>
      <c r="AG272">
        <v>600</v>
      </c>
      <c r="AH272">
        <v>6</v>
      </c>
      <c r="AI272">
        <v>3600</v>
      </c>
      <c r="AJ272" t="s">
        <v>48</v>
      </c>
      <c r="AK272" t="s">
        <v>2195</v>
      </c>
    </row>
    <row r="273" spans="3:37" x14ac:dyDescent="0.25">
      <c r="C273">
        <v>2607014</v>
      </c>
      <c r="D273" t="s">
        <v>87</v>
      </c>
      <c r="E273">
        <v>2607004229</v>
      </c>
      <c r="F273" t="s">
        <v>221</v>
      </c>
      <c r="G273" t="s">
        <v>37</v>
      </c>
      <c r="H273">
        <v>2607</v>
      </c>
      <c r="I273" t="s">
        <v>53</v>
      </c>
      <c r="J273" t="s">
        <v>38</v>
      </c>
      <c r="K273" t="s">
        <v>429</v>
      </c>
      <c r="L273" s="2">
        <v>40242</v>
      </c>
      <c r="M273" t="s">
        <v>40</v>
      </c>
      <c r="N273">
        <v>2607001</v>
      </c>
      <c r="O273" t="s">
        <v>54</v>
      </c>
      <c r="P273">
        <v>3</v>
      </c>
      <c r="Q273" t="s">
        <v>60</v>
      </c>
      <c r="R273">
        <v>2010</v>
      </c>
      <c r="S273" s="2">
        <v>40241</v>
      </c>
      <c r="T273" s="2">
        <v>40241</v>
      </c>
      <c r="U273">
        <v>0</v>
      </c>
      <c r="V273">
        <v>1</v>
      </c>
      <c r="W273">
        <f t="shared" si="34"/>
        <v>3</v>
      </c>
      <c r="X273" t="s">
        <v>34</v>
      </c>
      <c r="Y273" t="s">
        <v>43</v>
      </c>
      <c r="Z273">
        <v>124922112094328</v>
      </c>
      <c r="AA273" s="2">
        <v>40175</v>
      </c>
      <c r="AB273" s="2">
        <v>40541</v>
      </c>
      <c r="AC273" t="s">
        <v>45</v>
      </c>
      <c r="AD273" t="s">
        <v>63</v>
      </c>
      <c r="AE273" t="s">
        <v>64</v>
      </c>
      <c r="AF273">
        <v>609</v>
      </c>
      <c r="AG273">
        <v>609</v>
      </c>
      <c r="AH273">
        <v>36</v>
      </c>
      <c r="AI273">
        <v>21924</v>
      </c>
      <c r="AJ273" t="s">
        <v>48</v>
      </c>
      <c r="AK273" t="s">
        <v>2195</v>
      </c>
    </row>
    <row r="274" spans="3:37" x14ac:dyDescent="0.25">
      <c r="C274">
        <v>2607014</v>
      </c>
      <c r="D274" t="s">
        <v>87</v>
      </c>
      <c r="E274">
        <v>2607003999</v>
      </c>
      <c r="F274" t="s">
        <v>430</v>
      </c>
      <c r="G274" t="s">
        <v>37</v>
      </c>
      <c r="H274">
        <v>2607</v>
      </c>
      <c r="I274" t="s">
        <v>53</v>
      </c>
      <c r="J274" t="s">
        <v>38</v>
      </c>
      <c r="K274" t="s">
        <v>431</v>
      </c>
      <c r="L274" s="2">
        <v>40242</v>
      </c>
      <c r="M274" t="s">
        <v>40</v>
      </c>
      <c r="N274">
        <v>301048</v>
      </c>
      <c r="O274" t="s">
        <v>55</v>
      </c>
      <c r="P274">
        <v>3</v>
      </c>
      <c r="Q274" t="s">
        <v>60</v>
      </c>
      <c r="R274">
        <v>2010</v>
      </c>
      <c r="S274" s="2">
        <v>40239</v>
      </c>
      <c r="T274" s="2">
        <v>40241</v>
      </c>
      <c r="U274">
        <v>2</v>
      </c>
      <c r="V274">
        <v>3</v>
      </c>
      <c r="W274">
        <f t="shared" si="34"/>
        <v>9</v>
      </c>
      <c r="X274" t="s">
        <v>34</v>
      </c>
      <c r="Y274" t="s">
        <v>43</v>
      </c>
      <c r="Z274">
        <v>124932112094329</v>
      </c>
      <c r="AA274" s="2">
        <v>40175</v>
      </c>
      <c r="AB274" s="2">
        <v>40541</v>
      </c>
      <c r="AC274" t="s">
        <v>45</v>
      </c>
      <c r="AD274" t="s">
        <v>173</v>
      </c>
      <c r="AE274" t="s">
        <v>174</v>
      </c>
      <c r="AF274">
        <v>3576</v>
      </c>
      <c r="AG274">
        <v>32184</v>
      </c>
      <c r="AH274">
        <v>36</v>
      </c>
      <c r="AI274">
        <v>128736</v>
      </c>
      <c r="AJ274" t="s">
        <v>48</v>
      </c>
      <c r="AK274" t="s">
        <v>2196</v>
      </c>
    </row>
    <row r="275" spans="3:37" x14ac:dyDescent="0.25">
      <c r="C275">
        <v>2603001</v>
      </c>
      <c r="D275" t="s">
        <v>35</v>
      </c>
      <c r="E275">
        <v>2603003548</v>
      </c>
      <c r="F275" t="s">
        <v>36</v>
      </c>
      <c r="G275" t="s">
        <v>37</v>
      </c>
      <c r="H275">
        <v>2603</v>
      </c>
      <c r="I275" t="s">
        <v>35</v>
      </c>
      <c r="J275" t="s">
        <v>38</v>
      </c>
      <c r="K275" t="s">
        <v>432</v>
      </c>
      <c r="L275" s="2">
        <v>43164</v>
      </c>
      <c r="M275" t="s">
        <v>40</v>
      </c>
      <c r="N275">
        <v>2603005</v>
      </c>
      <c r="O275" t="s">
        <v>41</v>
      </c>
      <c r="P275">
        <v>1</v>
      </c>
      <c r="Q275" t="s">
        <v>60</v>
      </c>
      <c r="R275">
        <v>2018</v>
      </c>
      <c r="S275" s="2">
        <v>43164</v>
      </c>
      <c r="T275" s="2">
        <v>43164</v>
      </c>
      <c r="U275">
        <v>0</v>
      </c>
      <c r="V275">
        <v>1</v>
      </c>
      <c r="X275" t="s">
        <v>34</v>
      </c>
      <c r="Y275" t="s">
        <v>43</v>
      </c>
      <c r="Z275" t="s">
        <v>98</v>
      </c>
      <c r="AA275" s="2">
        <v>42309</v>
      </c>
      <c r="AB275" s="2">
        <v>43770</v>
      </c>
      <c r="AC275" t="s">
        <v>45</v>
      </c>
      <c r="AD275" t="s">
        <v>46</v>
      </c>
      <c r="AE275" t="s">
        <v>47</v>
      </c>
      <c r="AF275">
        <v>4000</v>
      </c>
      <c r="AG275">
        <v>0</v>
      </c>
      <c r="AH275">
        <v>6</v>
      </c>
      <c r="AI275">
        <v>24000</v>
      </c>
      <c r="AJ275" t="s">
        <v>48</v>
      </c>
    </row>
    <row r="276" spans="3:37" x14ac:dyDescent="0.25">
      <c r="C276">
        <v>2603001</v>
      </c>
      <c r="D276" t="s">
        <v>35</v>
      </c>
      <c r="E276">
        <v>2603003530</v>
      </c>
      <c r="F276" t="s">
        <v>81</v>
      </c>
      <c r="G276" t="s">
        <v>37</v>
      </c>
      <c r="H276">
        <v>2603</v>
      </c>
      <c r="I276" t="s">
        <v>35</v>
      </c>
      <c r="J276" t="s">
        <v>38</v>
      </c>
      <c r="K276" t="s">
        <v>433</v>
      </c>
      <c r="L276" s="2">
        <v>43164</v>
      </c>
      <c r="M276" t="s">
        <v>40</v>
      </c>
      <c r="N276">
        <v>2603005</v>
      </c>
      <c r="O276" t="s">
        <v>41</v>
      </c>
      <c r="P276">
        <v>1</v>
      </c>
      <c r="Q276" t="s">
        <v>60</v>
      </c>
      <c r="R276">
        <v>2018</v>
      </c>
      <c r="S276" s="2">
        <v>43164</v>
      </c>
      <c r="T276" s="2">
        <v>43164</v>
      </c>
      <c r="U276">
        <v>0</v>
      </c>
      <c r="V276">
        <v>1</v>
      </c>
      <c r="X276" t="s">
        <v>34</v>
      </c>
      <c r="Y276" t="s">
        <v>43</v>
      </c>
      <c r="Z276" t="s">
        <v>101</v>
      </c>
      <c r="AA276" s="2">
        <v>42167</v>
      </c>
      <c r="AB276" s="2">
        <v>43994</v>
      </c>
      <c r="AC276" t="s">
        <v>45</v>
      </c>
      <c r="AD276" t="s">
        <v>46</v>
      </c>
      <c r="AE276" t="s">
        <v>47</v>
      </c>
      <c r="AF276">
        <v>1000</v>
      </c>
      <c r="AG276">
        <v>0</v>
      </c>
      <c r="AH276">
        <v>6</v>
      </c>
      <c r="AI276">
        <v>6000</v>
      </c>
      <c r="AJ276" t="s">
        <v>48</v>
      </c>
    </row>
    <row r="277" spans="3:37" x14ac:dyDescent="0.25">
      <c r="C277">
        <v>2612001</v>
      </c>
      <c r="D277" t="s">
        <v>122</v>
      </c>
      <c r="E277">
        <v>2611002433</v>
      </c>
      <c r="F277" t="s">
        <v>123</v>
      </c>
      <c r="G277" t="s">
        <v>37</v>
      </c>
      <c r="H277">
        <v>2612</v>
      </c>
      <c r="I277" t="s">
        <v>122</v>
      </c>
      <c r="J277" t="s">
        <v>38</v>
      </c>
      <c r="K277" t="s">
        <v>434</v>
      </c>
      <c r="L277" s="2">
        <v>43529</v>
      </c>
      <c r="M277" t="s">
        <v>40</v>
      </c>
      <c r="N277">
        <v>2612001</v>
      </c>
      <c r="O277" t="s">
        <v>122</v>
      </c>
      <c r="P277">
        <v>3</v>
      </c>
      <c r="Q277" t="s">
        <v>60</v>
      </c>
      <c r="R277">
        <v>2019</v>
      </c>
      <c r="S277" s="2">
        <v>43527</v>
      </c>
      <c r="T277" s="2">
        <v>43529</v>
      </c>
      <c r="U277">
        <v>2</v>
      </c>
      <c r="V277">
        <v>3</v>
      </c>
      <c r="W277">
        <f t="shared" ref="W277:W280" si="35">+P277*V277</f>
        <v>9</v>
      </c>
      <c r="X277" t="s">
        <v>34</v>
      </c>
      <c r="Y277" t="s">
        <v>43</v>
      </c>
      <c r="Z277">
        <v>126112024040</v>
      </c>
      <c r="AA277" s="2">
        <v>43021</v>
      </c>
      <c r="AB277" s="2">
        <v>43751</v>
      </c>
      <c r="AC277" t="s">
        <v>45</v>
      </c>
      <c r="AD277" t="s">
        <v>63</v>
      </c>
      <c r="AE277" t="s">
        <v>64</v>
      </c>
      <c r="AF277">
        <v>158</v>
      </c>
      <c r="AG277">
        <v>158</v>
      </c>
      <c r="AH277">
        <v>40</v>
      </c>
      <c r="AI277">
        <v>6320</v>
      </c>
      <c r="AJ277" t="s">
        <v>48</v>
      </c>
      <c r="AK277" t="s">
        <v>2195</v>
      </c>
    </row>
    <row r="278" spans="3:37" x14ac:dyDescent="0.25">
      <c r="C278">
        <v>2607014</v>
      </c>
      <c r="D278" t="s">
        <v>87</v>
      </c>
      <c r="E278">
        <v>2607603582</v>
      </c>
      <c r="F278" t="s">
        <v>128</v>
      </c>
      <c r="G278" t="s">
        <v>37</v>
      </c>
      <c r="H278">
        <v>2607</v>
      </c>
      <c r="I278" t="s">
        <v>53</v>
      </c>
      <c r="J278" t="s">
        <v>38</v>
      </c>
      <c r="K278" t="s">
        <v>435</v>
      </c>
      <c r="L278" s="2">
        <v>43529</v>
      </c>
      <c r="M278" t="s">
        <v>40</v>
      </c>
      <c r="N278">
        <v>2607005</v>
      </c>
      <c r="O278" t="s">
        <v>130</v>
      </c>
      <c r="P278">
        <v>0</v>
      </c>
      <c r="Q278" t="s">
        <v>60</v>
      </c>
      <c r="R278">
        <v>2019</v>
      </c>
      <c r="S278" s="2">
        <v>43526</v>
      </c>
      <c r="T278" s="2">
        <v>43528</v>
      </c>
      <c r="U278">
        <v>2</v>
      </c>
      <c r="V278">
        <v>3</v>
      </c>
      <c r="W278">
        <v>1</v>
      </c>
      <c r="X278" t="s">
        <v>61</v>
      </c>
      <c r="Y278" t="s">
        <v>43</v>
      </c>
      <c r="Z278">
        <v>126070025037</v>
      </c>
      <c r="AA278" s="2">
        <v>42997</v>
      </c>
      <c r="AB278" s="2">
        <v>43727</v>
      </c>
      <c r="AC278" t="s">
        <v>45</v>
      </c>
      <c r="AD278" t="s">
        <v>63</v>
      </c>
      <c r="AE278" t="s">
        <v>64</v>
      </c>
      <c r="AF278">
        <v>3000</v>
      </c>
      <c r="AG278">
        <v>3000</v>
      </c>
      <c r="AH278">
        <v>6</v>
      </c>
      <c r="AI278">
        <v>18000</v>
      </c>
      <c r="AJ278" t="s">
        <v>48</v>
      </c>
      <c r="AK278" t="s">
        <v>2195</v>
      </c>
    </row>
    <row r="279" spans="3:37" x14ac:dyDescent="0.25">
      <c r="C279">
        <v>2607015</v>
      </c>
      <c r="D279" t="s">
        <v>165</v>
      </c>
      <c r="E279">
        <v>2607002348</v>
      </c>
      <c r="F279" t="s">
        <v>147</v>
      </c>
      <c r="G279" t="s">
        <v>37</v>
      </c>
      <c r="H279">
        <v>2607</v>
      </c>
      <c r="I279" t="s">
        <v>53</v>
      </c>
      <c r="J279" t="s">
        <v>38</v>
      </c>
      <c r="K279" t="s">
        <v>436</v>
      </c>
      <c r="L279" s="2">
        <v>43529</v>
      </c>
      <c r="M279" t="s">
        <v>40</v>
      </c>
      <c r="N279">
        <v>2607018</v>
      </c>
      <c r="O279" t="s">
        <v>165</v>
      </c>
      <c r="P279">
        <v>0</v>
      </c>
      <c r="Q279" t="s">
        <v>60</v>
      </c>
      <c r="R279">
        <v>2019</v>
      </c>
      <c r="S279" s="2">
        <v>43526</v>
      </c>
      <c r="T279" s="2">
        <v>43528</v>
      </c>
      <c r="U279">
        <v>2</v>
      </c>
      <c r="V279">
        <v>3</v>
      </c>
      <c r="W279">
        <v>1</v>
      </c>
      <c r="X279" t="s">
        <v>34</v>
      </c>
      <c r="Y279" t="s">
        <v>43</v>
      </c>
      <c r="Z279">
        <v>126013024006</v>
      </c>
      <c r="AA279" s="2">
        <v>43304</v>
      </c>
      <c r="AB279" s="2">
        <v>44035</v>
      </c>
      <c r="AC279" t="s">
        <v>45</v>
      </c>
      <c r="AD279" t="s">
        <v>63</v>
      </c>
      <c r="AE279" t="s">
        <v>64</v>
      </c>
      <c r="AF279">
        <v>2500</v>
      </c>
      <c r="AG279">
        <v>2500</v>
      </c>
      <c r="AH279">
        <v>10</v>
      </c>
      <c r="AI279">
        <v>25000</v>
      </c>
      <c r="AJ279" t="s">
        <v>48</v>
      </c>
      <c r="AK279" t="s">
        <v>2195</v>
      </c>
    </row>
    <row r="280" spans="3:37" x14ac:dyDescent="0.25">
      <c r="C280">
        <v>2602003</v>
      </c>
      <c r="D280" t="s">
        <v>249</v>
      </c>
      <c r="E280">
        <v>2602009405</v>
      </c>
      <c r="F280" t="s">
        <v>250</v>
      </c>
      <c r="G280" t="s">
        <v>37</v>
      </c>
      <c r="H280">
        <v>2602</v>
      </c>
      <c r="I280" t="s">
        <v>201</v>
      </c>
      <c r="J280" t="s">
        <v>38</v>
      </c>
      <c r="K280" t="s">
        <v>437</v>
      </c>
      <c r="L280" s="2">
        <v>42099</v>
      </c>
      <c r="M280" t="s">
        <v>40</v>
      </c>
      <c r="N280">
        <v>2602014</v>
      </c>
      <c r="O280" t="s">
        <v>203</v>
      </c>
      <c r="P280">
        <v>6</v>
      </c>
      <c r="Q280" t="s">
        <v>73</v>
      </c>
      <c r="R280">
        <v>2015</v>
      </c>
      <c r="S280" s="2">
        <v>42097</v>
      </c>
      <c r="T280" s="2">
        <v>42099</v>
      </c>
      <c r="U280">
        <v>2</v>
      </c>
      <c r="V280">
        <v>3</v>
      </c>
      <c r="W280">
        <f t="shared" si="35"/>
        <v>18</v>
      </c>
      <c r="X280" t="s">
        <v>61</v>
      </c>
      <c r="Y280" t="s">
        <v>43</v>
      </c>
      <c r="Z280">
        <v>126021024010</v>
      </c>
      <c r="AA280" s="2">
        <v>41873</v>
      </c>
      <c r="AB280" s="2">
        <v>43334</v>
      </c>
      <c r="AC280" t="s">
        <v>45</v>
      </c>
      <c r="AD280" t="s">
        <v>63</v>
      </c>
      <c r="AE280" t="s">
        <v>64</v>
      </c>
      <c r="AF280">
        <v>700</v>
      </c>
      <c r="AG280">
        <v>700</v>
      </c>
      <c r="AH280">
        <v>3</v>
      </c>
      <c r="AI280">
        <v>2100</v>
      </c>
      <c r="AJ280" t="s">
        <v>48</v>
      </c>
      <c r="AK280" t="s">
        <v>2195</v>
      </c>
    </row>
    <row r="281" spans="3:37" x14ac:dyDescent="0.25">
      <c r="C281">
        <v>2603001</v>
      </c>
      <c r="D281" t="s">
        <v>35</v>
      </c>
      <c r="E281">
        <v>2603003548</v>
      </c>
      <c r="F281" t="s">
        <v>36</v>
      </c>
      <c r="G281" t="s">
        <v>37</v>
      </c>
      <c r="H281">
        <v>2603</v>
      </c>
      <c r="I281" t="s">
        <v>35</v>
      </c>
      <c r="J281" t="s">
        <v>38</v>
      </c>
      <c r="K281" t="s">
        <v>438</v>
      </c>
      <c r="L281" s="2">
        <v>43195</v>
      </c>
      <c r="M281" t="s">
        <v>40</v>
      </c>
      <c r="N281">
        <v>2603005</v>
      </c>
      <c r="O281" t="s">
        <v>41</v>
      </c>
      <c r="P281">
        <v>1</v>
      </c>
      <c r="Q281" t="s">
        <v>73</v>
      </c>
      <c r="R281">
        <v>2018</v>
      </c>
      <c r="S281" s="2">
        <v>43195</v>
      </c>
      <c r="T281" s="2">
        <v>43195</v>
      </c>
      <c r="U281">
        <v>0</v>
      </c>
      <c r="V281">
        <v>1</v>
      </c>
      <c r="X281" t="s">
        <v>34</v>
      </c>
      <c r="Y281" t="s">
        <v>43</v>
      </c>
      <c r="Z281" t="s">
        <v>98</v>
      </c>
      <c r="AA281" s="2">
        <v>43040</v>
      </c>
      <c r="AB281" s="2">
        <v>43770</v>
      </c>
      <c r="AC281" t="s">
        <v>45</v>
      </c>
      <c r="AD281" t="s">
        <v>46</v>
      </c>
      <c r="AE281" t="s">
        <v>47</v>
      </c>
      <c r="AF281">
        <v>2000</v>
      </c>
      <c r="AG281">
        <v>0</v>
      </c>
      <c r="AH281">
        <v>6</v>
      </c>
      <c r="AI281">
        <v>12000</v>
      </c>
      <c r="AJ281" t="s">
        <v>48</v>
      </c>
    </row>
    <row r="282" spans="3:37" x14ac:dyDescent="0.25">
      <c r="C282">
        <v>2612001</v>
      </c>
      <c r="D282" t="s">
        <v>122</v>
      </c>
      <c r="E282">
        <v>2611002433</v>
      </c>
      <c r="F282" t="s">
        <v>123</v>
      </c>
      <c r="G282" t="s">
        <v>37</v>
      </c>
      <c r="H282">
        <v>2612</v>
      </c>
      <c r="I282" t="s">
        <v>122</v>
      </c>
      <c r="J282" t="s">
        <v>38</v>
      </c>
      <c r="K282" t="s">
        <v>439</v>
      </c>
      <c r="L282" s="2">
        <v>43560</v>
      </c>
      <c r="M282" t="s">
        <v>58</v>
      </c>
      <c r="N282">
        <v>2612001</v>
      </c>
      <c r="O282" t="s">
        <v>122</v>
      </c>
      <c r="P282">
        <v>3</v>
      </c>
      <c r="Q282" t="s">
        <v>73</v>
      </c>
      <c r="R282">
        <v>2019</v>
      </c>
      <c r="S282" s="2">
        <v>43559</v>
      </c>
      <c r="T282" s="2">
        <v>43560</v>
      </c>
      <c r="U282">
        <v>1</v>
      </c>
      <c r="V282">
        <v>2</v>
      </c>
      <c r="W282">
        <f>+P282*V282</f>
        <v>6</v>
      </c>
      <c r="X282" t="s">
        <v>34</v>
      </c>
      <c r="Y282" t="s">
        <v>43</v>
      </c>
      <c r="Z282">
        <v>126112024040</v>
      </c>
      <c r="AA282" s="2">
        <v>43021</v>
      </c>
      <c r="AB282" s="2">
        <v>43751</v>
      </c>
      <c r="AC282" t="s">
        <v>45</v>
      </c>
      <c r="AD282" t="s">
        <v>63</v>
      </c>
      <c r="AE282" t="s">
        <v>64</v>
      </c>
      <c r="AF282">
        <v>72</v>
      </c>
      <c r="AG282">
        <v>72</v>
      </c>
      <c r="AH282">
        <v>40</v>
      </c>
      <c r="AI282">
        <v>2880</v>
      </c>
      <c r="AJ282" t="s">
        <v>48</v>
      </c>
      <c r="AK282" t="s">
        <v>2195</v>
      </c>
    </row>
    <row r="283" spans="3:37" x14ac:dyDescent="0.25">
      <c r="C283">
        <v>9999999</v>
      </c>
      <c r="D283" t="s">
        <v>102</v>
      </c>
      <c r="E283">
        <v>2607001951</v>
      </c>
      <c r="F283" t="s">
        <v>258</v>
      </c>
      <c r="G283" t="s">
        <v>37</v>
      </c>
      <c r="H283">
        <v>2607</v>
      </c>
      <c r="I283" t="s">
        <v>53</v>
      </c>
      <c r="J283" t="s">
        <v>38</v>
      </c>
      <c r="K283" t="s">
        <v>440</v>
      </c>
      <c r="L283" s="2">
        <v>38112</v>
      </c>
      <c r="M283" t="s">
        <v>40</v>
      </c>
      <c r="N283">
        <v>9999999</v>
      </c>
      <c r="O283" t="s">
        <v>70</v>
      </c>
      <c r="P283">
        <v>0</v>
      </c>
      <c r="Q283" t="s">
        <v>86</v>
      </c>
      <c r="R283">
        <v>2004</v>
      </c>
      <c r="S283" s="2">
        <v>37257</v>
      </c>
      <c r="T283" s="2">
        <v>37257</v>
      </c>
      <c r="U283">
        <v>0</v>
      </c>
      <c r="V283">
        <v>1</v>
      </c>
      <c r="X283" t="s">
        <v>70</v>
      </c>
      <c r="Y283" t="s">
        <v>43</v>
      </c>
      <c r="Z283" t="s">
        <v>74</v>
      </c>
      <c r="AA283" s="2">
        <v>37257</v>
      </c>
      <c r="AB283" s="2">
        <v>37257</v>
      </c>
      <c r="AC283" t="s">
        <v>45</v>
      </c>
      <c r="AD283" t="s">
        <v>46</v>
      </c>
      <c r="AE283" t="s">
        <v>47</v>
      </c>
      <c r="AF283">
        <v>2240</v>
      </c>
      <c r="AG283">
        <v>0</v>
      </c>
      <c r="AH283">
        <v>6</v>
      </c>
      <c r="AI283">
        <v>13440</v>
      </c>
      <c r="AJ283" t="s">
        <v>48</v>
      </c>
    </row>
    <row r="284" spans="3:37" x14ac:dyDescent="0.25">
      <c r="C284">
        <v>2607014</v>
      </c>
      <c r="D284" t="s">
        <v>87</v>
      </c>
      <c r="E284">
        <v>2607002348</v>
      </c>
      <c r="F284" t="s">
        <v>147</v>
      </c>
      <c r="G284" t="s">
        <v>37</v>
      </c>
      <c r="H284">
        <v>2607</v>
      </c>
      <c r="I284" t="s">
        <v>53</v>
      </c>
      <c r="J284" t="s">
        <v>38</v>
      </c>
      <c r="K284" t="s">
        <v>441</v>
      </c>
      <c r="L284" s="2">
        <v>38842</v>
      </c>
      <c r="M284" t="s">
        <v>40</v>
      </c>
      <c r="N284">
        <v>2607032</v>
      </c>
      <c r="O284" t="s">
        <v>267</v>
      </c>
      <c r="P284">
        <v>1</v>
      </c>
      <c r="Q284" t="s">
        <v>86</v>
      </c>
      <c r="R284">
        <v>2006</v>
      </c>
      <c r="S284" s="2">
        <v>38840</v>
      </c>
      <c r="T284" s="2">
        <v>38842</v>
      </c>
      <c r="U284">
        <v>2</v>
      </c>
      <c r="V284">
        <v>3</v>
      </c>
      <c r="W284">
        <f t="shared" ref="W284:W287" si="36">+P284*V284</f>
        <v>3</v>
      </c>
      <c r="X284" t="s">
        <v>70</v>
      </c>
      <c r="Y284" t="s">
        <v>138</v>
      </c>
      <c r="Z284">
        <v>126000000000</v>
      </c>
      <c r="AA284" s="2">
        <v>40021</v>
      </c>
      <c r="AB284" s="2">
        <v>40021</v>
      </c>
      <c r="AC284" t="s">
        <v>45</v>
      </c>
      <c r="AD284" t="s">
        <v>63</v>
      </c>
      <c r="AE284" t="s">
        <v>64</v>
      </c>
      <c r="AF284">
        <v>2000</v>
      </c>
      <c r="AG284">
        <v>2000</v>
      </c>
      <c r="AH284">
        <v>6</v>
      </c>
      <c r="AI284">
        <v>12000</v>
      </c>
      <c r="AJ284" t="s">
        <v>48</v>
      </c>
      <c r="AK284" t="s">
        <v>2195</v>
      </c>
    </row>
    <row r="285" spans="3:37" x14ac:dyDescent="0.25">
      <c r="C285">
        <v>2609006</v>
      </c>
      <c r="D285" t="s">
        <v>77</v>
      </c>
      <c r="E285">
        <v>2609001215</v>
      </c>
      <c r="F285" t="s">
        <v>78</v>
      </c>
      <c r="G285" t="s">
        <v>37</v>
      </c>
      <c r="H285">
        <v>2609</v>
      </c>
      <c r="I285" t="s">
        <v>79</v>
      </c>
      <c r="J285" t="s">
        <v>38</v>
      </c>
      <c r="K285" t="s">
        <v>442</v>
      </c>
      <c r="L285" s="2">
        <v>42860</v>
      </c>
      <c r="M285" t="s">
        <v>40</v>
      </c>
      <c r="N285">
        <v>2609006</v>
      </c>
      <c r="O285" t="s">
        <v>77</v>
      </c>
      <c r="P285">
        <v>3</v>
      </c>
      <c r="Q285" t="s">
        <v>86</v>
      </c>
      <c r="R285">
        <v>2017</v>
      </c>
      <c r="S285" s="2">
        <v>42858</v>
      </c>
      <c r="T285" s="2">
        <v>42860</v>
      </c>
      <c r="U285">
        <v>2</v>
      </c>
      <c r="V285">
        <v>3</v>
      </c>
      <c r="W285">
        <f t="shared" si="36"/>
        <v>9</v>
      </c>
      <c r="X285" t="s">
        <v>61</v>
      </c>
      <c r="Y285" t="s">
        <v>43</v>
      </c>
      <c r="Z285">
        <v>126096024033</v>
      </c>
      <c r="AA285" s="2">
        <v>42446</v>
      </c>
      <c r="AB285" s="2">
        <v>43176</v>
      </c>
      <c r="AC285" t="s">
        <v>45</v>
      </c>
      <c r="AD285" t="s">
        <v>63</v>
      </c>
      <c r="AE285" t="s">
        <v>64</v>
      </c>
      <c r="AF285">
        <v>1000</v>
      </c>
      <c r="AG285">
        <v>1000</v>
      </c>
      <c r="AH285">
        <v>9</v>
      </c>
      <c r="AI285">
        <v>9000</v>
      </c>
      <c r="AJ285" t="s">
        <v>48</v>
      </c>
      <c r="AK285" t="s">
        <v>2195</v>
      </c>
    </row>
    <row r="286" spans="3:37" x14ac:dyDescent="0.25">
      <c r="C286">
        <v>2612001</v>
      </c>
      <c r="D286" t="s">
        <v>122</v>
      </c>
      <c r="E286">
        <v>2611002433</v>
      </c>
      <c r="F286" t="s">
        <v>123</v>
      </c>
      <c r="G286" t="s">
        <v>37</v>
      </c>
      <c r="H286">
        <v>2612</v>
      </c>
      <c r="I286" t="s">
        <v>122</v>
      </c>
      <c r="J286" t="s">
        <v>38</v>
      </c>
      <c r="K286" t="s">
        <v>443</v>
      </c>
      <c r="L286" s="2">
        <v>43956</v>
      </c>
      <c r="M286" t="s">
        <v>58</v>
      </c>
      <c r="N286">
        <v>2612001</v>
      </c>
      <c r="O286" t="s">
        <v>122</v>
      </c>
      <c r="P286">
        <v>4</v>
      </c>
      <c r="Q286" t="s">
        <v>86</v>
      </c>
      <c r="R286">
        <v>2020</v>
      </c>
      <c r="S286" s="2">
        <v>43953</v>
      </c>
      <c r="T286" s="2">
        <v>43955</v>
      </c>
      <c r="U286">
        <v>2</v>
      </c>
      <c r="V286">
        <v>3</v>
      </c>
      <c r="W286">
        <f t="shared" si="36"/>
        <v>12</v>
      </c>
      <c r="X286" t="s">
        <v>34</v>
      </c>
      <c r="Y286" t="s">
        <v>43</v>
      </c>
      <c r="Z286">
        <v>126112024040</v>
      </c>
      <c r="AA286" s="2">
        <v>43846</v>
      </c>
      <c r="AB286" s="2">
        <v>45307</v>
      </c>
      <c r="AC286" t="s">
        <v>45</v>
      </c>
      <c r="AD286" t="s">
        <v>63</v>
      </c>
      <c r="AE286" t="s">
        <v>64</v>
      </c>
      <c r="AF286">
        <v>45</v>
      </c>
      <c r="AG286">
        <v>45</v>
      </c>
      <c r="AH286">
        <v>50</v>
      </c>
      <c r="AI286">
        <v>2250</v>
      </c>
      <c r="AJ286" t="s">
        <v>48</v>
      </c>
      <c r="AK286" t="s">
        <v>2195</v>
      </c>
    </row>
    <row r="287" spans="3:37" x14ac:dyDescent="0.25">
      <c r="C287">
        <v>2607002</v>
      </c>
      <c r="D287" t="s">
        <v>106</v>
      </c>
      <c r="E287">
        <v>2607000201</v>
      </c>
      <c r="F287" t="s">
        <v>88</v>
      </c>
      <c r="G287" t="s">
        <v>37</v>
      </c>
      <c r="H287">
        <v>2607</v>
      </c>
      <c r="I287" t="s">
        <v>53</v>
      </c>
      <c r="J287" t="s">
        <v>38</v>
      </c>
      <c r="K287" t="s">
        <v>444</v>
      </c>
      <c r="L287" s="2">
        <v>39969</v>
      </c>
      <c r="M287" t="s">
        <v>40</v>
      </c>
      <c r="N287">
        <v>2607002</v>
      </c>
      <c r="O287" t="s">
        <v>90</v>
      </c>
      <c r="P287">
        <v>1</v>
      </c>
      <c r="Q287" t="s">
        <v>91</v>
      </c>
      <c r="R287">
        <v>2009</v>
      </c>
      <c r="S287" s="2">
        <v>39969</v>
      </c>
      <c r="T287" s="2">
        <v>39969</v>
      </c>
      <c r="U287">
        <v>0</v>
      </c>
      <c r="V287">
        <v>1</v>
      </c>
      <c r="W287">
        <f t="shared" si="36"/>
        <v>1</v>
      </c>
      <c r="X287" t="s">
        <v>70</v>
      </c>
      <c r="Y287" t="s">
        <v>43</v>
      </c>
      <c r="Z287">
        <v>202004</v>
      </c>
      <c r="AA287" s="2">
        <v>39913</v>
      </c>
      <c r="AB287" s="2">
        <v>39913</v>
      </c>
      <c r="AC287" t="s">
        <v>45</v>
      </c>
      <c r="AD287" t="s">
        <v>63</v>
      </c>
      <c r="AE287" t="s">
        <v>64</v>
      </c>
      <c r="AF287">
        <v>4732</v>
      </c>
      <c r="AG287">
        <v>4732</v>
      </c>
      <c r="AH287">
        <v>30</v>
      </c>
      <c r="AI287">
        <v>141960</v>
      </c>
      <c r="AJ287" t="s">
        <v>48</v>
      </c>
      <c r="AK287" t="s">
        <v>2195</v>
      </c>
    </row>
    <row r="288" spans="3:37" x14ac:dyDescent="0.25">
      <c r="C288">
        <v>2607015</v>
      </c>
      <c r="D288" t="s">
        <v>165</v>
      </c>
      <c r="E288">
        <v>2607002348</v>
      </c>
      <c r="F288" t="s">
        <v>147</v>
      </c>
      <c r="G288" t="s">
        <v>37</v>
      </c>
      <c r="H288">
        <v>2607</v>
      </c>
      <c r="I288" t="s">
        <v>53</v>
      </c>
      <c r="J288" t="s">
        <v>38</v>
      </c>
      <c r="K288" t="s">
        <v>445</v>
      </c>
      <c r="L288" s="2">
        <v>41795</v>
      </c>
      <c r="M288" t="s">
        <v>40</v>
      </c>
      <c r="N288">
        <v>2607018</v>
      </c>
      <c r="O288" t="s">
        <v>165</v>
      </c>
      <c r="P288">
        <v>0</v>
      </c>
      <c r="Q288" t="s">
        <v>91</v>
      </c>
      <c r="R288">
        <v>2014</v>
      </c>
      <c r="S288" s="2">
        <v>41792</v>
      </c>
      <c r="T288" s="2">
        <v>41794</v>
      </c>
      <c r="U288">
        <v>2</v>
      </c>
      <c r="V288">
        <v>3</v>
      </c>
      <c r="W288">
        <v>1</v>
      </c>
      <c r="X288" t="s">
        <v>61</v>
      </c>
      <c r="Y288" t="s">
        <v>43</v>
      </c>
      <c r="Z288">
        <v>126013024006</v>
      </c>
      <c r="AA288" s="2">
        <v>41089</v>
      </c>
      <c r="AB288" s="2">
        <v>41818</v>
      </c>
      <c r="AC288" t="s">
        <v>45</v>
      </c>
      <c r="AD288" t="s">
        <v>63</v>
      </c>
      <c r="AE288" t="s">
        <v>64</v>
      </c>
      <c r="AF288">
        <v>1000</v>
      </c>
      <c r="AG288">
        <v>1000</v>
      </c>
      <c r="AH288">
        <v>9</v>
      </c>
      <c r="AI288">
        <v>9000</v>
      </c>
      <c r="AJ288" t="s">
        <v>48</v>
      </c>
      <c r="AK288" t="s">
        <v>2195</v>
      </c>
    </row>
    <row r="289" spans="3:43" x14ac:dyDescent="0.25">
      <c r="C289">
        <v>2603001</v>
      </c>
      <c r="D289" t="s">
        <v>35</v>
      </c>
      <c r="E289">
        <v>2603000585</v>
      </c>
      <c r="F289" t="s">
        <v>65</v>
      </c>
      <c r="G289" t="s">
        <v>37</v>
      </c>
      <c r="H289">
        <v>2603</v>
      </c>
      <c r="I289" t="s">
        <v>35</v>
      </c>
      <c r="J289" t="s">
        <v>38</v>
      </c>
      <c r="K289" t="s">
        <v>446</v>
      </c>
      <c r="L289" s="2">
        <v>43256</v>
      </c>
      <c r="M289" t="s">
        <v>40</v>
      </c>
      <c r="N289">
        <v>2603005</v>
      </c>
      <c r="O289" t="s">
        <v>41</v>
      </c>
      <c r="P289">
        <v>2</v>
      </c>
      <c r="Q289" t="s">
        <v>91</v>
      </c>
      <c r="R289">
        <v>2018</v>
      </c>
      <c r="S289" s="2">
        <v>43255</v>
      </c>
      <c r="T289" s="2">
        <v>43256</v>
      </c>
      <c r="U289">
        <v>1</v>
      </c>
      <c r="V289">
        <v>2</v>
      </c>
      <c r="X289" t="s">
        <v>34</v>
      </c>
      <c r="Y289" t="s">
        <v>43</v>
      </c>
      <c r="Z289" t="s">
        <v>67</v>
      </c>
      <c r="AA289" s="2">
        <v>42614</v>
      </c>
      <c r="AB289" s="2">
        <v>44075</v>
      </c>
      <c r="AC289" t="s">
        <v>45</v>
      </c>
      <c r="AD289" t="s">
        <v>46</v>
      </c>
      <c r="AE289" t="s">
        <v>47</v>
      </c>
      <c r="AF289">
        <v>1000</v>
      </c>
      <c r="AG289">
        <v>0</v>
      </c>
      <c r="AH289">
        <v>6.5</v>
      </c>
      <c r="AI289">
        <v>6500</v>
      </c>
      <c r="AJ289" t="s">
        <v>48</v>
      </c>
    </row>
    <row r="290" spans="3:43" x14ac:dyDescent="0.25">
      <c r="C290">
        <v>2603001</v>
      </c>
      <c r="D290" t="s">
        <v>35</v>
      </c>
      <c r="E290">
        <v>2603000585</v>
      </c>
      <c r="F290" t="s">
        <v>65</v>
      </c>
      <c r="G290" t="s">
        <v>37</v>
      </c>
      <c r="H290">
        <v>2603</v>
      </c>
      <c r="I290" t="s">
        <v>35</v>
      </c>
      <c r="J290" t="s">
        <v>38</v>
      </c>
      <c r="K290" t="s">
        <v>446</v>
      </c>
      <c r="L290" s="2">
        <v>43256</v>
      </c>
      <c r="M290" t="s">
        <v>40</v>
      </c>
      <c r="N290">
        <v>2603005</v>
      </c>
      <c r="O290" t="s">
        <v>41</v>
      </c>
      <c r="P290">
        <v>2</v>
      </c>
      <c r="Q290" t="s">
        <v>91</v>
      </c>
      <c r="R290">
        <v>2018</v>
      </c>
      <c r="S290" s="2">
        <v>43255</v>
      </c>
      <c r="T290" s="2">
        <v>43256</v>
      </c>
      <c r="U290">
        <v>1</v>
      </c>
      <c r="V290">
        <v>2</v>
      </c>
      <c r="X290" t="s">
        <v>34</v>
      </c>
      <c r="Y290" t="s">
        <v>43</v>
      </c>
      <c r="Z290" t="s">
        <v>68</v>
      </c>
      <c r="AA290" s="2">
        <v>42614</v>
      </c>
      <c r="AB290" s="2">
        <v>44075</v>
      </c>
      <c r="AC290" t="s">
        <v>45</v>
      </c>
      <c r="AD290" t="s">
        <v>46</v>
      </c>
      <c r="AE290" t="s">
        <v>47</v>
      </c>
      <c r="AF290">
        <v>1000</v>
      </c>
      <c r="AG290">
        <v>0</v>
      </c>
      <c r="AH290">
        <v>6.5</v>
      </c>
      <c r="AI290">
        <v>6500</v>
      </c>
      <c r="AJ290" t="s">
        <v>48</v>
      </c>
    </row>
    <row r="291" spans="3:43" x14ac:dyDescent="0.25">
      <c r="C291">
        <v>2602014</v>
      </c>
      <c r="D291" t="s">
        <v>212</v>
      </c>
      <c r="E291">
        <v>2602001444</v>
      </c>
      <c r="F291" t="s">
        <v>200</v>
      </c>
      <c r="G291" t="s">
        <v>37</v>
      </c>
      <c r="H291">
        <v>2602</v>
      </c>
      <c r="I291" t="s">
        <v>201</v>
      </c>
      <c r="J291" t="s">
        <v>38</v>
      </c>
      <c r="K291" t="s">
        <v>447</v>
      </c>
      <c r="L291" s="2">
        <v>41460</v>
      </c>
      <c r="M291" t="s">
        <v>40</v>
      </c>
      <c r="N291">
        <v>2602014</v>
      </c>
      <c r="O291" t="s">
        <v>203</v>
      </c>
      <c r="P291">
        <v>10</v>
      </c>
      <c r="Q291" t="s">
        <v>94</v>
      </c>
      <c r="R291">
        <v>2013</v>
      </c>
      <c r="S291" s="2">
        <v>41458</v>
      </c>
      <c r="T291" s="2">
        <v>41460</v>
      </c>
      <c r="U291">
        <v>2</v>
      </c>
      <c r="V291">
        <v>3</v>
      </c>
      <c r="W291">
        <f t="shared" ref="W291:W292" si="37">+P291*V291</f>
        <v>30</v>
      </c>
      <c r="X291" t="s">
        <v>61</v>
      </c>
      <c r="Y291" t="s">
        <v>43</v>
      </c>
      <c r="Z291">
        <v>12602124020</v>
      </c>
      <c r="AA291" s="2">
        <v>40992</v>
      </c>
      <c r="AB291" s="2">
        <v>41721</v>
      </c>
      <c r="AC291" t="s">
        <v>45</v>
      </c>
      <c r="AD291" t="s">
        <v>63</v>
      </c>
      <c r="AE291" t="s">
        <v>64</v>
      </c>
      <c r="AF291">
        <v>12500</v>
      </c>
      <c r="AG291">
        <v>12500</v>
      </c>
      <c r="AH291">
        <v>2</v>
      </c>
      <c r="AI291">
        <v>25000</v>
      </c>
      <c r="AJ291" t="s">
        <v>48</v>
      </c>
      <c r="AK291" t="s">
        <v>2195</v>
      </c>
    </row>
    <row r="292" spans="3:43" x14ac:dyDescent="0.25">
      <c r="C292">
        <v>2607011</v>
      </c>
      <c r="D292" t="s">
        <v>55</v>
      </c>
      <c r="E292">
        <v>2607602949</v>
      </c>
      <c r="F292" t="s">
        <v>56</v>
      </c>
      <c r="G292" t="s">
        <v>37</v>
      </c>
      <c r="H292">
        <v>2607</v>
      </c>
      <c r="I292" t="s">
        <v>53</v>
      </c>
      <c r="J292" t="s">
        <v>38</v>
      </c>
      <c r="K292" t="s">
        <v>448</v>
      </c>
      <c r="L292" s="2">
        <v>42556</v>
      </c>
      <c r="M292" t="s">
        <v>58</v>
      </c>
      <c r="N292">
        <v>2607010</v>
      </c>
      <c r="O292" t="s">
        <v>59</v>
      </c>
      <c r="P292">
        <v>1</v>
      </c>
      <c r="Q292" t="s">
        <v>94</v>
      </c>
      <c r="R292">
        <v>2016</v>
      </c>
      <c r="S292" s="2">
        <v>42553</v>
      </c>
      <c r="T292" s="2">
        <v>42556</v>
      </c>
      <c r="U292">
        <v>3</v>
      </c>
      <c r="V292">
        <v>4</v>
      </c>
      <c r="W292">
        <f t="shared" si="37"/>
        <v>4</v>
      </c>
      <c r="X292" t="s">
        <v>61</v>
      </c>
      <c r="Y292" t="s">
        <v>43</v>
      </c>
      <c r="Z292" t="s">
        <v>76</v>
      </c>
      <c r="AA292" s="2">
        <v>42017</v>
      </c>
      <c r="AB292" s="2">
        <v>42754</v>
      </c>
      <c r="AC292" t="s">
        <v>45</v>
      </c>
      <c r="AD292" t="s">
        <v>63</v>
      </c>
      <c r="AE292" t="s">
        <v>64</v>
      </c>
      <c r="AF292">
        <v>700</v>
      </c>
      <c r="AG292">
        <v>700</v>
      </c>
      <c r="AH292">
        <v>13</v>
      </c>
      <c r="AI292">
        <v>9100</v>
      </c>
      <c r="AJ292" t="s">
        <v>48</v>
      </c>
      <c r="AK292" t="s">
        <v>2195</v>
      </c>
    </row>
    <row r="293" spans="3:43" x14ac:dyDescent="0.25">
      <c r="C293">
        <v>2603001</v>
      </c>
      <c r="D293" t="s">
        <v>35</v>
      </c>
      <c r="E293">
        <v>2603003548</v>
      </c>
      <c r="F293" t="s">
        <v>36</v>
      </c>
      <c r="G293" t="s">
        <v>37</v>
      </c>
      <c r="H293">
        <v>2603</v>
      </c>
      <c r="I293" t="s">
        <v>35</v>
      </c>
      <c r="J293" t="s">
        <v>38</v>
      </c>
      <c r="K293" t="s">
        <v>449</v>
      </c>
      <c r="L293" s="2">
        <v>42921</v>
      </c>
      <c r="M293" t="s">
        <v>40</v>
      </c>
      <c r="N293">
        <v>2603005</v>
      </c>
      <c r="O293" t="s">
        <v>41</v>
      </c>
      <c r="P293">
        <v>1</v>
      </c>
      <c r="Q293" t="s">
        <v>94</v>
      </c>
      <c r="R293">
        <v>2017</v>
      </c>
      <c r="S293" s="2">
        <v>42921</v>
      </c>
      <c r="T293" s="2">
        <v>42921</v>
      </c>
      <c r="U293">
        <v>0</v>
      </c>
      <c r="V293">
        <v>1</v>
      </c>
      <c r="X293" t="s">
        <v>34</v>
      </c>
      <c r="Y293" t="s">
        <v>43</v>
      </c>
      <c r="Z293" t="s">
        <v>44</v>
      </c>
      <c r="AA293" s="2">
        <v>42302</v>
      </c>
      <c r="AB293" s="2">
        <v>43398</v>
      </c>
      <c r="AC293" t="s">
        <v>45</v>
      </c>
      <c r="AD293" t="s">
        <v>46</v>
      </c>
      <c r="AE293" t="s">
        <v>47</v>
      </c>
      <c r="AF293">
        <v>3000</v>
      </c>
      <c r="AG293">
        <v>0</v>
      </c>
      <c r="AH293">
        <v>6</v>
      </c>
      <c r="AI293">
        <v>18000</v>
      </c>
      <c r="AJ293" t="s">
        <v>48</v>
      </c>
    </row>
    <row r="294" spans="3:43" x14ac:dyDescent="0.25">
      <c r="C294">
        <v>2603001</v>
      </c>
      <c r="D294" t="s">
        <v>35</v>
      </c>
      <c r="E294">
        <v>2603003530</v>
      </c>
      <c r="F294" t="s">
        <v>81</v>
      </c>
      <c r="G294" t="s">
        <v>37</v>
      </c>
      <c r="H294">
        <v>2603</v>
      </c>
      <c r="I294" t="s">
        <v>35</v>
      </c>
      <c r="J294" t="s">
        <v>38</v>
      </c>
      <c r="K294" t="s">
        <v>450</v>
      </c>
      <c r="L294" s="2">
        <v>43286</v>
      </c>
      <c r="M294" t="s">
        <v>40</v>
      </c>
      <c r="N294">
        <v>2603005</v>
      </c>
      <c r="O294" t="s">
        <v>41</v>
      </c>
      <c r="P294">
        <v>1</v>
      </c>
      <c r="Q294" t="s">
        <v>94</v>
      </c>
      <c r="R294">
        <v>2018</v>
      </c>
      <c r="S294" s="2">
        <v>43285</v>
      </c>
      <c r="T294" s="2">
        <v>43286</v>
      </c>
      <c r="U294">
        <v>1</v>
      </c>
      <c r="V294">
        <v>2</v>
      </c>
      <c r="X294" t="s">
        <v>34</v>
      </c>
      <c r="Y294" t="s">
        <v>43</v>
      </c>
      <c r="Z294">
        <v>1260390240187</v>
      </c>
      <c r="AA294" s="2">
        <v>42167</v>
      </c>
      <c r="AB294" s="2">
        <v>43994</v>
      </c>
      <c r="AC294" t="s">
        <v>45</v>
      </c>
      <c r="AD294" t="s">
        <v>46</v>
      </c>
      <c r="AE294" t="s">
        <v>47</v>
      </c>
      <c r="AF294">
        <v>700</v>
      </c>
      <c r="AG294">
        <v>0</v>
      </c>
      <c r="AH294">
        <v>7</v>
      </c>
      <c r="AI294">
        <v>4900</v>
      </c>
      <c r="AJ294" t="s">
        <v>48</v>
      </c>
    </row>
    <row r="295" spans="3:43" x14ac:dyDescent="0.25">
      <c r="C295">
        <v>2603001</v>
      </c>
      <c r="D295" t="s">
        <v>35</v>
      </c>
      <c r="E295">
        <v>2603003548</v>
      </c>
      <c r="F295" t="s">
        <v>36</v>
      </c>
      <c r="G295" t="s">
        <v>37</v>
      </c>
      <c r="H295">
        <v>2603</v>
      </c>
      <c r="I295" t="s">
        <v>35</v>
      </c>
      <c r="J295" t="s">
        <v>38</v>
      </c>
      <c r="K295" t="s">
        <v>451</v>
      </c>
      <c r="L295" s="2">
        <v>43286</v>
      </c>
      <c r="M295" t="s">
        <v>40</v>
      </c>
      <c r="N295">
        <v>2603005</v>
      </c>
      <c r="O295" t="s">
        <v>41</v>
      </c>
      <c r="P295">
        <v>1</v>
      </c>
      <c r="Q295" t="s">
        <v>94</v>
      </c>
      <c r="R295">
        <v>2018</v>
      </c>
      <c r="S295" s="2">
        <v>43286</v>
      </c>
      <c r="T295" s="2">
        <v>43286</v>
      </c>
      <c r="U295">
        <v>0</v>
      </c>
      <c r="V295">
        <v>1</v>
      </c>
      <c r="X295" t="s">
        <v>34</v>
      </c>
      <c r="Y295" t="s">
        <v>43</v>
      </c>
      <c r="Z295">
        <v>1260390240188</v>
      </c>
      <c r="AA295" s="2">
        <v>43040</v>
      </c>
      <c r="AB295" s="2">
        <v>43770</v>
      </c>
      <c r="AC295" t="s">
        <v>45</v>
      </c>
      <c r="AD295" t="s">
        <v>46</v>
      </c>
      <c r="AE295" t="s">
        <v>47</v>
      </c>
      <c r="AF295">
        <v>1500</v>
      </c>
      <c r="AG295">
        <v>0</v>
      </c>
      <c r="AH295">
        <v>6</v>
      </c>
      <c r="AI295">
        <v>9000</v>
      </c>
      <c r="AJ295" t="s">
        <v>48</v>
      </c>
    </row>
    <row r="296" spans="3:43" x14ac:dyDescent="0.25">
      <c r="C296">
        <v>2612001</v>
      </c>
      <c r="D296" t="s">
        <v>122</v>
      </c>
      <c r="E296">
        <v>2611002433</v>
      </c>
      <c r="F296" t="s">
        <v>123</v>
      </c>
      <c r="G296" t="s">
        <v>37</v>
      </c>
      <c r="H296">
        <v>2612</v>
      </c>
      <c r="I296" t="s">
        <v>122</v>
      </c>
      <c r="J296" t="s">
        <v>38</v>
      </c>
      <c r="K296" t="s">
        <v>452</v>
      </c>
      <c r="L296" s="2">
        <v>43286</v>
      </c>
      <c r="M296" t="s">
        <v>40</v>
      </c>
      <c r="N296">
        <v>2612001</v>
      </c>
      <c r="O296" t="s">
        <v>122</v>
      </c>
      <c r="P296">
        <v>4</v>
      </c>
      <c r="Q296" t="s">
        <v>94</v>
      </c>
      <c r="R296">
        <v>2018</v>
      </c>
      <c r="S296" s="2">
        <v>43284</v>
      </c>
      <c r="T296" s="2">
        <v>43286</v>
      </c>
      <c r="U296">
        <v>2</v>
      </c>
      <c r="V296">
        <v>3</v>
      </c>
      <c r="W296">
        <f>+P296*V296</f>
        <v>12</v>
      </c>
      <c r="X296" t="s">
        <v>34</v>
      </c>
      <c r="Y296" t="s">
        <v>43</v>
      </c>
      <c r="Z296">
        <v>126112024040</v>
      </c>
      <c r="AA296" s="2">
        <v>43021</v>
      </c>
      <c r="AB296" s="2">
        <v>43751</v>
      </c>
      <c r="AC296" t="s">
        <v>45</v>
      </c>
      <c r="AD296" t="s">
        <v>63</v>
      </c>
      <c r="AE296" t="s">
        <v>64</v>
      </c>
      <c r="AF296">
        <v>126</v>
      </c>
      <c r="AG296">
        <v>126</v>
      </c>
      <c r="AH296">
        <v>40</v>
      </c>
      <c r="AI296">
        <v>5040</v>
      </c>
      <c r="AJ296" t="s">
        <v>48</v>
      </c>
      <c r="AK296" t="s">
        <v>2195</v>
      </c>
    </row>
    <row r="297" spans="3:43" x14ac:dyDescent="0.25">
      <c r="C297">
        <v>2603001</v>
      </c>
      <c r="D297" t="s">
        <v>35</v>
      </c>
      <c r="E297">
        <v>2603003548</v>
      </c>
      <c r="F297" t="s">
        <v>36</v>
      </c>
      <c r="G297" t="s">
        <v>37</v>
      </c>
      <c r="H297">
        <v>2603</v>
      </c>
      <c r="I297" t="s">
        <v>35</v>
      </c>
      <c r="J297" t="s">
        <v>38</v>
      </c>
      <c r="K297" t="s">
        <v>453</v>
      </c>
      <c r="L297" s="2">
        <v>43651</v>
      </c>
      <c r="M297" t="s">
        <v>40</v>
      </c>
      <c r="N297">
        <v>2603005</v>
      </c>
      <c r="O297" t="s">
        <v>41</v>
      </c>
      <c r="P297">
        <v>1</v>
      </c>
      <c r="Q297" t="s">
        <v>94</v>
      </c>
      <c r="R297">
        <v>2019</v>
      </c>
      <c r="S297" s="2">
        <v>43651</v>
      </c>
      <c r="T297" s="2">
        <v>43651</v>
      </c>
      <c r="U297">
        <v>0</v>
      </c>
      <c r="V297">
        <v>1</v>
      </c>
      <c r="X297" t="s">
        <v>34</v>
      </c>
      <c r="Y297" t="s">
        <v>43</v>
      </c>
      <c r="Z297" t="s">
        <v>98</v>
      </c>
      <c r="AA297" s="2">
        <v>43040</v>
      </c>
      <c r="AB297" s="2">
        <v>43770</v>
      </c>
      <c r="AC297" t="s">
        <v>45</v>
      </c>
      <c r="AD297" t="s">
        <v>46</v>
      </c>
      <c r="AE297" t="s">
        <v>47</v>
      </c>
      <c r="AF297">
        <v>1500</v>
      </c>
      <c r="AG297">
        <v>0</v>
      </c>
      <c r="AH297">
        <v>6</v>
      </c>
      <c r="AI297">
        <v>9000</v>
      </c>
      <c r="AJ297" t="s">
        <v>48</v>
      </c>
    </row>
    <row r="298" spans="3:43" x14ac:dyDescent="0.25">
      <c r="C298">
        <v>2612001</v>
      </c>
      <c r="D298" t="s">
        <v>122</v>
      </c>
      <c r="E298">
        <v>2611002433</v>
      </c>
      <c r="F298" t="s">
        <v>123</v>
      </c>
      <c r="G298" t="s">
        <v>37</v>
      </c>
      <c r="H298">
        <v>2612</v>
      </c>
      <c r="I298" t="s">
        <v>122</v>
      </c>
      <c r="J298" t="s">
        <v>38</v>
      </c>
      <c r="K298" t="s">
        <v>454</v>
      </c>
      <c r="L298" s="2">
        <v>43651</v>
      </c>
      <c r="M298" t="s">
        <v>58</v>
      </c>
      <c r="N298">
        <v>2612001</v>
      </c>
      <c r="O298" t="s">
        <v>122</v>
      </c>
      <c r="P298">
        <v>3</v>
      </c>
      <c r="Q298" t="s">
        <v>94</v>
      </c>
      <c r="R298">
        <v>2019</v>
      </c>
      <c r="S298" s="2">
        <v>43648</v>
      </c>
      <c r="T298" s="2">
        <v>43650</v>
      </c>
      <c r="U298">
        <v>2</v>
      </c>
      <c r="V298">
        <v>3</v>
      </c>
      <c r="W298">
        <f t="shared" ref="W298:W300" si="38">+P298*V298</f>
        <v>9</v>
      </c>
      <c r="X298" t="s">
        <v>34</v>
      </c>
      <c r="Y298" t="s">
        <v>43</v>
      </c>
      <c r="Z298">
        <v>126112024040</v>
      </c>
      <c r="AA298" s="2">
        <v>43021</v>
      </c>
      <c r="AB298" s="2">
        <v>43751</v>
      </c>
      <c r="AC298" t="s">
        <v>45</v>
      </c>
      <c r="AD298" t="s">
        <v>63</v>
      </c>
      <c r="AE298" t="s">
        <v>64</v>
      </c>
      <c r="AF298">
        <v>158</v>
      </c>
      <c r="AG298">
        <v>158</v>
      </c>
      <c r="AH298">
        <v>40</v>
      </c>
      <c r="AI298">
        <v>6320</v>
      </c>
      <c r="AJ298" t="s">
        <v>48</v>
      </c>
      <c r="AK298" t="s">
        <v>2195</v>
      </c>
    </row>
    <row r="299" spans="3:43" x14ac:dyDescent="0.25">
      <c r="C299">
        <v>2703039</v>
      </c>
      <c r="D299" t="s">
        <v>69</v>
      </c>
      <c r="E299">
        <v>2607002348</v>
      </c>
      <c r="F299" t="s">
        <v>147</v>
      </c>
      <c r="G299" t="s">
        <v>37</v>
      </c>
      <c r="H299">
        <v>2607</v>
      </c>
      <c r="I299" t="s">
        <v>53</v>
      </c>
      <c r="J299" t="s">
        <v>38</v>
      </c>
      <c r="K299" t="s">
        <v>455</v>
      </c>
      <c r="L299" s="2">
        <v>36743</v>
      </c>
      <c r="M299" t="s">
        <v>40</v>
      </c>
      <c r="N299">
        <v>1300019</v>
      </c>
      <c r="O299" t="s">
        <v>72</v>
      </c>
      <c r="P299">
        <v>1</v>
      </c>
      <c r="Q299" t="s">
        <v>108</v>
      </c>
      <c r="R299">
        <v>2000</v>
      </c>
      <c r="S299" s="2">
        <v>170061</v>
      </c>
      <c r="T299" s="2">
        <v>170061</v>
      </c>
      <c r="U299">
        <v>0</v>
      </c>
      <c r="V299">
        <v>1</v>
      </c>
      <c r="W299">
        <f t="shared" si="38"/>
        <v>1</v>
      </c>
      <c r="X299" t="s">
        <v>70</v>
      </c>
      <c r="Y299" t="s">
        <v>43</v>
      </c>
      <c r="Z299" t="s">
        <v>74</v>
      </c>
      <c r="AA299" s="2">
        <v>427574</v>
      </c>
      <c r="AB299" s="2">
        <v>427574</v>
      </c>
      <c r="AC299" t="s">
        <v>45</v>
      </c>
      <c r="AD299" t="s">
        <v>63</v>
      </c>
      <c r="AE299" t="s">
        <v>64</v>
      </c>
      <c r="AF299">
        <v>2000</v>
      </c>
      <c r="AG299">
        <v>2000</v>
      </c>
      <c r="AH299">
        <v>5</v>
      </c>
      <c r="AI299">
        <v>10000</v>
      </c>
      <c r="AJ299" t="s">
        <v>48</v>
      </c>
      <c r="AK299" t="s">
        <v>2195</v>
      </c>
      <c r="AQ299">
        <v>7</v>
      </c>
    </row>
    <row r="300" spans="3:43" x14ac:dyDescent="0.25">
      <c r="C300">
        <v>2602048</v>
      </c>
      <c r="D300" t="s">
        <v>212</v>
      </c>
      <c r="E300">
        <v>2602000966</v>
      </c>
      <c r="F300" t="s">
        <v>279</v>
      </c>
      <c r="G300" t="s">
        <v>37</v>
      </c>
      <c r="H300">
        <v>2602</v>
      </c>
      <c r="I300" t="s">
        <v>201</v>
      </c>
      <c r="J300" t="s">
        <v>38</v>
      </c>
      <c r="K300" t="s">
        <v>456</v>
      </c>
      <c r="L300" s="2">
        <v>39665</v>
      </c>
      <c r="M300" t="s">
        <v>40</v>
      </c>
      <c r="N300">
        <v>2602002</v>
      </c>
      <c r="O300" t="s">
        <v>281</v>
      </c>
      <c r="P300">
        <v>14</v>
      </c>
      <c r="Q300" t="s">
        <v>108</v>
      </c>
      <c r="R300">
        <v>2008</v>
      </c>
      <c r="S300" s="2">
        <v>39663</v>
      </c>
      <c r="T300" s="2">
        <v>39665</v>
      </c>
      <c r="U300">
        <v>2</v>
      </c>
      <c r="V300">
        <v>3</v>
      </c>
      <c r="W300">
        <f t="shared" si="38"/>
        <v>42</v>
      </c>
      <c r="X300" t="s">
        <v>70</v>
      </c>
      <c r="Y300" t="s">
        <v>43</v>
      </c>
      <c r="AA300" s="2">
        <v>39253</v>
      </c>
      <c r="AB300" s="2">
        <v>39253</v>
      </c>
      <c r="AC300" t="s">
        <v>45</v>
      </c>
      <c r="AD300" t="s">
        <v>63</v>
      </c>
      <c r="AE300" t="s">
        <v>64</v>
      </c>
      <c r="AF300">
        <v>6000</v>
      </c>
      <c r="AG300">
        <v>6000</v>
      </c>
      <c r="AH300">
        <v>2</v>
      </c>
      <c r="AI300">
        <v>12000</v>
      </c>
      <c r="AJ300" t="s">
        <v>48</v>
      </c>
      <c r="AK300" t="s">
        <v>2195</v>
      </c>
      <c r="AQ300">
        <v>5</v>
      </c>
    </row>
    <row r="301" spans="3:43" x14ac:dyDescent="0.25">
      <c r="C301">
        <v>2603001</v>
      </c>
      <c r="D301" t="s">
        <v>35</v>
      </c>
      <c r="E301">
        <v>2603003548</v>
      </c>
      <c r="F301" t="s">
        <v>36</v>
      </c>
      <c r="G301" t="s">
        <v>37</v>
      </c>
      <c r="H301">
        <v>2603</v>
      </c>
      <c r="I301" t="s">
        <v>35</v>
      </c>
      <c r="J301" t="s">
        <v>38</v>
      </c>
      <c r="K301" t="s">
        <v>457</v>
      </c>
      <c r="L301" s="2">
        <v>42587</v>
      </c>
      <c r="M301" t="s">
        <v>40</v>
      </c>
      <c r="N301">
        <v>2603005</v>
      </c>
      <c r="O301" t="s">
        <v>41</v>
      </c>
      <c r="P301">
        <v>1</v>
      </c>
      <c r="Q301" t="s">
        <v>108</v>
      </c>
      <c r="R301">
        <v>2016</v>
      </c>
      <c r="S301" s="2">
        <v>42584</v>
      </c>
      <c r="T301" s="2">
        <v>42586</v>
      </c>
      <c r="U301">
        <v>2</v>
      </c>
      <c r="V301">
        <v>3</v>
      </c>
      <c r="X301" t="s">
        <v>34</v>
      </c>
      <c r="Y301" t="s">
        <v>43</v>
      </c>
      <c r="Z301" t="s">
        <v>44</v>
      </c>
      <c r="AA301" s="2">
        <v>42302</v>
      </c>
      <c r="AB301" s="2">
        <v>43033</v>
      </c>
      <c r="AC301" t="s">
        <v>45</v>
      </c>
      <c r="AD301" t="s">
        <v>46</v>
      </c>
      <c r="AE301" t="s">
        <v>47</v>
      </c>
      <c r="AF301">
        <v>2000</v>
      </c>
      <c r="AG301">
        <v>0</v>
      </c>
      <c r="AH301">
        <v>5</v>
      </c>
      <c r="AI301">
        <v>10000</v>
      </c>
      <c r="AJ301" t="s">
        <v>48</v>
      </c>
      <c r="AQ301">
        <v>7</v>
      </c>
    </row>
    <row r="302" spans="3:43" x14ac:dyDescent="0.25">
      <c r="C302">
        <v>2603001</v>
      </c>
      <c r="D302" t="s">
        <v>35</v>
      </c>
      <c r="E302">
        <v>2603003530</v>
      </c>
      <c r="F302" t="s">
        <v>81</v>
      </c>
      <c r="G302" t="s">
        <v>37</v>
      </c>
      <c r="H302">
        <v>2603</v>
      </c>
      <c r="I302" t="s">
        <v>35</v>
      </c>
      <c r="J302" t="s">
        <v>38</v>
      </c>
      <c r="K302" t="s">
        <v>458</v>
      </c>
      <c r="L302" s="2">
        <v>42587</v>
      </c>
      <c r="M302" t="s">
        <v>40</v>
      </c>
      <c r="N302">
        <v>2603005</v>
      </c>
      <c r="O302" t="s">
        <v>41</v>
      </c>
      <c r="P302">
        <v>1</v>
      </c>
      <c r="Q302" t="s">
        <v>108</v>
      </c>
      <c r="R302">
        <v>2016</v>
      </c>
      <c r="S302" s="2">
        <v>42584</v>
      </c>
      <c r="T302" s="2">
        <v>42587</v>
      </c>
      <c r="U302">
        <v>3</v>
      </c>
      <c r="V302">
        <v>3</v>
      </c>
      <c r="X302" t="s">
        <v>34</v>
      </c>
      <c r="Y302" t="s">
        <v>43</v>
      </c>
      <c r="Z302" t="s">
        <v>101</v>
      </c>
      <c r="AA302" s="2">
        <v>42289</v>
      </c>
      <c r="AB302" s="2">
        <v>44116</v>
      </c>
      <c r="AC302" t="s">
        <v>45</v>
      </c>
      <c r="AD302" t="s">
        <v>46</v>
      </c>
      <c r="AE302" t="s">
        <v>47</v>
      </c>
      <c r="AF302">
        <v>6000</v>
      </c>
      <c r="AG302">
        <v>0</v>
      </c>
      <c r="AH302">
        <v>5</v>
      </c>
      <c r="AI302">
        <v>30000</v>
      </c>
      <c r="AJ302" t="s">
        <v>48</v>
      </c>
      <c r="AQ302">
        <v>7</v>
      </c>
    </row>
    <row r="303" spans="3:43" x14ac:dyDescent="0.25">
      <c r="C303">
        <v>2612001</v>
      </c>
      <c r="D303" t="s">
        <v>122</v>
      </c>
      <c r="E303">
        <v>2611002433</v>
      </c>
      <c r="F303" t="s">
        <v>123</v>
      </c>
      <c r="G303" t="s">
        <v>37</v>
      </c>
      <c r="H303">
        <v>2612</v>
      </c>
      <c r="I303" t="s">
        <v>122</v>
      </c>
      <c r="J303" t="s">
        <v>38</v>
      </c>
      <c r="K303" t="s">
        <v>459</v>
      </c>
      <c r="L303" s="2">
        <v>43682</v>
      </c>
      <c r="M303" t="s">
        <v>58</v>
      </c>
      <c r="N303">
        <v>2612001</v>
      </c>
      <c r="O303" t="s">
        <v>122</v>
      </c>
      <c r="P303">
        <v>3</v>
      </c>
      <c r="Q303" t="s">
        <v>108</v>
      </c>
      <c r="R303">
        <v>2019</v>
      </c>
      <c r="S303" s="2">
        <v>43679</v>
      </c>
      <c r="T303" s="2">
        <v>43681</v>
      </c>
      <c r="U303">
        <v>2</v>
      </c>
      <c r="V303">
        <v>3</v>
      </c>
      <c r="W303">
        <f>+P303*V303</f>
        <v>9</v>
      </c>
      <c r="X303" t="s">
        <v>34</v>
      </c>
      <c r="Y303" t="s">
        <v>43</v>
      </c>
      <c r="Z303">
        <v>126112024040</v>
      </c>
      <c r="AA303" s="2">
        <v>43021</v>
      </c>
      <c r="AB303" s="2">
        <v>43751</v>
      </c>
      <c r="AC303" t="s">
        <v>45</v>
      </c>
      <c r="AD303" t="s">
        <v>63</v>
      </c>
      <c r="AE303" t="s">
        <v>64</v>
      </c>
      <c r="AF303">
        <v>134</v>
      </c>
      <c r="AG303">
        <v>134</v>
      </c>
      <c r="AH303">
        <v>40</v>
      </c>
      <c r="AI303">
        <v>5360</v>
      </c>
      <c r="AJ303" t="s">
        <v>48</v>
      </c>
      <c r="AK303" t="s">
        <v>2195</v>
      </c>
      <c r="AQ303">
        <v>7</v>
      </c>
    </row>
    <row r="304" spans="3:43" x14ac:dyDescent="0.25">
      <c r="C304">
        <v>2603001</v>
      </c>
      <c r="D304" t="s">
        <v>35</v>
      </c>
      <c r="E304">
        <v>2603000585</v>
      </c>
      <c r="F304" t="s">
        <v>65</v>
      </c>
      <c r="G304" t="s">
        <v>37</v>
      </c>
      <c r="H304">
        <v>2603</v>
      </c>
      <c r="I304" t="s">
        <v>35</v>
      </c>
      <c r="J304" t="s">
        <v>38</v>
      </c>
      <c r="K304" t="s">
        <v>460</v>
      </c>
      <c r="L304" s="2">
        <v>44048</v>
      </c>
      <c r="M304" t="s">
        <v>58</v>
      </c>
      <c r="N304">
        <v>2603005</v>
      </c>
      <c r="O304" t="s">
        <v>41</v>
      </c>
      <c r="P304">
        <v>1</v>
      </c>
      <c r="Q304" t="s">
        <v>108</v>
      </c>
      <c r="R304">
        <v>2020</v>
      </c>
      <c r="S304" s="2">
        <v>44048</v>
      </c>
      <c r="T304" s="2">
        <v>44048</v>
      </c>
      <c r="U304">
        <v>0</v>
      </c>
      <c r="V304">
        <v>1</v>
      </c>
      <c r="X304" t="s">
        <v>34</v>
      </c>
      <c r="Y304" t="s">
        <v>43</v>
      </c>
      <c r="Z304" t="s">
        <v>68</v>
      </c>
      <c r="AA304" s="2">
        <v>42614</v>
      </c>
      <c r="AB304" s="2">
        <v>44075</v>
      </c>
      <c r="AC304" t="s">
        <v>45</v>
      </c>
      <c r="AD304" t="s">
        <v>63</v>
      </c>
      <c r="AE304" t="s">
        <v>64</v>
      </c>
      <c r="AF304">
        <v>7000</v>
      </c>
      <c r="AG304">
        <v>7000</v>
      </c>
      <c r="AH304">
        <v>6.5</v>
      </c>
      <c r="AI304">
        <v>45500</v>
      </c>
      <c r="AJ304" t="s">
        <v>48</v>
      </c>
      <c r="AK304" t="s">
        <v>2195</v>
      </c>
      <c r="AQ304">
        <v>2</v>
      </c>
    </row>
    <row r="305" spans="3:43" x14ac:dyDescent="0.25">
      <c r="C305">
        <v>2607002</v>
      </c>
      <c r="D305" t="s">
        <v>106</v>
      </c>
      <c r="E305">
        <v>2607000201</v>
      </c>
      <c r="F305" t="s">
        <v>88</v>
      </c>
      <c r="G305" t="s">
        <v>37</v>
      </c>
      <c r="H305">
        <v>2607</v>
      </c>
      <c r="I305" t="s">
        <v>53</v>
      </c>
      <c r="J305" t="s">
        <v>38</v>
      </c>
      <c r="K305" t="s">
        <v>461</v>
      </c>
      <c r="L305" s="2">
        <v>39696</v>
      </c>
      <c r="M305" t="s">
        <v>40</v>
      </c>
      <c r="N305">
        <v>2607002</v>
      </c>
      <c r="O305" t="s">
        <v>90</v>
      </c>
      <c r="P305">
        <v>1</v>
      </c>
      <c r="Q305" t="s">
        <v>127</v>
      </c>
      <c r="R305">
        <v>2008</v>
      </c>
      <c r="S305" s="2">
        <v>39696</v>
      </c>
      <c r="T305" s="2">
        <v>39696</v>
      </c>
      <c r="U305">
        <v>0</v>
      </c>
      <c r="V305">
        <v>1</v>
      </c>
      <c r="W305">
        <f>+P305*V305</f>
        <v>1</v>
      </c>
      <c r="X305" t="s">
        <v>70</v>
      </c>
      <c r="Y305" t="s">
        <v>43</v>
      </c>
      <c r="Z305">
        <v>202004</v>
      </c>
      <c r="AA305" s="2">
        <v>39253</v>
      </c>
      <c r="AB305" s="2">
        <v>39253</v>
      </c>
      <c r="AC305" t="s">
        <v>45</v>
      </c>
      <c r="AD305" t="s">
        <v>63</v>
      </c>
      <c r="AE305" t="s">
        <v>64</v>
      </c>
      <c r="AF305">
        <v>3883</v>
      </c>
      <c r="AG305">
        <v>3883</v>
      </c>
      <c r="AH305">
        <v>24</v>
      </c>
      <c r="AI305">
        <v>93192</v>
      </c>
      <c r="AJ305" t="s">
        <v>48</v>
      </c>
      <c r="AK305" t="s">
        <v>2195</v>
      </c>
      <c r="AQ305">
        <v>7</v>
      </c>
    </row>
    <row r="306" spans="3:43" x14ac:dyDescent="0.25">
      <c r="C306" t="s">
        <v>109</v>
      </c>
      <c r="D306" t="s">
        <v>109</v>
      </c>
      <c r="E306">
        <v>2607602949</v>
      </c>
      <c r="F306" t="s">
        <v>56</v>
      </c>
      <c r="G306" t="s">
        <v>37</v>
      </c>
      <c r="H306">
        <v>2607</v>
      </c>
      <c r="I306" t="s">
        <v>53</v>
      </c>
      <c r="J306" t="s">
        <v>110</v>
      </c>
      <c r="K306" t="s">
        <v>462</v>
      </c>
      <c r="L306" s="2">
        <v>42983</v>
      </c>
      <c r="M306" t="s">
        <v>40</v>
      </c>
      <c r="N306" t="s">
        <v>109</v>
      </c>
      <c r="O306" t="s">
        <v>109</v>
      </c>
      <c r="P306">
        <v>0</v>
      </c>
      <c r="Q306" t="s">
        <v>127</v>
      </c>
      <c r="R306">
        <v>2017</v>
      </c>
      <c r="S306" s="2">
        <v>42983</v>
      </c>
      <c r="T306" s="2">
        <v>42983</v>
      </c>
      <c r="U306">
        <v>0</v>
      </c>
      <c r="V306">
        <v>0</v>
      </c>
      <c r="X306" t="s">
        <v>109</v>
      </c>
      <c r="Y306" t="s">
        <v>109</v>
      </c>
      <c r="Z306" t="s">
        <v>112</v>
      </c>
      <c r="AA306" s="2">
        <v>42093</v>
      </c>
      <c r="AB306" s="2">
        <v>42093</v>
      </c>
      <c r="AC306" t="s">
        <v>45</v>
      </c>
      <c r="AD306" t="s">
        <v>113</v>
      </c>
      <c r="AE306" t="s">
        <v>114</v>
      </c>
      <c r="AF306">
        <v>600</v>
      </c>
      <c r="AG306">
        <v>600</v>
      </c>
      <c r="AH306">
        <v>15</v>
      </c>
      <c r="AI306">
        <v>9000</v>
      </c>
      <c r="AJ306" t="s">
        <v>48</v>
      </c>
      <c r="AQ306">
        <v>7</v>
      </c>
    </row>
    <row r="307" spans="3:43" x14ac:dyDescent="0.25">
      <c r="C307">
        <v>2603001</v>
      </c>
      <c r="D307" t="s">
        <v>35</v>
      </c>
      <c r="E307">
        <v>2603000809</v>
      </c>
      <c r="F307" t="s">
        <v>355</v>
      </c>
      <c r="G307" t="s">
        <v>37</v>
      </c>
      <c r="H307">
        <v>2603</v>
      </c>
      <c r="I307" t="s">
        <v>35</v>
      </c>
      <c r="J307" t="s">
        <v>38</v>
      </c>
      <c r="K307" t="s">
        <v>463</v>
      </c>
      <c r="L307" s="2">
        <v>42983</v>
      </c>
      <c r="M307" t="s">
        <v>40</v>
      </c>
      <c r="N307">
        <v>2603005</v>
      </c>
      <c r="O307" t="s">
        <v>41</v>
      </c>
      <c r="P307">
        <v>1</v>
      </c>
      <c r="Q307" t="s">
        <v>127</v>
      </c>
      <c r="R307">
        <v>2017</v>
      </c>
      <c r="S307" s="2">
        <v>42981</v>
      </c>
      <c r="T307" s="2">
        <v>42982</v>
      </c>
      <c r="U307">
        <v>1</v>
      </c>
      <c r="V307">
        <v>2</v>
      </c>
      <c r="X307" t="s">
        <v>34</v>
      </c>
      <c r="Y307" t="s">
        <v>43</v>
      </c>
      <c r="Z307" t="s">
        <v>357</v>
      </c>
      <c r="AA307" s="2">
        <v>42167</v>
      </c>
      <c r="AB307" s="2">
        <v>43994</v>
      </c>
      <c r="AC307" t="s">
        <v>45</v>
      </c>
      <c r="AD307" t="s">
        <v>46</v>
      </c>
      <c r="AE307" t="s">
        <v>47</v>
      </c>
      <c r="AF307">
        <v>5000</v>
      </c>
      <c r="AG307">
        <v>0</v>
      </c>
      <c r="AH307">
        <v>6</v>
      </c>
      <c r="AI307">
        <v>30000</v>
      </c>
      <c r="AJ307" t="s">
        <v>48</v>
      </c>
      <c r="AQ307">
        <v>7</v>
      </c>
    </row>
    <row r="308" spans="3:43" x14ac:dyDescent="0.25">
      <c r="C308">
        <v>2609006</v>
      </c>
      <c r="D308" t="s">
        <v>77</v>
      </c>
      <c r="E308">
        <v>2609001215</v>
      </c>
      <c r="F308" t="s">
        <v>78</v>
      </c>
      <c r="G308" t="s">
        <v>37</v>
      </c>
      <c r="H308">
        <v>2609</v>
      </c>
      <c r="I308" t="s">
        <v>79</v>
      </c>
      <c r="J308" t="s">
        <v>38</v>
      </c>
      <c r="K308" t="s">
        <v>464</v>
      </c>
      <c r="L308" s="2">
        <v>43713</v>
      </c>
      <c r="M308" t="s">
        <v>58</v>
      </c>
      <c r="N308">
        <v>2609006</v>
      </c>
      <c r="O308" t="s">
        <v>77</v>
      </c>
      <c r="P308">
        <v>2</v>
      </c>
      <c r="Q308" t="s">
        <v>127</v>
      </c>
      <c r="R308">
        <v>2019</v>
      </c>
      <c r="S308" s="2">
        <v>43713</v>
      </c>
      <c r="T308" s="2">
        <v>43713</v>
      </c>
      <c r="U308">
        <v>0</v>
      </c>
      <c r="V308">
        <v>1</v>
      </c>
      <c r="W308">
        <f t="shared" ref="W308:W309" si="39">+P308*V308</f>
        <v>2</v>
      </c>
      <c r="X308" t="s">
        <v>34</v>
      </c>
      <c r="Y308" t="s">
        <v>43</v>
      </c>
      <c r="Z308">
        <v>126096024033</v>
      </c>
      <c r="AA308" s="2">
        <v>43270</v>
      </c>
      <c r="AB308" s="2">
        <v>44001</v>
      </c>
      <c r="AC308" t="s">
        <v>45</v>
      </c>
      <c r="AD308" t="s">
        <v>63</v>
      </c>
      <c r="AE308" t="s">
        <v>64</v>
      </c>
      <c r="AF308">
        <v>1500</v>
      </c>
      <c r="AG308">
        <v>1500</v>
      </c>
      <c r="AH308">
        <v>5</v>
      </c>
      <c r="AI308">
        <v>7500</v>
      </c>
      <c r="AJ308" t="s">
        <v>48</v>
      </c>
      <c r="AK308" t="s">
        <v>2195</v>
      </c>
      <c r="AQ308">
        <v>7</v>
      </c>
    </row>
    <row r="309" spans="3:43" x14ac:dyDescent="0.25">
      <c r="C309">
        <v>2609006</v>
      </c>
      <c r="D309" t="s">
        <v>77</v>
      </c>
      <c r="E309">
        <v>2609001215</v>
      </c>
      <c r="F309" t="s">
        <v>78</v>
      </c>
      <c r="G309" t="s">
        <v>37</v>
      </c>
      <c r="H309">
        <v>2609</v>
      </c>
      <c r="I309" t="s">
        <v>79</v>
      </c>
      <c r="J309" t="s">
        <v>38</v>
      </c>
      <c r="K309" t="s">
        <v>465</v>
      </c>
      <c r="L309" s="2">
        <v>43713</v>
      </c>
      <c r="M309" t="s">
        <v>58</v>
      </c>
      <c r="N309">
        <v>2609006</v>
      </c>
      <c r="O309" t="s">
        <v>77</v>
      </c>
      <c r="P309">
        <v>2</v>
      </c>
      <c r="Q309" t="s">
        <v>127</v>
      </c>
      <c r="R309">
        <v>2019</v>
      </c>
      <c r="S309" s="2">
        <v>43711</v>
      </c>
      <c r="T309" s="2">
        <v>43713</v>
      </c>
      <c r="U309">
        <v>2</v>
      </c>
      <c r="V309">
        <v>3</v>
      </c>
      <c r="W309">
        <f t="shared" si="39"/>
        <v>6</v>
      </c>
      <c r="X309" t="s">
        <v>34</v>
      </c>
      <c r="Y309" t="s">
        <v>43</v>
      </c>
      <c r="Z309">
        <v>126096024033</v>
      </c>
      <c r="AA309" s="2">
        <v>43270</v>
      </c>
      <c r="AB309" s="2">
        <v>44001</v>
      </c>
      <c r="AC309" t="s">
        <v>45</v>
      </c>
      <c r="AD309" t="s">
        <v>63</v>
      </c>
      <c r="AE309" t="s">
        <v>64</v>
      </c>
      <c r="AF309">
        <v>1500</v>
      </c>
      <c r="AG309">
        <v>1500</v>
      </c>
      <c r="AH309">
        <v>5</v>
      </c>
      <c r="AI309">
        <v>7500</v>
      </c>
      <c r="AJ309" t="s">
        <v>48</v>
      </c>
      <c r="AK309" t="s">
        <v>2195</v>
      </c>
      <c r="AQ309">
        <v>7</v>
      </c>
    </row>
    <row r="310" spans="3:43" x14ac:dyDescent="0.25">
      <c r="C310">
        <v>2603001</v>
      </c>
      <c r="D310" t="s">
        <v>35</v>
      </c>
      <c r="E310">
        <v>2603003548</v>
      </c>
      <c r="F310" t="s">
        <v>36</v>
      </c>
      <c r="G310" t="s">
        <v>37</v>
      </c>
      <c r="H310">
        <v>2603</v>
      </c>
      <c r="I310" t="s">
        <v>35</v>
      </c>
      <c r="J310" t="s">
        <v>38</v>
      </c>
      <c r="K310" t="s">
        <v>466</v>
      </c>
      <c r="L310" s="2">
        <v>43713</v>
      </c>
      <c r="M310" t="s">
        <v>40</v>
      </c>
      <c r="N310">
        <v>2603005</v>
      </c>
      <c r="O310" t="s">
        <v>41</v>
      </c>
      <c r="P310">
        <v>1</v>
      </c>
      <c r="Q310" t="s">
        <v>127</v>
      </c>
      <c r="R310">
        <v>2019</v>
      </c>
      <c r="S310" s="2">
        <v>43713</v>
      </c>
      <c r="T310" s="2">
        <v>43713</v>
      </c>
      <c r="U310">
        <v>0</v>
      </c>
      <c r="V310">
        <v>1</v>
      </c>
      <c r="X310" t="s">
        <v>34</v>
      </c>
      <c r="Y310" t="s">
        <v>43</v>
      </c>
      <c r="Z310" t="s">
        <v>98</v>
      </c>
      <c r="AA310" s="2">
        <v>43040</v>
      </c>
      <c r="AB310" s="2">
        <v>43770</v>
      </c>
      <c r="AC310" t="s">
        <v>45</v>
      </c>
      <c r="AD310" t="s">
        <v>46</v>
      </c>
      <c r="AE310" t="s">
        <v>47</v>
      </c>
      <c r="AF310">
        <v>1500</v>
      </c>
      <c r="AG310">
        <v>0</v>
      </c>
      <c r="AH310">
        <v>6</v>
      </c>
      <c r="AI310">
        <v>9000</v>
      </c>
      <c r="AJ310" t="s">
        <v>48</v>
      </c>
      <c r="AQ310">
        <v>5</v>
      </c>
    </row>
    <row r="311" spans="3:43" x14ac:dyDescent="0.25">
      <c r="C311">
        <v>2612001</v>
      </c>
      <c r="D311" t="s">
        <v>122</v>
      </c>
      <c r="E311">
        <v>2611002433</v>
      </c>
      <c r="F311" t="s">
        <v>123</v>
      </c>
      <c r="G311" t="s">
        <v>37</v>
      </c>
      <c r="H311">
        <v>2612</v>
      </c>
      <c r="I311" t="s">
        <v>122</v>
      </c>
      <c r="J311" t="s">
        <v>38</v>
      </c>
      <c r="K311" t="s">
        <v>467</v>
      </c>
      <c r="L311" s="2">
        <v>43713</v>
      </c>
      <c r="M311" t="s">
        <v>58</v>
      </c>
      <c r="N311">
        <v>2612001</v>
      </c>
      <c r="O311" t="s">
        <v>122</v>
      </c>
      <c r="P311">
        <v>4</v>
      </c>
      <c r="Q311" t="s">
        <v>127</v>
      </c>
      <c r="R311">
        <v>2019</v>
      </c>
      <c r="S311" s="2">
        <v>43711</v>
      </c>
      <c r="T311" s="2">
        <v>43713</v>
      </c>
      <c r="U311">
        <v>2</v>
      </c>
      <c r="V311">
        <v>3</v>
      </c>
      <c r="W311">
        <f t="shared" ref="W311:W314" si="40">+P311*V311</f>
        <v>12</v>
      </c>
      <c r="X311" t="s">
        <v>34</v>
      </c>
      <c r="Y311" t="s">
        <v>43</v>
      </c>
      <c r="Z311">
        <v>126112024040</v>
      </c>
      <c r="AA311" s="2">
        <v>43021</v>
      </c>
      <c r="AB311" s="2">
        <v>43751</v>
      </c>
      <c r="AC311" t="s">
        <v>45</v>
      </c>
      <c r="AD311" t="s">
        <v>63</v>
      </c>
      <c r="AE311" t="s">
        <v>64</v>
      </c>
      <c r="AF311">
        <v>112</v>
      </c>
      <c r="AG311">
        <v>112</v>
      </c>
      <c r="AH311">
        <v>40</v>
      </c>
      <c r="AI311">
        <v>4480</v>
      </c>
      <c r="AJ311" t="s">
        <v>48</v>
      </c>
      <c r="AK311" t="s">
        <v>2195</v>
      </c>
      <c r="AQ311">
        <v>7</v>
      </c>
    </row>
    <row r="312" spans="3:43" x14ac:dyDescent="0.25">
      <c r="C312">
        <v>2607014</v>
      </c>
      <c r="D312" t="s">
        <v>87</v>
      </c>
      <c r="E312">
        <v>2607002348</v>
      </c>
      <c r="F312" t="s">
        <v>147</v>
      </c>
      <c r="G312" t="s">
        <v>37</v>
      </c>
      <c r="H312">
        <v>2607</v>
      </c>
      <c r="I312" t="s">
        <v>53</v>
      </c>
      <c r="J312" t="s">
        <v>38</v>
      </c>
      <c r="K312" t="s">
        <v>468</v>
      </c>
      <c r="L312" s="2">
        <v>39360</v>
      </c>
      <c r="M312" t="s">
        <v>40</v>
      </c>
      <c r="N312">
        <v>2607031</v>
      </c>
      <c r="O312" t="s">
        <v>469</v>
      </c>
      <c r="P312">
        <v>1</v>
      </c>
      <c r="Q312" t="s">
        <v>137</v>
      </c>
      <c r="R312">
        <v>2007</v>
      </c>
      <c r="S312" s="2">
        <v>39357</v>
      </c>
      <c r="T312" s="2">
        <v>39360</v>
      </c>
      <c r="U312">
        <v>3</v>
      </c>
      <c r="V312">
        <v>3</v>
      </c>
      <c r="W312">
        <f t="shared" si="40"/>
        <v>3</v>
      </c>
      <c r="X312" t="s">
        <v>70</v>
      </c>
      <c r="Y312" t="s">
        <v>43</v>
      </c>
      <c r="Z312">
        <v>126000000000</v>
      </c>
      <c r="AA312" s="2">
        <v>38776</v>
      </c>
      <c r="AB312" s="2">
        <v>38776</v>
      </c>
      <c r="AC312" t="s">
        <v>45</v>
      </c>
      <c r="AD312" t="s">
        <v>63</v>
      </c>
      <c r="AE312" t="s">
        <v>64</v>
      </c>
      <c r="AF312">
        <v>2000</v>
      </c>
      <c r="AG312">
        <v>2000</v>
      </c>
      <c r="AH312">
        <v>6</v>
      </c>
      <c r="AI312">
        <v>12000</v>
      </c>
      <c r="AJ312" t="s">
        <v>48</v>
      </c>
      <c r="AK312" t="s">
        <v>2195</v>
      </c>
      <c r="AQ312">
        <v>7</v>
      </c>
    </row>
    <row r="313" spans="3:43" x14ac:dyDescent="0.25">
      <c r="C313">
        <v>2607002</v>
      </c>
      <c r="D313" t="s">
        <v>106</v>
      </c>
      <c r="E313">
        <v>2607000201</v>
      </c>
      <c r="F313" t="s">
        <v>88</v>
      </c>
      <c r="G313" t="s">
        <v>37</v>
      </c>
      <c r="H313">
        <v>2607</v>
      </c>
      <c r="I313" t="s">
        <v>53</v>
      </c>
      <c r="J313" t="s">
        <v>38</v>
      </c>
      <c r="K313" t="s">
        <v>470</v>
      </c>
      <c r="L313" s="2">
        <v>40091</v>
      </c>
      <c r="M313" t="s">
        <v>40</v>
      </c>
      <c r="N313">
        <v>2607002</v>
      </c>
      <c r="O313" t="s">
        <v>90</v>
      </c>
      <c r="P313">
        <v>1</v>
      </c>
      <c r="Q313" t="s">
        <v>137</v>
      </c>
      <c r="R313">
        <v>2009</v>
      </c>
      <c r="S313" s="2">
        <v>40090</v>
      </c>
      <c r="T313" s="2">
        <v>40091</v>
      </c>
      <c r="U313">
        <v>1</v>
      </c>
      <c r="V313">
        <v>2</v>
      </c>
      <c r="W313">
        <f t="shared" si="40"/>
        <v>2</v>
      </c>
      <c r="X313" t="s">
        <v>70</v>
      </c>
      <c r="Y313" t="s">
        <v>43</v>
      </c>
      <c r="Z313">
        <v>202004</v>
      </c>
      <c r="AA313" s="2">
        <v>40021</v>
      </c>
      <c r="AB313" s="2">
        <v>40021</v>
      </c>
      <c r="AC313" t="s">
        <v>45</v>
      </c>
      <c r="AD313" t="s">
        <v>63</v>
      </c>
      <c r="AE313" t="s">
        <v>64</v>
      </c>
      <c r="AF313">
        <v>3928</v>
      </c>
      <c r="AG313">
        <v>3928</v>
      </c>
      <c r="AH313">
        <v>30</v>
      </c>
      <c r="AI313">
        <v>117840</v>
      </c>
      <c r="AJ313" t="s">
        <v>48</v>
      </c>
      <c r="AK313" t="s">
        <v>2195</v>
      </c>
      <c r="AQ313">
        <v>7</v>
      </c>
    </row>
    <row r="314" spans="3:43" x14ac:dyDescent="0.25">
      <c r="C314">
        <v>2607015</v>
      </c>
      <c r="D314" t="s">
        <v>165</v>
      </c>
      <c r="E314">
        <v>2607002348</v>
      </c>
      <c r="F314" t="s">
        <v>147</v>
      </c>
      <c r="G314" t="s">
        <v>37</v>
      </c>
      <c r="H314">
        <v>2607</v>
      </c>
      <c r="I314" t="s">
        <v>53</v>
      </c>
      <c r="J314" t="s">
        <v>38</v>
      </c>
      <c r="K314" t="s">
        <v>471</v>
      </c>
      <c r="L314" s="2">
        <v>40456</v>
      </c>
      <c r="M314" t="s">
        <v>40</v>
      </c>
      <c r="N314">
        <v>2607018</v>
      </c>
      <c r="O314" t="s">
        <v>165</v>
      </c>
      <c r="P314">
        <v>1</v>
      </c>
      <c r="Q314" t="s">
        <v>137</v>
      </c>
      <c r="R314">
        <v>2010</v>
      </c>
      <c r="S314" s="2">
        <v>40454</v>
      </c>
      <c r="T314" s="2">
        <v>40457</v>
      </c>
      <c r="U314">
        <v>3</v>
      </c>
      <c r="V314">
        <v>3</v>
      </c>
      <c r="W314">
        <f t="shared" si="40"/>
        <v>3</v>
      </c>
      <c r="X314" t="s">
        <v>34</v>
      </c>
      <c r="Y314" t="s">
        <v>43</v>
      </c>
      <c r="Z314">
        <v>1260703024006</v>
      </c>
      <c r="AA314" s="2">
        <v>40304</v>
      </c>
      <c r="AB314" s="2">
        <v>41035</v>
      </c>
      <c r="AC314" t="s">
        <v>45</v>
      </c>
      <c r="AD314" t="s">
        <v>63</v>
      </c>
      <c r="AE314" t="s">
        <v>64</v>
      </c>
      <c r="AF314">
        <v>600</v>
      </c>
      <c r="AG314">
        <v>600</v>
      </c>
      <c r="AH314">
        <v>6</v>
      </c>
      <c r="AI314">
        <v>3600</v>
      </c>
      <c r="AJ314" t="s">
        <v>48</v>
      </c>
      <c r="AK314" t="s">
        <v>2195</v>
      </c>
      <c r="AQ314">
        <v>7</v>
      </c>
    </row>
    <row r="315" spans="3:43" x14ac:dyDescent="0.25">
      <c r="C315">
        <v>2603001</v>
      </c>
      <c r="D315" t="s">
        <v>35</v>
      </c>
      <c r="E315">
        <v>2603003548</v>
      </c>
      <c r="F315" t="s">
        <v>36</v>
      </c>
      <c r="G315" t="s">
        <v>37</v>
      </c>
      <c r="H315">
        <v>2603</v>
      </c>
      <c r="I315" t="s">
        <v>35</v>
      </c>
      <c r="J315" t="s">
        <v>38</v>
      </c>
      <c r="K315" t="s">
        <v>472</v>
      </c>
      <c r="L315" s="2">
        <v>43013</v>
      </c>
      <c r="M315" t="s">
        <v>40</v>
      </c>
      <c r="N315">
        <v>2603005</v>
      </c>
      <c r="O315" t="s">
        <v>41</v>
      </c>
      <c r="P315">
        <v>1</v>
      </c>
      <c r="Q315" t="s">
        <v>137</v>
      </c>
      <c r="R315">
        <v>2017</v>
      </c>
      <c r="S315" s="2">
        <v>43013</v>
      </c>
      <c r="T315" s="2">
        <v>43013</v>
      </c>
      <c r="U315">
        <v>0</v>
      </c>
      <c r="V315">
        <v>1</v>
      </c>
      <c r="X315" t="s">
        <v>34</v>
      </c>
      <c r="Y315" t="s">
        <v>43</v>
      </c>
      <c r="Z315" t="s">
        <v>98</v>
      </c>
      <c r="AA315" s="2">
        <v>42302</v>
      </c>
      <c r="AB315" s="2">
        <v>43033</v>
      </c>
      <c r="AC315" t="s">
        <v>45</v>
      </c>
      <c r="AD315" t="s">
        <v>46</v>
      </c>
      <c r="AE315" t="s">
        <v>47</v>
      </c>
      <c r="AF315">
        <v>1300</v>
      </c>
      <c r="AG315">
        <v>0</v>
      </c>
      <c r="AH315">
        <v>6</v>
      </c>
      <c r="AI315">
        <v>7800</v>
      </c>
      <c r="AJ315" t="s">
        <v>48</v>
      </c>
      <c r="AQ315">
        <v>5</v>
      </c>
    </row>
    <row r="316" spans="3:43" x14ac:dyDescent="0.25">
      <c r="C316">
        <v>2603001</v>
      </c>
      <c r="D316" t="s">
        <v>35</v>
      </c>
      <c r="E316">
        <v>2603003548</v>
      </c>
      <c r="F316" t="s">
        <v>36</v>
      </c>
      <c r="G316" t="s">
        <v>37</v>
      </c>
      <c r="H316">
        <v>2603</v>
      </c>
      <c r="I316" t="s">
        <v>35</v>
      </c>
      <c r="J316" t="s">
        <v>38</v>
      </c>
      <c r="K316" t="s">
        <v>473</v>
      </c>
      <c r="L316" s="2">
        <v>43378</v>
      </c>
      <c r="M316" t="s">
        <v>40</v>
      </c>
      <c r="N316">
        <v>2603005</v>
      </c>
      <c r="O316" t="s">
        <v>41</v>
      </c>
      <c r="P316">
        <v>1</v>
      </c>
      <c r="Q316" t="s">
        <v>137</v>
      </c>
      <c r="R316">
        <v>2018</v>
      </c>
      <c r="S316" s="2">
        <v>43378</v>
      </c>
      <c r="T316" s="2">
        <v>43378</v>
      </c>
      <c r="U316">
        <v>0</v>
      </c>
      <c r="V316">
        <v>1</v>
      </c>
      <c r="X316" t="s">
        <v>34</v>
      </c>
      <c r="Y316" t="s">
        <v>43</v>
      </c>
      <c r="Z316" t="s">
        <v>98</v>
      </c>
      <c r="AA316" s="2">
        <v>43040</v>
      </c>
      <c r="AB316" s="2">
        <v>43770</v>
      </c>
      <c r="AC316" t="s">
        <v>45</v>
      </c>
      <c r="AD316" t="s">
        <v>46</v>
      </c>
      <c r="AE316" t="s">
        <v>47</v>
      </c>
      <c r="AF316">
        <v>3500</v>
      </c>
      <c r="AG316">
        <v>0</v>
      </c>
      <c r="AH316">
        <v>7</v>
      </c>
      <c r="AI316">
        <v>24500</v>
      </c>
      <c r="AJ316" t="s">
        <v>48</v>
      </c>
      <c r="AQ316">
        <v>7</v>
      </c>
    </row>
    <row r="317" spans="3:43" x14ac:dyDescent="0.25">
      <c r="C317">
        <v>2603001</v>
      </c>
      <c r="D317" t="s">
        <v>35</v>
      </c>
      <c r="E317">
        <v>2603000304</v>
      </c>
      <c r="F317" t="s">
        <v>179</v>
      </c>
      <c r="G317" t="s">
        <v>37</v>
      </c>
      <c r="H317">
        <v>2603</v>
      </c>
      <c r="I317" t="s">
        <v>35</v>
      </c>
      <c r="J317" t="s">
        <v>38</v>
      </c>
      <c r="K317" t="s">
        <v>474</v>
      </c>
      <c r="L317" s="2">
        <v>43378</v>
      </c>
      <c r="M317" t="s">
        <v>40</v>
      </c>
      <c r="N317">
        <v>2603005</v>
      </c>
      <c r="O317" t="s">
        <v>41</v>
      </c>
      <c r="P317">
        <v>1</v>
      </c>
      <c r="Q317" t="s">
        <v>137</v>
      </c>
      <c r="R317">
        <v>2018</v>
      </c>
      <c r="S317" s="2">
        <v>43376</v>
      </c>
      <c r="T317" s="2">
        <v>43378</v>
      </c>
      <c r="U317">
        <v>2</v>
      </c>
      <c r="V317">
        <v>2</v>
      </c>
      <c r="X317" t="s">
        <v>34</v>
      </c>
      <c r="Y317" t="s">
        <v>43</v>
      </c>
      <c r="Z317">
        <v>126039024018</v>
      </c>
      <c r="AA317" s="2">
        <v>42649</v>
      </c>
      <c r="AB317" s="2">
        <v>43379</v>
      </c>
      <c r="AC317" t="s">
        <v>45</v>
      </c>
      <c r="AD317" t="s">
        <v>46</v>
      </c>
      <c r="AE317" t="s">
        <v>47</v>
      </c>
      <c r="AF317">
        <v>5000</v>
      </c>
      <c r="AG317">
        <v>0</v>
      </c>
      <c r="AH317">
        <v>6</v>
      </c>
      <c r="AI317">
        <v>30000</v>
      </c>
      <c r="AJ317" t="s">
        <v>48</v>
      </c>
      <c r="AQ317">
        <v>5</v>
      </c>
    </row>
    <row r="318" spans="3:43" x14ac:dyDescent="0.25">
      <c r="C318">
        <v>2603001</v>
      </c>
      <c r="D318" t="s">
        <v>35</v>
      </c>
      <c r="E318">
        <v>2603000585</v>
      </c>
      <c r="F318" t="s">
        <v>65</v>
      </c>
      <c r="G318" t="s">
        <v>37</v>
      </c>
      <c r="H318">
        <v>2603</v>
      </c>
      <c r="I318" t="s">
        <v>35</v>
      </c>
      <c r="J318" t="s">
        <v>38</v>
      </c>
      <c r="K318" t="s">
        <v>475</v>
      </c>
      <c r="L318" s="2">
        <v>43378</v>
      </c>
      <c r="M318" t="s">
        <v>40</v>
      </c>
      <c r="N318">
        <v>2603005</v>
      </c>
      <c r="O318" t="s">
        <v>41</v>
      </c>
      <c r="P318">
        <v>2</v>
      </c>
      <c r="Q318" t="s">
        <v>137</v>
      </c>
      <c r="R318">
        <v>2018</v>
      </c>
      <c r="S318" s="2">
        <v>43378</v>
      </c>
      <c r="T318" s="2">
        <v>43378</v>
      </c>
      <c r="U318">
        <v>0</v>
      </c>
      <c r="V318">
        <v>1</v>
      </c>
      <c r="X318" t="s">
        <v>34</v>
      </c>
      <c r="Y318" t="s">
        <v>43</v>
      </c>
      <c r="Z318" t="s">
        <v>67</v>
      </c>
      <c r="AA318" s="2">
        <v>43344</v>
      </c>
      <c r="AB318" s="2">
        <v>44075</v>
      </c>
      <c r="AC318" t="s">
        <v>45</v>
      </c>
      <c r="AD318" t="s">
        <v>46</v>
      </c>
      <c r="AE318" t="s">
        <v>47</v>
      </c>
      <c r="AF318">
        <v>500</v>
      </c>
      <c r="AG318">
        <v>0</v>
      </c>
      <c r="AH318">
        <v>6.5</v>
      </c>
      <c r="AI318">
        <v>3250</v>
      </c>
      <c r="AJ318" t="s">
        <v>48</v>
      </c>
      <c r="AQ318">
        <v>5</v>
      </c>
    </row>
    <row r="319" spans="3:43" x14ac:dyDescent="0.25">
      <c r="C319">
        <v>2603001</v>
      </c>
      <c r="D319" t="s">
        <v>35</v>
      </c>
      <c r="E319">
        <v>2603000585</v>
      </c>
      <c r="F319" t="s">
        <v>65</v>
      </c>
      <c r="G319" t="s">
        <v>37</v>
      </c>
      <c r="H319">
        <v>2603</v>
      </c>
      <c r="I319" t="s">
        <v>35</v>
      </c>
      <c r="J319" t="s">
        <v>38</v>
      </c>
      <c r="K319" t="s">
        <v>475</v>
      </c>
      <c r="L319" s="2">
        <v>43378</v>
      </c>
      <c r="M319" t="s">
        <v>40</v>
      </c>
      <c r="N319">
        <v>2603005</v>
      </c>
      <c r="O319" t="s">
        <v>41</v>
      </c>
      <c r="P319">
        <v>2</v>
      </c>
      <c r="Q319" t="s">
        <v>137</v>
      </c>
      <c r="R319">
        <v>2018</v>
      </c>
      <c r="S319" s="2">
        <v>43378</v>
      </c>
      <c r="T319" s="2">
        <v>43378</v>
      </c>
      <c r="U319">
        <v>0</v>
      </c>
      <c r="V319">
        <v>1</v>
      </c>
      <c r="X319" t="s">
        <v>34</v>
      </c>
      <c r="Y319" t="s">
        <v>43</v>
      </c>
      <c r="Z319" t="s">
        <v>68</v>
      </c>
      <c r="AA319" s="2">
        <v>43344</v>
      </c>
      <c r="AB319" s="2">
        <v>44075</v>
      </c>
      <c r="AC319" t="s">
        <v>45</v>
      </c>
      <c r="AD319" t="s">
        <v>46</v>
      </c>
      <c r="AE319" t="s">
        <v>47</v>
      </c>
      <c r="AF319">
        <v>500</v>
      </c>
      <c r="AG319">
        <v>0</v>
      </c>
      <c r="AH319">
        <v>6.5</v>
      </c>
      <c r="AI319">
        <v>3250</v>
      </c>
      <c r="AJ319" t="s">
        <v>48</v>
      </c>
      <c r="AQ319">
        <v>5</v>
      </c>
    </row>
    <row r="320" spans="3:43" x14ac:dyDescent="0.25">
      <c r="C320">
        <v>2603001</v>
      </c>
      <c r="D320" t="s">
        <v>35</v>
      </c>
      <c r="E320">
        <v>2603003530</v>
      </c>
      <c r="F320" t="s">
        <v>81</v>
      </c>
      <c r="G320" t="s">
        <v>37</v>
      </c>
      <c r="H320">
        <v>2603</v>
      </c>
      <c r="I320" t="s">
        <v>35</v>
      </c>
      <c r="J320" t="s">
        <v>38</v>
      </c>
      <c r="K320" t="s">
        <v>476</v>
      </c>
      <c r="L320" s="2">
        <v>44109</v>
      </c>
      <c r="M320" t="s">
        <v>58</v>
      </c>
      <c r="N320">
        <v>2603005</v>
      </c>
      <c r="O320" t="s">
        <v>41</v>
      </c>
      <c r="P320">
        <v>1</v>
      </c>
      <c r="Q320" t="s">
        <v>137</v>
      </c>
      <c r="R320">
        <v>2020</v>
      </c>
      <c r="S320" s="2">
        <v>44108</v>
      </c>
      <c r="T320" s="2">
        <v>44109</v>
      </c>
      <c r="U320">
        <v>1</v>
      </c>
      <c r="V320">
        <v>2</v>
      </c>
      <c r="X320" t="s">
        <v>34</v>
      </c>
      <c r="Y320" t="s">
        <v>43</v>
      </c>
      <c r="Z320" t="s">
        <v>101</v>
      </c>
      <c r="AA320" s="2">
        <v>44099</v>
      </c>
      <c r="AB320" s="2">
        <v>45925</v>
      </c>
      <c r="AC320" t="s">
        <v>45</v>
      </c>
      <c r="AD320" t="s">
        <v>63</v>
      </c>
      <c r="AE320" t="s">
        <v>64</v>
      </c>
      <c r="AF320">
        <v>1000</v>
      </c>
      <c r="AG320">
        <v>1000</v>
      </c>
      <c r="AH320">
        <v>7</v>
      </c>
      <c r="AI320">
        <v>7000</v>
      </c>
      <c r="AJ320" t="s">
        <v>48</v>
      </c>
      <c r="AK320" t="s">
        <v>2195</v>
      </c>
      <c r="AQ320">
        <v>7</v>
      </c>
    </row>
    <row r="321" spans="3:43" x14ac:dyDescent="0.25">
      <c r="C321">
        <v>2612001</v>
      </c>
      <c r="D321" t="s">
        <v>122</v>
      </c>
      <c r="E321">
        <v>2611002433</v>
      </c>
      <c r="F321" t="s">
        <v>123</v>
      </c>
      <c r="G321" t="s">
        <v>37</v>
      </c>
      <c r="H321">
        <v>2612</v>
      </c>
      <c r="I321" t="s">
        <v>122</v>
      </c>
      <c r="J321" t="s">
        <v>38</v>
      </c>
      <c r="K321" t="s">
        <v>477</v>
      </c>
      <c r="L321" s="2">
        <v>44109</v>
      </c>
      <c r="M321" t="s">
        <v>58</v>
      </c>
      <c r="N321">
        <v>2612001</v>
      </c>
      <c r="O321" t="s">
        <v>122</v>
      </c>
      <c r="P321">
        <v>4</v>
      </c>
      <c r="Q321" t="s">
        <v>137</v>
      </c>
      <c r="R321">
        <v>2020</v>
      </c>
      <c r="S321" s="2">
        <v>44106</v>
      </c>
      <c r="T321" s="2">
        <v>44108</v>
      </c>
      <c r="U321">
        <v>2</v>
      </c>
      <c r="V321">
        <v>3</v>
      </c>
      <c r="W321">
        <f t="shared" ref="W321:W322" si="41">+P321*V321</f>
        <v>12</v>
      </c>
      <c r="X321" t="s">
        <v>34</v>
      </c>
      <c r="Y321" t="s">
        <v>43</v>
      </c>
      <c r="Z321">
        <v>126112024040</v>
      </c>
      <c r="AA321" s="2">
        <v>43846</v>
      </c>
      <c r="AB321" s="2">
        <v>45307</v>
      </c>
      <c r="AC321" t="s">
        <v>45</v>
      </c>
      <c r="AD321" t="s">
        <v>63</v>
      </c>
      <c r="AE321" t="s">
        <v>64</v>
      </c>
      <c r="AF321">
        <v>113</v>
      </c>
      <c r="AG321">
        <v>113</v>
      </c>
      <c r="AH321">
        <v>50</v>
      </c>
      <c r="AI321">
        <v>5650</v>
      </c>
      <c r="AJ321" t="s">
        <v>48</v>
      </c>
      <c r="AK321" t="s">
        <v>2195</v>
      </c>
      <c r="AQ321">
        <v>5</v>
      </c>
    </row>
    <row r="322" spans="3:43" x14ac:dyDescent="0.25">
      <c r="C322">
        <v>2602003</v>
      </c>
      <c r="D322" t="s">
        <v>249</v>
      </c>
      <c r="E322">
        <v>2602009405</v>
      </c>
      <c r="F322" t="s">
        <v>250</v>
      </c>
      <c r="G322" t="s">
        <v>37</v>
      </c>
      <c r="H322">
        <v>2602</v>
      </c>
      <c r="I322" t="s">
        <v>201</v>
      </c>
      <c r="J322" t="s">
        <v>38</v>
      </c>
      <c r="K322" t="s">
        <v>478</v>
      </c>
      <c r="L322" s="2">
        <v>43044</v>
      </c>
      <c r="M322" t="s">
        <v>40</v>
      </c>
      <c r="N322">
        <v>2602014</v>
      </c>
      <c r="O322" t="s">
        <v>203</v>
      </c>
      <c r="P322">
        <v>6</v>
      </c>
      <c r="Q322" t="s">
        <v>146</v>
      </c>
      <c r="R322">
        <v>2017</v>
      </c>
      <c r="S322" s="2">
        <v>43042</v>
      </c>
      <c r="T322" s="2">
        <v>43044</v>
      </c>
      <c r="U322">
        <v>2</v>
      </c>
      <c r="V322">
        <v>3</v>
      </c>
      <c r="W322">
        <f t="shared" si="41"/>
        <v>18</v>
      </c>
      <c r="X322" t="s">
        <v>61</v>
      </c>
      <c r="Y322" t="s">
        <v>43</v>
      </c>
      <c r="Z322">
        <v>126021024010</v>
      </c>
      <c r="AA322" s="2">
        <v>41878</v>
      </c>
      <c r="AB322" s="2">
        <v>43339</v>
      </c>
      <c r="AC322" t="s">
        <v>45</v>
      </c>
      <c r="AD322" t="s">
        <v>63</v>
      </c>
      <c r="AE322" t="s">
        <v>64</v>
      </c>
      <c r="AF322">
        <v>6500</v>
      </c>
      <c r="AG322">
        <v>6500</v>
      </c>
      <c r="AH322">
        <v>3</v>
      </c>
      <c r="AI322">
        <v>19500</v>
      </c>
      <c r="AJ322" t="s">
        <v>48</v>
      </c>
      <c r="AK322" t="s">
        <v>2195</v>
      </c>
    </row>
    <row r="323" spans="3:43" x14ac:dyDescent="0.25">
      <c r="C323">
        <v>2603001</v>
      </c>
      <c r="D323" t="s">
        <v>35</v>
      </c>
      <c r="E323">
        <v>2603003548</v>
      </c>
      <c r="F323" t="s">
        <v>36</v>
      </c>
      <c r="G323" t="s">
        <v>37</v>
      </c>
      <c r="H323">
        <v>2603</v>
      </c>
      <c r="I323" t="s">
        <v>35</v>
      </c>
      <c r="J323" t="s">
        <v>38</v>
      </c>
      <c r="K323" t="s">
        <v>479</v>
      </c>
      <c r="L323" s="2">
        <v>43409</v>
      </c>
      <c r="M323" t="s">
        <v>40</v>
      </c>
      <c r="N323">
        <v>2603005</v>
      </c>
      <c r="O323" t="s">
        <v>41</v>
      </c>
      <c r="P323">
        <v>1</v>
      </c>
      <c r="Q323" t="s">
        <v>146</v>
      </c>
      <c r="R323">
        <v>2018</v>
      </c>
      <c r="S323" s="2">
        <v>43409</v>
      </c>
      <c r="T323" s="2">
        <v>43409</v>
      </c>
      <c r="U323">
        <v>0</v>
      </c>
      <c r="V323">
        <v>1</v>
      </c>
      <c r="X323" t="s">
        <v>34</v>
      </c>
      <c r="Y323" t="s">
        <v>43</v>
      </c>
      <c r="Z323" t="s">
        <v>98</v>
      </c>
      <c r="AA323" s="2">
        <v>43040</v>
      </c>
      <c r="AB323" s="2">
        <v>43770</v>
      </c>
      <c r="AC323" t="s">
        <v>45</v>
      </c>
      <c r="AD323" t="s">
        <v>46</v>
      </c>
      <c r="AE323" t="s">
        <v>47</v>
      </c>
      <c r="AF323">
        <v>5000</v>
      </c>
      <c r="AG323">
        <v>0</v>
      </c>
      <c r="AH323">
        <v>6</v>
      </c>
      <c r="AI323">
        <v>30000</v>
      </c>
      <c r="AJ323" t="s">
        <v>48</v>
      </c>
    </row>
    <row r="324" spans="3:43" x14ac:dyDescent="0.25">
      <c r="C324">
        <v>2612001</v>
      </c>
      <c r="D324" t="s">
        <v>122</v>
      </c>
      <c r="E324">
        <v>2611002433</v>
      </c>
      <c r="F324" t="s">
        <v>123</v>
      </c>
      <c r="G324" t="s">
        <v>37</v>
      </c>
      <c r="H324">
        <v>2612</v>
      </c>
      <c r="I324" t="s">
        <v>122</v>
      </c>
      <c r="J324" t="s">
        <v>38</v>
      </c>
      <c r="K324" t="s">
        <v>480</v>
      </c>
      <c r="L324" s="2">
        <v>43409</v>
      </c>
      <c r="M324" t="s">
        <v>40</v>
      </c>
      <c r="N324">
        <v>2612001</v>
      </c>
      <c r="O324" t="s">
        <v>122</v>
      </c>
      <c r="P324">
        <v>3</v>
      </c>
      <c r="Q324" t="s">
        <v>146</v>
      </c>
      <c r="R324">
        <v>2018</v>
      </c>
      <c r="S324" s="2">
        <v>43407</v>
      </c>
      <c r="T324" s="2">
        <v>43409</v>
      </c>
      <c r="U324">
        <v>2</v>
      </c>
      <c r="V324">
        <v>3</v>
      </c>
      <c r="W324">
        <f>+P324*V324</f>
        <v>9</v>
      </c>
      <c r="X324" t="s">
        <v>34</v>
      </c>
      <c r="Y324" t="s">
        <v>43</v>
      </c>
      <c r="Z324">
        <v>126112024040</v>
      </c>
      <c r="AA324" s="2">
        <v>43021</v>
      </c>
      <c r="AB324" s="2">
        <v>43751</v>
      </c>
      <c r="AC324" t="s">
        <v>45</v>
      </c>
      <c r="AD324" t="s">
        <v>63</v>
      </c>
      <c r="AE324" t="s">
        <v>64</v>
      </c>
      <c r="AF324">
        <v>269</v>
      </c>
      <c r="AG324">
        <v>269</v>
      </c>
      <c r="AH324">
        <v>40</v>
      </c>
      <c r="AI324">
        <v>10760</v>
      </c>
      <c r="AJ324" t="s">
        <v>48</v>
      </c>
      <c r="AK324" t="s">
        <v>2195</v>
      </c>
    </row>
    <row r="325" spans="3:43" x14ac:dyDescent="0.25">
      <c r="C325">
        <v>9999999</v>
      </c>
      <c r="D325" t="s">
        <v>102</v>
      </c>
      <c r="E325">
        <v>2603000114</v>
      </c>
      <c r="F325" t="s">
        <v>103</v>
      </c>
      <c r="G325" t="s">
        <v>37</v>
      </c>
      <c r="H325">
        <v>2603</v>
      </c>
      <c r="I325" t="s">
        <v>35</v>
      </c>
      <c r="J325" t="s">
        <v>38</v>
      </c>
      <c r="K325" t="s">
        <v>481</v>
      </c>
      <c r="L325" s="2">
        <v>38326</v>
      </c>
      <c r="M325" t="s">
        <v>40</v>
      </c>
      <c r="N325">
        <v>9999999</v>
      </c>
      <c r="O325" t="s">
        <v>70</v>
      </c>
      <c r="P325">
        <v>1</v>
      </c>
      <c r="Q325" t="s">
        <v>86</v>
      </c>
      <c r="R325">
        <v>2004</v>
      </c>
      <c r="S325" s="2">
        <v>37257</v>
      </c>
      <c r="T325" s="2">
        <v>37257</v>
      </c>
      <c r="U325">
        <v>0</v>
      </c>
      <c r="V325">
        <v>1</v>
      </c>
      <c r="X325" t="s">
        <v>70</v>
      </c>
      <c r="Y325" t="s">
        <v>43</v>
      </c>
      <c r="Z325" t="s">
        <v>74</v>
      </c>
      <c r="AA325" s="2">
        <v>37257</v>
      </c>
      <c r="AB325" s="2">
        <v>37257</v>
      </c>
      <c r="AC325" t="s">
        <v>45</v>
      </c>
      <c r="AD325" t="s">
        <v>63</v>
      </c>
      <c r="AE325" t="s">
        <v>64</v>
      </c>
      <c r="AF325">
        <v>1800</v>
      </c>
      <c r="AG325">
        <v>1800</v>
      </c>
      <c r="AH325">
        <v>10</v>
      </c>
      <c r="AI325">
        <v>18000</v>
      </c>
      <c r="AJ325" t="s">
        <v>48</v>
      </c>
      <c r="AK325" t="s">
        <v>2195</v>
      </c>
    </row>
    <row r="326" spans="3:43" x14ac:dyDescent="0.25">
      <c r="C326">
        <v>2607002</v>
      </c>
      <c r="D326" t="s">
        <v>106</v>
      </c>
      <c r="E326">
        <v>2607000201</v>
      </c>
      <c r="F326" t="s">
        <v>88</v>
      </c>
      <c r="G326" t="s">
        <v>37</v>
      </c>
      <c r="H326">
        <v>2607</v>
      </c>
      <c r="I326" t="s">
        <v>53</v>
      </c>
      <c r="J326" t="s">
        <v>38</v>
      </c>
      <c r="K326" t="s">
        <v>482</v>
      </c>
      <c r="L326" s="2">
        <v>39787</v>
      </c>
      <c r="M326" t="s">
        <v>40</v>
      </c>
      <c r="N326">
        <v>2607002</v>
      </c>
      <c r="O326" t="s">
        <v>90</v>
      </c>
      <c r="P326">
        <v>1</v>
      </c>
      <c r="Q326" t="s">
        <v>155</v>
      </c>
      <c r="R326">
        <v>2008</v>
      </c>
      <c r="S326" s="2">
        <v>39787</v>
      </c>
      <c r="T326" s="2">
        <v>39787</v>
      </c>
      <c r="U326">
        <v>0</v>
      </c>
      <c r="V326">
        <v>1</v>
      </c>
      <c r="W326">
        <f>+P326*V326</f>
        <v>1</v>
      </c>
      <c r="X326" t="s">
        <v>70</v>
      </c>
      <c r="Y326" t="s">
        <v>43</v>
      </c>
      <c r="AA326" s="2">
        <v>39753</v>
      </c>
      <c r="AB326" s="2">
        <v>39753</v>
      </c>
      <c r="AC326" t="s">
        <v>45</v>
      </c>
      <c r="AD326" t="s">
        <v>63</v>
      </c>
      <c r="AE326" t="s">
        <v>64</v>
      </c>
      <c r="AF326">
        <v>4368</v>
      </c>
      <c r="AG326">
        <v>4368</v>
      </c>
      <c r="AH326">
        <v>29</v>
      </c>
      <c r="AI326">
        <v>126672</v>
      </c>
      <c r="AJ326" t="s">
        <v>48</v>
      </c>
      <c r="AK326" t="s">
        <v>2195</v>
      </c>
    </row>
    <row r="327" spans="3:43" x14ac:dyDescent="0.25">
      <c r="C327">
        <v>2603001</v>
      </c>
      <c r="D327" t="s">
        <v>35</v>
      </c>
      <c r="E327">
        <v>2603000585</v>
      </c>
      <c r="F327" t="s">
        <v>65</v>
      </c>
      <c r="G327" t="s">
        <v>37</v>
      </c>
      <c r="H327">
        <v>2603</v>
      </c>
      <c r="I327" t="s">
        <v>35</v>
      </c>
      <c r="J327" t="s">
        <v>38</v>
      </c>
      <c r="K327" t="s">
        <v>483</v>
      </c>
      <c r="L327" s="2">
        <v>42343</v>
      </c>
      <c r="M327" t="s">
        <v>40</v>
      </c>
      <c r="N327">
        <v>2603005</v>
      </c>
      <c r="O327" t="s">
        <v>41</v>
      </c>
      <c r="P327">
        <v>2</v>
      </c>
      <c r="Q327" t="s">
        <v>155</v>
      </c>
      <c r="R327">
        <v>2015</v>
      </c>
      <c r="S327" s="2">
        <v>42340</v>
      </c>
      <c r="T327" s="2">
        <v>42343</v>
      </c>
      <c r="U327">
        <v>3</v>
      </c>
      <c r="V327">
        <v>3</v>
      </c>
      <c r="X327" t="s">
        <v>34</v>
      </c>
      <c r="Y327" t="s">
        <v>43</v>
      </c>
      <c r="Z327" t="s">
        <v>484</v>
      </c>
      <c r="AA327" s="2">
        <v>41614</v>
      </c>
      <c r="AB327" s="2">
        <v>42343</v>
      </c>
      <c r="AC327" t="s">
        <v>45</v>
      </c>
      <c r="AD327" t="s">
        <v>46</v>
      </c>
      <c r="AE327" t="s">
        <v>47</v>
      </c>
      <c r="AF327">
        <v>700</v>
      </c>
      <c r="AG327">
        <v>0</v>
      </c>
      <c r="AH327">
        <v>7</v>
      </c>
      <c r="AI327">
        <v>4900</v>
      </c>
      <c r="AJ327" t="s">
        <v>48</v>
      </c>
    </row>
    <row r="328" spans="3:43" x14ac:dyDescent="0.25">
      <c r="C328">
        <v>2603001</v>
      </c>
      <c r="D328" t="s">
        <v>35</v>
      </c>
      <c r="E328">
        <v>2603000585</v>
      </c>
      <c r="F328" t="s">
        <v>65</v>
      </c>
      <c r="G328" t="s">
        <v>37</v>
      </c>
      <c r="H328">
        <v>2603</v>
      </c>
      <c r="I328" t="s">
        <v>35</v>
      </c>
      <c r="J328" t="s">
        <v>38</v>
      </c>
      <c r="K328" t="s">
        <v>483</v>
      </c>
      <c r="L328" s="2">
        <v>42343</v>
      </c>
      <c r="M328" t="s">
        <v>40</v>
      </c>
      <c r="N328">
        <v>2603005</v>
      </c>
      <c r="O328" t="s">
        <v>41</v>
      </c>
      <c r="P328">
        <v>2</v>
      </c>
      <c r="Q328" t="s">
        <v>155</v>
      </c>
      <c r="R328">
        <v>2015</v>
      </c>
      <c r="S328" s="2">
        <v>42340</v>
      </c>
      <c r="T328" s="2">
        <v>42343</v>
      </c>
      <c r="U328">
        <v>3</v>
      </c>
      <c r="V328">
        <v>3</v>
      </c>
      <c r="X328" t="s">
        <v>34</v>
      </c>
      <c r="Y328" t="s">
        <v>43</v>
      </c>
      <c r="Z328" t="s">
        <v>485</v>
      </c>
      <c r="AA328" s="2">
        <v>41614</v>
      </c>
      <c r="AB328" s="2">
        <v>42343</v>
      </c>
      <c r="AC328" t="s">
        <v>45</v>
      </c>
      <c r="AD328" t="s">
        <v>46</v>
      </c>
      <c r="AE328" t="s">
        <v>47</v>
      </c>
      <c r="AF328">
        <v>800</v>
      </c>
      <c r="AG328">
        <v>0</v>
      </c>
      <c r="AH328">
        <v>7</v>
      </c>
      <c r="AI328">
        <v>5600</v>
      </c>
      <c r="AJ328" t="s">
        <v>48</v>
      </c>
    </row>
    <row r="329" spans="3:43" x14ac:dyDescent="0.25">
      <c r="C329">
        <v>2607011</v>
      </c>
      <c r="D329" t="s">
        <v>55</v>
      </c>
      <c r="E329">
        <v>2607602949</v>
      </c>
      <c r="F329" t="s">
        <v>56</v>
      </c>
      <c r="G329" t="s">
        <v>37</v>
      </c>
      <c r="H329">
        <v>2607</v>
      </c>
      <c r="I329" t="s">
        <v>53</v>
      </c>
      <c r="J329" t="s">
        <v>38</v>
      </c>
      <c r="K329" t="s">
        <v>486</v>
      </c>
      <c r="L329" s="2">
        <v>42709</v>
      </c>
      <c r="M329" t="s">
        <v>58</v>
      </c>
      <c r="N329">
        <v>2607010</v>
      </c>
      <c r="O329" t="s">
        <v>59</v>
      </c>
      <c r="P329">
        <v>1</v>
      </c>
      <c r="Q329" t="s">
        <v>155</v>
      </c>
      <c r="R329">
        <v>2016</v>
      </c>
      <c r="S329" s="2">
        <v>42707</v>
      </c>
      <c r="T329" s="2">
        <v>42709</v>
      </c>
      <c r="U329">
        <v>2</v>
      </c>
      <c r="V329">
        <v>3</v>
      </c>
      <c r="W329">
        <f>+P329*V329</f>
        <v>3</v>
      </c>
      <c r="X329" t="s">
        <v>61</v>
      </c>
      <c r="Y329" t="s">
        <v>43</v>
      </c>
      <c r="Z329" t="s">
        <v>76</v>
      </c>
      <c r="AA329" s="2">
        <v>42017</v>
      </c>
      <c r="AB329" s="2">
        <v>42754</v>
      </c>
      <c r="AC329" t="s">
        <v>45</v>
      </c>
      <c r="AD329" t="s">
        <v>63</v>
      </c>
      <c r="AE329" t="s">
        <v>64</v>
      </c>
      <c r="AF329">
        <v>800</v>
      </c>
      <c r="AG329">
        <v>800</v>
      </c>
      <c r="AH329">
        <v>13</v>
      </c>
      <c r="AI329">
        <v>10400</v>
      </c>
      <c r="AJ329" t="s">
        <v>48</v>
      </c>
      <c r="AK329" t="s">
        <v>2195</v>
      </c>
    </row>
    <row r="330" spans="3:43" x14ac:dyDescent="0.25">
      <c r="C330">
        <v>9999999</v>
      </c>
      <c r="D330" t="s">
        <v>102</v>
      </c>
      <c r="E330">
        <v>2603000114</v>
      </c>
      <c r="F330" t="s">
        <v>103</v>
      </c>
      <c r="G330" t="s">
        <v>37</v>
      </c>
      <c r="H330">
        <v>2603</v>
      </c>
      <c r="I330" t="s">
        <v>35</v>
      </c>
      <c r="J330" t="s">
        <v>38</v>
      </c>
      <c r="K330" t="s">
        <v>487</v>
      </c>
      <c r="L330" s="2">
        <v>37992</v>
      </c>
      <c r="M330" t="s">
        <v>40</v>
      </c>
      <c r="N330">
        <v>9999999</v>
      </c>
      <c r="O330" t="s">
        <v>70</v>
      </c>
      <c r="P330">
        <v>1</v>
      </c>
      <c r="Q330" t="s">
        <v>91</v>
      </c>
      <c r="R330">
        <v>2004</v>
      </c>
      <c r="S330" s="2">
        <v>37257</v>
      </c>
      <c r="T330" s="2">
        <v>37257</v>
      </c>
      <c r="U330">
        <v>0</v>
      </c>
      <c r="V330">
        <v>1</v>
      </c>
      <c r="X330" t="s">
        <v>70</v>
      </c>
      <c r="Y330" t="s">
        <v>43</v>
      </c>
      <c r="Z330" t="s">
        <v>74</v>
      </c>
      <c r="AA330" s="2">
        <v>37257</v>
      </c>
      <c r="AB330" s="2">
        <v>37257</v>
      </c>
      <c r="AC330" t="s">
        <v>45</v>
      </c>
      <c r="AD330" t="s">
        <v>63</v>
      </c>
      <c r="AE330" t="s">
        <v>64</v>
      </c>
      <c r="AF330">
        <v>2000</v>
      </c>
      <c r="AG330">
        <v>2000</v>
      </c>
      <c r="AH330">
        <v>8</v>
      </c>
      <c r="AI330">
        <v>16000</v>
      </c>
      <c r="AJ330" t="s">
        <v>48</v>
      </c>
      <c r="AK330" t="s">
        <v>2195</v>
      </c>
    </row>
    <row r="331" spans="3:43" x14ac:dyDescent="0.25">
      <c r="C331">
        <v>2607015</v>
      </c>
      <c r="D331" t="s">
        <v>165</v>
      </c>
      <c r="E331">
        <v>2607002348</v>
      </c>
      <c r="F331" t="s">
        <v>147</v>
      </c>
      <c r="G331" t="s">
        <v>37</v>
      </c>
      <c r="H331">
        <v>2607</v>
      </c>
      <c r="I331" t="s">
        <v>53</v>
      </c>
      <c r="J331" t="s">
        <v>38</v>
      </c>
      <c r="K331" t="s">
        <v>488</v>
      </c>
      <c r="L331" s="2">
        <v>41645</v>
      </c>
      <c r="M331" t="s">
        <v>40</v>
      </c>
      <c r="N331">
        <v>2607018</v>
      </c>
      <c r="O331" t="s">
        <v>165</v>
      </c>
      <c r="P331">
        <v>0</v>
      </c>
      <c r="Q331" t="s">
        <v>105</v>
      </c>
      <c r="R331">
        <v>2014</v>
      </c>
      <c r="S331" s="2">
        <v>41642</v>
      </c>
      <c r="T331" s="2">
        <v>41644</v>
      </c>
      <c r="U331">
        <v>2</v>
      </c>
      <c r="V331">
        <v>3</v>
      </c>
      <c r="W331">
        <v>1</v>
      </c>
      <c r="X331" t="s">
        <v>61</v>
      </c>
      <c r="Y331" t="s">
        <v>43</v>
      </c>
      <c r="Z331">
        <v>126013024006</v>
      </c>
      <c r="AA331" s="2">
        <v>41089</v>
      </c>
      <c r="AB331" s="2">
        <v>41818</v>
      </c>
      <c r="AC331" t="s">
        <v>45</v>
      </c>
      <c r="AD331" t="s">
        <v>63</v>
      </c>
      <c r="AE331" t="s">
        <v>64</v>
      </c>
      <c r="AF331">
        <v>2000</v>
      </c>
      <c r="AG331">
        <v>2000</v>
      </c>
      <c r="AH331">
        <v>9</v>
      </c>
      <c r="AI331">
        <v>18000</v>
      </c>
      <c r="AJ331" t="s">
        <v>48</v>
      </c>
      <c r="AK331" t="s">
        <v>2195</v>
      </c>
    </row>
    <row r="332" spans="3:43" x14ac:dyDescent="0.25">
      <c r="C332">
        <v>2603001</v>
      </c>
      <c r="D332" t="s">
        <v>35</v>
      </c>
      <c r="E332">
        <v>2603000304</v>
      </c>
      <c r="F332" t="s">
        <v>179</v>
      </c>
      <c r="G332" t="s">
        <v>37</v>
      </c>
      <c r="H332">
        <v>2603</v>
      </c>
      <c r="I332" t="s">
        <v>35</v>
      </c>
      <c r="J332" t="s">
        <v>38</v>
      </c>
      <c r="K332" t="s">
        <v>489</v>
      </c>
      <c r="L332" s="2">
        <v>43471</v>
      </c>
      <c r="M332" t="s">
        <v>40</v>
      </c>
      <c r="N332">
        <v>2603005</v>
      </c>
      <c r="O332" t="s">
        <v>41</v>
      </c>
      <c r="P332">
        <v>1</v>
      </c>
      <c r="Q332" t="s">
        <v>105</v>
      </c>
      <c r="R332">
        <v>2019</v>
      </c>
      <c r="S332" s="2">
        <v>43469</v>
      </c>
      <c r="T332" s="2">
        <v>43471</v>
      </c>
      <c r="U332">
        <v>2</v>
      </c>
      <c r="V332">
        <v>3</v>
      </c>
      <c r="X332" t="s">
        <v>34</v>
      </c>
      <c r="Y332" t="s">
        <v>43</v>
      </c>
      <c r="Z332" t="s">
        <v>181</v>
      </c>
      <c r="AA332" s="2">
        <v>42283</v>
      </c>
      <c r="AB332" s="2">
        <v>44110</v>
      </c>
      <c r="AC332" t="s">
        <v>45</v>
      </c>
      <c r="AD332" t="s">
        <v>46</v>
      </c>
      <c r="AE332" t="s">
        <v>47</v>
      </c>
      <c r="AF332">
        <v>7000</v>
      </c>
      <c r="AG332">
        <v>0</v>
      </c>
      <c r="AH332">
        <v>6</v>
      </c>
      <c r="AI332">
        <v>42000</v>
      </c>
      <c r="AJ332" t="s">
        <v>48</v>
      </c>
    </row>
    <row r="333" spans="3:43" x14ac:dyDescent="0.25">
      <c r="C333">
        <v>2607015</v>
      </c>
      <c r="D333" t="s">
        <v>165</v>
      </c>
      <c r="E333">
        <v>2607004203</v>
      </c>
      <c r="F333" t="s">
        <v>284</v>
      </c>
      <c r="G333" t="s">
        <v>37</v>
      </c>
      <c r="H333">
        <v>2607</v>
      </c>
      <c r="I333" t="s">
        <v>53</v>
      </c>
      <c r="J333" t="s">
        <v>38</v>
      </c>
      <c r="K333" t="s">
        <v>490</v>
      </c>
      <c r="L333" s="2">
        <v>39850</v>
      </c>
      <c r="M333" t="s">
        <v>40</v>
      </c>
      <c r="N333">
        <v>2607015</v>
      </c>
      <c r="O333" t="s">
        <v>217</v>
      </c>
      <c r="P333">
        <v>3</v>
      </c>
      <c r="Q333" t="s">
        <v>42</v>
      </c>
      <c r="R333">
        <v>2009</v>
      </c>
      <c r="S333" s="2">
        <v>39849</v>
      </c>
      <c r="T333" s="2">
        <v>39850</v>
      </c>
      <c r="U333">
        <v>1</v>
      </c>
      <c r="V333">
        <v>1</v>
      </c>
      <c r="W333">
        <f t="shared" ref="W333:W336" si="42">+P333*V333</f>
        <v>3</v>
      </c>
      <c r="X333" t="s">
        <v>70</v>
      </c>
      <c r="Y333" t="s">
        <v>43</v>
      </c>
      <c r="AA333" s="2">
        <v>39913</v>
      </c>
      <c r="AB333" s="2">
        <v>39913</v>
      </c>
      <c r="AC333" t="s">
        <v>45</v>
      </c>
      <c r="AD333" t="s">
        <v>63</v>
      </c>
      <c r="AE333" t="s">
        <v>64</v>
      </c>
      <c r="AF333">
        <v>937</v>
      </c>
      <c r="AG333">
        <v>937</v>
      </c>
      <c r="AH333">
        <v>50</v>
      </c>
      <c r="AI333">
        <v>46850</v>
      </c>
      <c r="AJ333" t="s">
        <v>48</v>
      </c>
      <c r="AK333" t="s">
        <v>2195</v>
      </c>
    </row>
    <row r="334" spans="3:43" x14ac:dyDescent="0.25">
      <c r="C334">
        <v>2607002</v>
      </c>
      <c r="D334" t="s">
        <v>106</v>
      </c>
      <c r="E334">
        <v>2607000201</v>
      </c>
      <c r="F334" t="s">
        <v>88</v>
      </c>
      <c r="G334" t="s">
        <v>37</v>
      </c>
      <c r="H334">
        <v>2607</v>
      </c>
      <c r="I334" t="s">
        <v>53</v>
      </c>
      <c r="J334" t="s">
        <v>38</v>
      </c>
      <c r="K334" t="s">
        <v>491</v>
      </c>
      <c r="L334" s="2">
        <v>39850</v>
      </c>
      <c r="M334" t="s">
        <v>40</v>
      </c>
      <c r="N334">
        <v>2607002</v>
      </c>
      <c r="O334" t="s">
        <v>90</v>
      </c>
      <c r="P334">
        <v>1</v>
      </c>
      <c r="Q334" t="s">
        <v>42</v>
      </c>
      <c r="R334">
        <v>2009</v>
      </c>
      <c r="S334" s="2">
        <v>39850</v>
      </c>
      <c r="T334" s="2">
        <v>39850</v>
      </c>
      <c r="U334">
        <v>0</v>
      </c>
      <c r="V334">
        <v>1</v>
      </c>
      <c r="W334">
        <f t="shared" si="42"/>
        <v>1</v>
      </c>
      <c r="X334" t="s">
        <v>70</v>
      </c>
      <c r="Y334" t="s">
        <v>43</v>
      </c>
      <c r="Z334">
        <v>202004</v>
      </c>
      <c r="AA334" s="2">
        <v>39913</v>
      </c>
      <c r="AB334" s="2">
        <v>39913</v>
      </c>
      <c r="AC334" t="s">
        <v>45</v>
      </c>
      <c r="AD334" t="s">
        <v>63</v>
      </c>
      <c r="AE334" t="s">
        <v>64</v>
      </c>
      <c r="AF334">
        <v>2986</v>
      </c>
      <c r="AG334">
        <v>2986</v>
      </c>
      <c r="AH334">
        <v>28</v>
      </c>
      <c r="AI334">
        <v>83608</v>
      </c>
      <c r="AJ334" t="s">
        <v>48</v>
      </c>
      <c r="AK334" t="s">
        <v>2195</v>
      </c>
    </row>
    <row r="335" spans="3:43" x14ac:dyDescent="0.25">
      <c r="C335">
        <v>2602003</v>
      </c>
      <c r="D335" t="s">
        <v>249</v>
      </c>
      <c r="E335">
        <v>2602009405</v>
      </c>
      <c r="F335" t="s">
        <v>250</v>
      </c>
      <c r="G335" t="s">
        <v>37</v>
      </c>
      <c r="H335">
        <v>2602</v>
      </c>
      <c r="I335" t="s">
        <v>201</v>
      </c>
      <c r="J335" t="s">
        <v>38</v>
      </c>
      <c r="K335" t="s">
        <v>492</v>
      </c>
      <c r="L335" s="2">
        <v>41676</v>
      </c>
      <c r="M335" t="s">
        <v>40</v>
      </c>
      <c r="N335">
        <v>2602014</v>
      </c>
      <c r="O335" t="s">
        <v>203</v>
      </c>
      <c r="P335">
        <v>5</v>
      </c>
      <c r="Q335" t="s">
        <v>42</v>
      </c>
      <c r="R335">
        <v>2014</v>
      </c>
      <c r="S335" s="2">
        <v>41674</v>
      </c>
      <c r="T335" s="2">
        <v>41676</v>
      </c>
      <c r="U335">
        <v>2</v>
      </c>
      <c r="V335">
        <v>3</v>
      </c>
      <c r="W335">
        <f t="shared" si="42"/>
        <v>15</v>
      </c>
      <c r="X335" t="s">
        <v>61</v>
      </c>
      <c r="Y335" t="s">
        <v>43</v>
      </c>
      <c r="Z335">
        <v>126021024010</v>
      </c>
      <c r="AA335" s="2">
        <v>40993</v>
      </c>
      <c r="AB335" s="2">
        <v>41722</v>
      </c>
      <c r="AC335" t="s">
        <v>45</v>
      </c>
      <c r="AD335" t="s">
        <v>63</v>
      </c>
      <c r="AE335" t="s">
        <v>64</v>
      </c>
      <c r="AF335">
        <v>950</v>
      </c>
      <c r="AG335">
        <v>950</v>
      </c>
      <c r="AH335">
        <v>2</v>
      </c>
      <c r="AI335">
        <v>1900</v>
      </c>
      <c r="AJ335" t="s">
        <v>48</v>
      </c>
      <c r="AK335" t="s">
        <v>2195</v>
      </c>
    </row>
    <row r="336" spans="3:43" x14ac:dyDescent="0.25">
      <c r="C336">
        <v>2602003</v>
      </c>
      <c r="D336" t="s">
        <v>249</v>
      </c>
      <c r="E336">
        <v>2602009405</v>
      </c>
      <c r="F336" t="s">
        <v>250</v>
      </c>
      <c r="G336" t="s">
        <v>37</v>
      </c>
      <c r="H336">
        <v>2602</v>
      </c>
      <c r="I336" t="s">
        <v>201</v>
      </c>
      <c r="J336" t="s">
        <v>38</v>
      </c>
      <c r="K336" t="s">
        <v>493</v>
      </c>
      <c r="L336" s="2">
        <v>42041</v>
      </c>
      <c r="M336" t="s">
        <v>40</v>
      </c>
      <c r="N336">
        <v>2602014</v>
      </c>
      <c r="O336" t="s">
        <v>203</v>
      </c>
      <c r="P336">
        <v>6</v>
      </c>
      <c r="Q336" t="s">
        <v>42</v>
      </c>
      <c r="R336">
        <v>2015</v>
      </c>
      <c r="S336" s="2">
        <v>42039</v>
      </c>
      <c r="T336" s="2">
        <v>42041</v>
      </c>
      <c r="U336">
        <v>2</v>
      </c>
      <c r="V336">
        <v>3</v>
      </c>
      <c r="W336">
        <f t="shared" si="42"/>
        <v>18</v>
      </c>
      <c r="X336" t="s">
        <v>61</v>
      </c>
      <c r="Y336" t="s">
        <v>43</v>
      </c>
      <c r="Z336">
        <v>126021024010</v>
      </c>
      <c r="AA336" s="2">
        <v>41873</v>
      </c>
      <c r="AB336" s="2">
        <v>42238</v>
      </c>
      <c r="AC336" t="s">
        <v>45</v>
      </c>
      <c r="AD336" t="s">
        <v>63</v>
      </c>
      <c r="AE336" t="s">
        <v>64</v>
      </c>
      <c r="AF336">
        <v>3100</v>
      </c>
      <c r="AG336">
        <v>3100</v>
      </c>
      <c r="AH336">
        <v>3</v>
      </c>
      <c r="AI336">
        <v>9300</v>
      </c>
      <c r="AJ336" t="s">
        <v>48</v>
      </c>
      <c r="AK336" t="s">
        <v>2195</v>
      </c>
    </row>
    <row r="337" spans="3:37" x14ac:dyDescent="0.25">
      <c r="C337">
        <v>2603001</v>
      </c>
      <c r="D337" t="s">
        <v>35</v>
      </c>
      <c r="E337">
        <v>2603003530</v>
      </c>
      <c r="F337" t="s">
        <v>81</v>
      </c>
      <c r="G337" t="s">
        <v>37</v>
      </c>
      <c r="H337">
        <v>2603</v>
      </c>
      <c r="I337" t="s">
        <v>35</v>
      </c>
      <c r="J337" t="s">
        <v>38</v>
      </c>
      <c r="K337" t="s">
        <v>494</v>
      </c>
      <c r="L337" s="2">
        <v>43137</v>
      </c>
      <c r="M337" t="s">
        <v>40</v>
      </c>
      <c r="N337">
        <v>2603005</v>
      </c>
      <c r="O337" t="s">
        <v>41</v>
      </c>
      <c r="P337">
        <v>1</v>
      </c>
      <c r="Q337" t="s">
        <v>42</v>
      </c>
      <c r="R337">
        <v>2018</v>
      </c>
      <c r="S337" s="2">
        <v>43136</v>
      </c>
      <c r="T337" s="2">
        <v>43137</v>
      </c>
      <c r="U337">
        <v>1</v>
      </c>
      <c r="V337">
        <v>2</v>
      </c>
      <c r="X337" t="s">
        <v>34</v>
      </c>
      <c r="Y337" t="s">
        <v>43</v>
      </c>
      <c r="Z337" t="s">
        <v>101</v>
      </c>
      <c r="AA337" s="2">
        <v>42167</v>
      </c>
      <c r="AB337" s="2">
        <v>43994</v>
      </c>
      <c r="AC337" t="s">
        <v>45</v>
      </c>
      <c r="AD337" t="s">
        <v>46</v>
      </c>
      <c r="AE337" t="s">
        <v>47</v>
      </c>
      <c r="AF337">
        <v>1000</v>
      </c>
      <c r="AG337">
        <v>0</v>
      </c>
      <c r="AH337">
        <v>6</v>
      </c>
      <c r="AI337">
        <v>6000</v>
      </c>
      <c r="AJ337" t="s">
        <v>48</v>
      </c>
    </row>
    <row r="338" spans="3:37" x14ac:dyDescent="0.25">
      <c r="C338">
        <v>9999999</v>
      </c>
      <c r="D338" t="s">
        <v>102</v>
      </c>
      <c r="E338">
        <v>2609001173</v>
      </c>
      <c r="F338" t="s">
        <v>246</v>
      </c>
      <c r="G338" t="s">
        <v>37</v>
      </c>
      <c r="H338">
        <v>2609</v>
      </c>
      <c r="I338" t="s">
        <v>79</v>
      </c>
      <c r="J338" t="s">
        <v>38</v>
      </c>
      <c r="K338" t="s">
        <v>495</v>
      </c>
      <c r="L338" s="2">
        <v>38052</v>
      </c>
      <c r="M338" t="s">
        <v>40</v>
      </c>
      <c r="N338">
        <v>9999999</v>
      </c>
      <c r="O338" t="s">
        <v>70</v>
      </c>
      <c r="P338">
        <v>0</v>
      </c>
      <c r="Q338" t="s">
        <v>91</v>
      </c>
      <c r="R338">
        <v>2004</v>
      </c>
      <c r="S338" s="2">
        <v>37257</v>
      </c>
      <c r="T338" s="2">
        <v>37257</v>
      </c>
      <c r="U338">
        <v>0</v>
      </c>
      <c r="V338">
        <v>1</v>
      </c>
      <c r="W338">
        <v>1</v>
      </c>
      <c r="X338" t="s">
        <v>70</v>
      </c>
      <c r="Y338" t="s">
        <v>43</v>
      </c>
      <c r="Z338" t="s">
        <v>74</v>
      </c>
      <c r="AA338" s="2">
        <v>37257</v>
      </c>
      <c r="AB338" s="2">
        <v>37257</v>
      </c>
      <c r="AC338" t="s">
        <v>45</v>
      </c>
      <c r="AD338" t="s">
        <v>173</v>
      </c>
      <c r="AE338" t="s">
        <v>174</v>
      </c>
      <c r="AF338">
        <v>800</v>
      </c>
      <c r="AG338">
        <v>7200</v>
      </c>
      <c r="AH338">
        <v>10</v>
      </c>
      <c r="AI338">
        <v>8000</v>
      </c>
      <c r="AJ338" t="s">
        <v>48</v>
      </c>
      <c r="AK338" t="s">
        <v>2196</v>
      </c>
    </row>
    <row r="339" spans="3:37" x14ac:dyDescent="0.25">
      <c r="C339">
        <v>2607002</v>
      </c>
      <c r="D339" t="s">
        <v>106</v>
      </c>
      <c r="E339">
        <v>2607000201</v>
      </c>
      <c r="F339" t="s">
        <v>88</v>
      </c>
      <c r="G339" t="s">
        <v>37</v>
      </c>
      <c r="H339">
        <v>2607</v>
      </c>
      <c r="I339" t="s">
        <v>53</v>
      </c>
      <c r="J339" t="s">
        <v>38</v>
      </c>
      <c r="K339" t="s">
        <v>496</v>
      </c>
      <c r="L339" s="2">
        <v>39878</v>
      </c>
      <c r="M339" t="s">
        <v>40</v>
      </c>
      <c r="N339">
        <v>2607002</v>
      </c>
      <c r="O339" t="s">
        <v>90</v>
      </c>
      <c r="P339">
        <v>11</v>
      </c>
      <c r="Q339" t="s">
        <v>60</v>
      </c>
      <c r="R339">
        <v>2009</v>
      </c>
      <c r="S339" s="2">
        <v>39878</v>
      </c>
      <c r="T339" s="2">
        <v>39878</v>
      </c>
      <c r="U339">
        <v>0</v>
      </c>
      <c r="V339">
        <v>1</v>
      </c>
      <c r="W339">
        <f t="shared" ref="W339:W343" si="43">+P339*V339</f>
        <v>11</v>
      </c>
      <c r="X339" t="s">
        <v>70</v>
      </c>
      <c r="Y339" t="s">
        <v>43</v>
      </c>
      <c r="AA339" s="2">
        <v>39913</v>
      </c>
      <c r="AB339" s="2">
        <v>39913</v>
      </c>
      <c r="AC339" t="s">
        <v>45</v>
      </c>
      <c r="AD339" t="s">
        <v>63</v>
      </c>
      <c r="AE339" t="s">
        <v>64</v>
      </c>
      <c r="AF339">
        <v>4352</v>
      </c>
      <c r="AG339">
        <v>4352</v>
      </c>
      <c r="AH339">
        <v>30</v>
      </c>
      <c r="AI339">
        <v>130560</v>
      </c>
      <c r="AJ339" t="s">
        <v>48</v>
      </c>
      <c r="AK339" t="s">
        <v>2195</v>
      </c>
    </row>
    <row r="340" spans="3:37" x14ac:dyDescent="0.25">
      <c r="C340">
        <v>2607015</v>
      </c>
      <c r="D340" t="s">
        <v>165</v>
      </c>
      <c r="E340">
        <v>2607002348</v>
      </c>
      <c r="F340" t="s">
        <v>147</v>
      </c>
      <c r="G340" t="s">
        <v>37</v>
      </c>
      <c r="H340">
        <v>2607</v>
      </c>
      <c r="I340" t="s">
        <v>53</v>
      </c>
      <c r="J340" t="s">
        <v>38</v>
      </c>
      <c r="K340" t="s">
        <v>497</v>
      </c>
      <c r="L340" s="2">
        <v>39878</v>
      </c>
      <c r="M340" t="s">
        <v>40</v>
      </c>
      <c r="N340">
        <v>2607002</v>
      </c>
      <c r="O340" t="s">
        <v>90</v>
      </c>
      <c r="P340">
        <v>1</v>
      </c>
      <c r="Q340" t="s">
        <v>60</v>
      </c>
      <c r="R340">
        <v>2009</v>
      </c>
      <c r="S340" s="2">
        <v>39875</v>
      </c>
      <c r="T340" s="2">
        <v>39878</v>
      </c>
      <c r="U340">
        <v>3</v>
      </c>
      <c r="V340">
        <v>3</v>
      </c>
      <c r="W340">
        <f t="shared" si="43"/>
        <v>3</v>
      </c>
      <c r="X340" t="s">
        <v>70</v>
      </c>
      <c r="Y340" t="s">
        <v>43</v>
      </c>
      <c r="AA340" s="2">
        <v>39913</v>
      </c>
      <c r="AB340" s="2">
        <v>39913</v>
      </c>
      <c r="AC340" t="s">
        <v>45</v>
      </c>
      <c r="AD340" t="s">
        <v>63</v>
      </c>
      <c r="AE340" t="s">
        <v>64</v>
      </c>
      <c r="AF340">
        <v>400</v>
      </c>
      <c r="AG340">
        <v>400</v>
      </c>
      <c r="AH340">
        <v>6</v>
      </c>
      <c r="AI340">
        <v>2400</v>
      </c>
      <c r="AJ340" t="s">
        <v>48</v>
      </c>
      <c r="AK340" t="s">
        <v>2195</v>
      </c>
    </row>
    <row r="341" spans="3:37" x14ac:dyDescent="0.25">
      <c r="C341">
        <v>2607014</v>
      </c>
      <c r="D341" t="s">
        <v>87</v>
      </c>
      <c r="E341">
        <v>2607004203</v>
      </c>
      <c r="F341" t="s">
        <v>284</v>
      </c>
      <c r="G341" t="s">
        <v>37</v>
      </c>
      <c r="H341">
        <v>2607</v>
      </c>
      <c r="I341" t="s">
        <v>53</v>
      </c>
      <c r="J341" t="s">
        <v>38</v>
      </c>
      <c r="K341" t="s">
        <v>498</v>
      </c>
      <c r="L341" s="2">
        <v>40243</v>
      </c>
      <c r="M341" t="s">
        <v>40</v>
      </c>
      <c r="N341">
        <v>2607001</v>
      </c>
      <c r="O341" t="s">
        <v>54</v>
      </c>
      <c r="P341">
        <v>1</v>
      </c>
      <c r="Q341" t="s">
        <v>60</v>
      </c>
      <c r="R341">
        <v>2010</v>
      </c>
      <c r="S341" s="2">
        <v>40240</v>
      </c>
      <c r="T341" s="2">
        <v>40242</v>
      </c>
      <c r="U341">
        <v>2</v>
      </c>
      <c r="V341">
        <v>3</v>
      </c>
      <c r="W341">
        <f t="shared" si="43"/>
        <v>3</v>
      </c>
      <c r="X341" t="s">
        <v>34</v>
      </c>
      <c r="Y341" t="s">
        <v>43</v>
      </c>
      <c r="Z341">
        <v>124912112094327</v>
      </c>
      <c r="AA341" s="2">
        <v>40175</v>
      </c>
      <c r="AB341" s="2">
        <v>40541</v>
      </c>
      <c r="AC341" t="s">
        <v>45</v>
      </c>
      <c r="AD341" t="s">
        <v>63</v>
      </c>
      <c r="AE341" t="s">
        <v>64</v>
      </c>
      <c r="AF341">
        <v>4480</v>
      </c>
      <c r="AG341">
        <v>4480</v>
      </c>
      <c r="AH341">
        <v>36</v>
      </c>
      <c r="AI341">
        <v>161280</v>
      </c>
      <c r="AJ341" t="s">
        <v>48</v>
      </c>
      <c r="AK341" t="s">
        <v>2195</v>
      </c>
    </row>
    <row r="342" spans="3:37" x14ac:dyDescent="0.25">
      <c r="C342">
        <v>2602003</v>
      </c>
      <c r="D342" t="s">
        <v>249</v>
      </c>
      <c r="E342">
        <v>2602009405</v>
      </c>
      <c r="F342" t="s">
        <v>250</v>
      </c>
      <c r="G342" t="s">
        <v>37</v>
      </c>
      <c r="H342">
        <v>2602</v>
      </c>
      <c r="I342" t="s">
        <v>201</v>
      </c>
      <c r="J342" t="s">
        <v>38</v>
      </c>
      <c r="K342" t="s">
        <v>499</v>
      </c>
      <c r="L342" s="2">
        <v>41704</v>
      </c>
      <c r="M342" t="s">
        <v>40</v>
      </c>
      <c r="N342">
        <v>2602014</v>
      </c>
      <c r="O342" t="s">
        <v>203</v>
      </c>
      <c r="P342">
        <v>2</v>
      </c>
      <c r="Q342" t="s">
        <v>60</v>
      </c>
      <c r="R342">
        <v>2014</v>
      </c>
      <c r="S342" s="2">
        <v>41702</v>
      </c>
      <c r="T342" s="2">
        <v>41704</v>
      </c>
      <c r="U342">
        <v>2</v>
      </c>
      <c r="V342">
        <v>3</v>
      </c>
      <c r="W342">
        <f t="shared" si="43"/>
        <v>6</v>
      </c>
      <c r="X342" t="s">
        <v>61</v>
      </c>
      <c r="Y342" t="s">
        <v>43</v>
      </c>
      <c r="Z342">
        <v>12604771606047</v>
      </c>
      <c r="AA342" s="2">
        <v>40993</v>
      </c>
      <c r="AB342" s="2">
        <v>41722</v>
      </c>
      <c r="AC342" t="s">
        <v>45</v>
      </c>
      <c r="AD342" t="s">
        <v>63</v>
      </c>
      <c r="AE342" t="s">
        <v>64</v>
      </c>
      <c r="AF342">
        <v>30000</v>
      </c>
      <c r="AG342">
        <v>30000</v>
      </c>
      <c r="AH342">
        <v>2</v>
      </c>
      <c r="AI342">
        <v>60000</v>
      </c>
      <c r="AJ342" t="s">
        <v>48</v>
      </c>
      <c r="AK342" t="s">
        <v>2195</v>
      </c>
    </row>
    <row r="343" spans="3:37" x14ac:dyDescent="0.25">
      <c r="C343">
        <v>2612001</v>
      </c>
      <c r="D343" t="s">
        <v>122</v>
      </c>
      <c r="E343">
        <v>2611002433</v>
      </c>
      <c r="F343" t="s">
        <v>123</v>
      </c>
      <c r="G343" t="s">
        <v>37</v>
      </c>
      <c r="H343">
        <v>2612</v>
      </c>
      <c r="I343" t="s">
        <v>122</v>
      </c>
      <c r="J343" t="s">
        <v>38</v>
      </c>
      <c r="K343" t="s">
        <v>500</v>
      </c>
      <c r="L343" s="2">
        <v>43165</v>
      </c>
      <c r="M343" t="s">
        <v>40</v>
      </c>
      <c r="N343">
        <v>2612001</v>
      </c>
      <c r="O343" t="s">
        <v>122</v>
      </c>
      <c r="P343">
        <v>3</v>
      </c>
      <c r="Q343" t="s">
        <v>60</v>
      </c>
      <c r="R343">
        <v>2018</v>
      </c>
      <c r="S343" s="2">
        <v>43163</v>
      </c>
      <c r="T343" s="2">
        <v>43165</v>
      </c>
      <c r="U343">
        <v>2</v>
      </c>
      <c r="V343">
        <v>3</v>
      </c>
      <c r="W343">
        <f t="shared" si="43"/>
        <v>9</v>
      </c>
      <c r="X343" t="s">
        <v>34</v>
      </c>
      <c r="Y343" t="s">
        <v>43</v>
      </c>
      <c r="Z343">
        <v>126112024040</v>
      </c>
      <c r="AA343" s="2">
        <v>43021</v>
      </c>
      <c r="AB343" s="2">
        <v>43751</v>
      </c>
      <c r="AC343" t="s">
        <v>45</v>
      </c>
      <c r="AD343" t="s">
        <v>63</v>
      </c>
      <c r="AE343" t="s">
        <v>64</v>
      </c>
      <c r="AF343">
        <v>154</v>
      </c>
      <c r="AG343">
        <v>154</v>
      </c>
      <c r="AH343">
        <v>40</v>
      </c>
      <c r="AI343">
        <v>6160</v>
      </c>
      <c r="AJ343" t="s">
        <v>48</v>
      </c>
      <c r="AK343" t="s">
        <v>2195</v>
      </c>
    </row>
    <row r="344" spans="3:37" x14ac:dyDescent="0.25">
      <c r="C344">
        <v>2603001</v>
      </c>
      <c r="D344" t="s">
        <v>35</v>
      </c>
      <c r="E344">
        <v>2603000304</v>
      </c>
      <c r="F344" t="s">
        <v>179</v>
      </c>
      <c r="G344" t="s">
        <v>37</v>
      </c>
      <c r="H344">
        <v>2603</v>
      </c>
      <c r="I344" t="s">
        <v>35</v>
      </c>
      <c r="J344" t="s">
        <v>38</v>
      </c>
      <c r="K344" t="s">
        <v>501</v>
      </c>
      <c r="L344" s="2">
        <v>43165</v>
      </c>
      <c r="M344" t="s">
        <v>40</v>
      </c>
      <c r="N344">
        <v>2603005</v>
      </c>
      <c r="O344" t="s">
        <v>41</v>
      </c>
      <c r="P344">
        <v>1</v>
      </c>
      <c r="Q344" t="s">
        <v>60</v>
      </c>
      <c r="R344">
        <v>2018</v>
      </c>
      <c r="S344" s="2">
        <v>43163</v>
      </c>
      <c r="T344" s="2">
        <v>43164</v>
      </c>
      <c r="U344">
        <v>1</v>
      </c>
      <c r="V344">
        <v>1</v>
      </c>
      <c r="X344" t="s">
        <v>34</v>
      </c>
      <c r="Y344" t="s">
        <v>43</v>
      </c>
      <c r="Z344" t="s">
        <v>181</v>
      </c>
      <c r="AA344" s="2">
        <v>42649</v>
      </c>
      <c r="AB344" s="2">
        <v>43379</v>
      </c>
      <c r="AC344" t="s">
        <v>45</v>
      </c>
      <c r="AD344" t="s">
        <v>46</v>
      </c>
      <c r="AE344" t="s">
        <v>47</v>
      </c>
      <c r="AF344">
        <v>3000</v>
      </c>
      <c r="AG344">
        <v>0</v>
      </c>
      <c r="AH344">
        <v>6.5</v>
      </c>
      <c r="AI344">
        <v>19500</v>
      </c>
      <c r="AJ344" t="s">
        <v>48</v>
      </c>
    </row>
    <row r="345" spans="3:37" x14ac:dyDescent="0.25">
      <c r="C345">
        <v>2603001</v>
      </c>
      <c r="D345" t="s">
        <v>35</v>
      </c>
      <c r="E345">
        <v>2603003548</v>
      </c>
      <c r="F345" t="s">
        <v>36</v>
      </c>
      <c r="G345" t="s">
        <v>37</v>
      </c>
      <c r="H345">
        <v>2603</v>
      </c>
      <c r="I345" t="s">
        <v>35</v>
      </c>
      <c r="J345" t="s">
        <v>38</v>
      </c>
      <c r="K345" t="s">
        <v>502</v>
      </c>
      <c r="L345" s="2">
        <v>43165</v>
      </c>
      <c r="M345" t="s">
        <v>40</v>
      </c>
      <c r="N345">
        <v>2603005</v>
      </c>
      <c r="O345" t="s">
        <v>41</v>
      </c>
      <c r="P345">
        <v>1</v>
      </c>
      <c r="Q345" t="s">
        <v>60</v>
      </c>
      <c r="R345">
        <v>2018</v>
      </c>
      <c r="S345" s="2">
        <v>43165</v>
      </c>
      <c r="T345" s="2">
        <v>43165</v>
      </c>
      <c r="U345">
        <v>0</v>
      </c>
      <c r="V345">
        <v>1</v>
      </c>
      <c r="X345" t="s">
        <v>34</v>
      </c>
      <c r="Y345" t="s">
        <v>43</v>
      </c>
      <c r="Z345" t="s">
        <v>98</v>
      </c>
      <c r="AA345" s="2">
        <v>43040</v>
      </c>
      <c r="AB345" s="2">
        <v>43770</v>
      </c>
      <c r="AC345" t="s">
        <v>45</v>
      </c>
      <c r="AD345" t="s">
        <v>46</v>
      </c>
      <c r="AE345" t="s">
        <v>47</v>
      </c>
      <c r="AF345">
        <v>3500</v>
      </c>
      <c r="AG345">
        <v>0</v>
      </c>
      <c r="AH345">
        <v>6</v>
      </c>
      <c r="AI345">
        <v>21000</v>
      </c>
      <c r="AJ345" t="s">
        <v>48</v>
      </c>
    </row>
    <row r="346" spans="3:37" x14ac:dyDescent="0.25">
      <c r="C346">
        <v>2603001</v>
      </c>
      <c r="D346" t="s">
        <v>35</v>
      </c>
      <c r="E346">
        <v>2603003548</v>
      </c>
      <c r="F346" t="s">
        <v>36</v>
      </c>
      <c r="G346" t="s">
        <v>37</v>
      </c>
      <c r="H346">
        <v>2603</v>
      </c>
      <c r="I346" t="s">
        <v>35</v>
      </c>
      <c r="J346" t="s">
        <v>38</v>
      </c>
      <c r="K346" t="s">
        <v>503</v>
      </c>
      <c r="L346" s="2">
        <v>43530</v>
      </c>
      <c r="M346" t="s">
        <v>40</v>
      </c>
      <c r="N346">
        <v>2603005</v>
      </c>
      <c r="O346" t="s">
        <v>41</v>
      </c>
      <c r="P346">
        <v>1</v>
      </c>
      <c r="Q346" t="s">
        <v>60</v>
      </c>
      <c r="R346">
        <v>2019</v>
      </c>
      <c r="S346" s="2">
        <v>43530</v>
      </c>
      <c r="T346" s="2">
        <v>43530</v>
      </c>
      <c r="U346">
        <v>0</v>
      </c>
      <c r="V346">
        <v>1</v>
      </c>
      <c r="X346" t="s">
        <v>34</v>
      </c>
      <c r="Y346" t="s">
        <v>43</v>
      </c>
      <c r="Z346">
        <v>1260390240188</v>
      </c>
      <c r="AA346" s="2">
        <v>43040</v>
      </c>
      <c r="AB346" s="2">
        <v>43770</v>
      </c>
      <c r="AC346" t="s">
        <v>45</v>
      </c>
      <c r="AD346" t="s">
        <v>46</v>
      </c>
      <c r="AE346" t="s">
        <v>47</v>
      </c>
      <c r="AF346">
        <v>1000</v>
      </c>
      <c r="AG346">
        <v>0</v>
      </c>
      <c r="AH346">
        <v>6</v>
      </c>
      <c r="AI346">
        <v>6000</v>
      </c>
      <c r="AJ346" t="s">
        <v>48</v>
      </c>
    </row>
    <row r="347" spans="3:37" x14ac:dyDescent="0.25">
      <c r="C347">
        <v>2612001</v>
      </c>
      <c r="D347" t="s">
        <v>122</v>
      </c>
      <c r="E347">
        <v>2611002433</v>
      </c>
      <c r="F347" t="s">
        <v>123</v>
      </c>
      <c r="G347" t="s">
        <v>37</v>
      </c>
      <c r="H347">
        <v>2612</v>
      </c>
      <c r="I347" t="s">
        <v>122</v>
      </c>
      <c r="J347" t="s">
        <v>38</v>
      </c>
      <c r="K347" t="s">
        <v>504</v>
      </c>
      <c r="L347" s="2">
        <v>43896</v>
      </c>
      <c r="M347" t="s">
        <v>58</v>
      </c>
      <c r="N347">
        <v>2612001</v>
      </c>
      <c r="O347" t="s">
        <v>122</v>
      </c>
      <c r="P347">
        <v>4</v>
      </c>
      <c r="Q347" t="s">
        <v>60</v>
      </c>
      <c r="R347">
        <v>2020</v>
      </c>
      <c r="S347" s="2">
        <v>43893</v>
      </c>
      <c r="T347" s="2">
        <v>43895</v>
      </c>
      <c r="U347">
        <v>2</v>
      </c>
      <c r="V347">
        <v>3</v>
      </c>
      <c r="W347">
        <f t="shared" ref="W347:W349" si="44">+P347*V347</f>
        <v>12</v>
      </c>
      <c r="X347" t="s">
        <v>34</v>
      </c>
      <c r="Y347" t="s">
        <v>43</v>
      </c>
      <c r="Z347">
        <v>126112024040</v>
      </c>
      <c r="AA347" s="2">
        <v>43846</v>
      </c>
      <c r="AB347" s="2">
        <v>45307</v>
      </c>
      <c r="AC347" t="s">
        <v>45</v>
      </c>
      <c r="AD347" t="s">
        <v>63</v>
      </c>
      <c r="AE347" t="s">
        <v>64</v>
      </c>
      <c r="AF347">
        <v>90</v>
      </c>
      <c r="AG347">
        <v>90</v>
      </c>
      <c r="AH347">
        <v>45</v>
      </c>
      <c r="AI347">
        <v>4050</v>
      </c>
      <c r="AJ347" t="s">
        <v>48</v>
      </c>
      <c r="AK347" t="s">
        <v>2195</v>
      </c>
    </row>
    <row r="348" spans="3:37" x14ac:dyDescent="0.25">
      <c r="C348">
        <v>2607014</v>
      </c>
      <c r="D348" t="s">
        <v>87</v>
      </c>
      <c r="E348">
        <v>2607004229</v>
      </c>
      <c r="F348" t="s">
        <v>221</v>
      </c>
      <c r="G348" t="s">
        <v>37</v>
      </c>
      <c r="H348">
        <v>2607</v>
      </c>
      <c r="I348" t="s">
        <v>53</v>
      </c>
      <c r="J348" t="s">
        <v>38</v>
      </c>
      <c r="K348" t="s">
        <v>505</v>
      </c>
      <c r="L348" s="2">
        <v>43896</v>
      </c>
      <c r="M348" t="s">
        <v>58</v>
      </c>
      <c r="N348">
        <v>2607017</v>
      </c>
      <c r="O348" t="s">
        <v>55</v>
      </c>
      <c r="P348">
        <v>1</v>
      </c>
      <c r="Q348" t="s">
        <v>60</v>
      </c>
      <c r="R348">
        <v>2020</v>
      </c>
      <c r="S348" s="2">
        <v>43893</v>
      </c>
      <c r="T348" s="2">
        <v>43895</v>
      </c>
      <c r="U348">
        <v>2</v>
      </c>
      <c r="V348">
        <v>3</v>
      </c>
      <c r="W348">
        <f t="shared" si="44"/>
        <v>3</v>
      </c>
      <c r="X348" t="s">
        <v>34</v>
      </c>
      <c r="Y348" t="s">
        <v>43</v>
      </c>
      <c r="Z348">
        <v>126070024039</v>
      </c>
      <c r="AA348" s="2">
        <v>43677</v>
      </c>
      <c r="AB348" s="2">
        <v>44773</v>
      </c>
      <c r="AC348" t="s">
        <v>45</v>
      </c>
      <c r="AD348" t="s">
        <v>63</v>
      </c>
      <c r="AE348" t="s">
        <v>64</v>
      </c>
      <c r="AF348">
        <v>481</v>
      </c>
      <c r="AG348">
        <v>481</v>
      </c>
      <c r="AH348">
        <v>9</v>
      </c>
      <c r="AI348">
        <v>4329</v>
      </c>
      <c r="AJ348" t="s">
        <v>48</v>
      </c>
      <c r="AK348" t="s">
        <v>2195</v>
      </c>
    </row>
    <row r="349" spans="3:37" x14ac:dyDescent="0.25">
      <c r="C349">
        <v>2607002</v>
      </c>
      <c r="D349" t="s">
        <v>106</v>
      </c>
      <c r="E349">
        <v>2607000201</v>
      </c>
      <c r="F349" t="s">
        <v>88</v>
      </c>
      <c r="G349" t="s">
        <v>37</v>
      </c>
      <c r="H349">
        <v>2607</v>
      </c>
      <c r="I349" t="s">
        <v>53</v>
      </c>
      <c r="J349" t="s">
        <v>38</v>
      </c>
      <c r="K349" t="s">
        <v>506</v>
      </c>
      <c r="L349" s="2">
        <v>39909</v>
      </c>
      <c r="M349" t="s">
        <v>40</v>
      </c>
      <c r="N349">
        <v>2607002</v>
      </c>
      <c r="O349" t="s">
        <v>90</v>
      </c>
      <c r="P349">
        <v>1</v>
      </c>
      <c r="Q349" t="s">
        <v>73</v>
      </c>
      <c r="R349">
        <v>2009</v>
      </c>
      <c r="S349" s="2">
        <v>39909</v>
      </c>
      <c r="T349" s="2">
        <v>39909</v>
      </c>
      <c r="U349">
        <v>0</v>
      </c>
      <c r="V349">
        <v>1</v>
      </c>
      <c r="W349">
        <f t="shared" si="44"/>
        <v>1</v>
      </c>
      <c r="X349" t="s">
        <v>70</v>
      </c>
      <c r="Y349" t="s">
        <v>43</v>
      </c>
      <c r="AA349" s="2">
        <v>39913</v>
      </c>
      <c r="AB349" s="2">
        <v>39913</v>
      </c>
      <c r="AC349" t="s">
        <v>45</v>
      </c>
      <c r="AD349" t="s">
        <v>63</v>
      </c>
      <c r="AE349" t="s">
        <v>64</v>
      </c>
      <c r="AF349">
        <v>3846</v>
      </c>
      <c r="AG349">
        <v>3846</v>
      </c>
      <c r="AH349">
        <v>30</v>
      </c>
      <c r="AI349">
        <v>115380</v>
      </c>
      <c r="AJ349" t="s">
        <v>48</v>
      </c>
      <c r="AK349" t="s">
        <v>2195</v>
      </c>
    </row>
    <row r="350" spans="3:37" x14ac:dyDescent="0.25">
      <c r="C350">
        <v>2603001</v>
      </c>
      <c r="D350" t="s">
        <v>35</v>
      </c>
      <c r="E350">
        <v>2603003548</v>
      </c>
      <c r="F350" t="s">
        <v>36</v>
      </c>
      <c r="G350" t="s">
        <v>37</v>
      </c>
      <c r="H350">
        <v>2603</v>
      </c>
      <c r="I350" t="s">
        <v>35</v>
      </c>
      <c r="J350" t="s">
        <v>38</v>
      </c>
      <c r="K350" t="s">
        <v>507</v>
      </c>
      <c r="L350" s="2">
        <v>42466</v>
      </c>
      <c r="M350" t="s">
        <v>40</v>
      </c>
      <c r="N350">
        <v>2603005</v>
      </c>
      <c r="O350" t="s">
        <v>41</v>
      </c>
      <c r="P350">
        <v>1</v>
      </c>
      <c r="Q350" t="s">
        <v>73</v>
      </c>
      <c r="R350">
        <v>2016</v>
      </c>
      <c r="S350" s="2">
        <v>42463</v>
      </c>
      <c r="T350" s="2">
        <v>42466</v>
      </c>
      <c r="U350">
        <v>3</v>
      </c>
      <c r="V350">
        <v>3</v>
      </c>
      <c r="X350" t="s">
        <v>34</v>
      </c>
      <c r="Y350" t="s">
        <v>43</v>
      </c>
      <c r="Z350" t="s">
        <v>98</v>
      </c>
      <c r="AA350" s="2">
        <v>42289</v>
      </c>
      <c r="AB350" s="2">
        <v>43020</v>
      </c>
      <c r="AC350" t="s">
        <v>45</v>
      </c>
      <c r="AD350" t="s">
        <v>46</v>
      </c>
      <c r="AE350" t="s">
        <v>47</v>
      </c>
      <c r="AF350">
        <v>2000</v>
      </c>
      <c r="AG350">
        <v>0</v>
      </c>
      <c r="AH350">
        <v>5</v>
      </c>
      <c r="AI350">
        <v>10000</v>
      </c>
      <c r="AJ350" t="s">
        <v>48</v>
      </c>
    </row>
    <row r="351" spans="3:37" x14ac:dyDescent="0.25">
      <c r="C351">
        <v>2609006</v>
      </c>
      <c r="D351" t="s">
        <v>77</v>
      </c>
      <c r="E351">
        <v>2609001215</v>
      </c>
      <c r="F351" t="s">
        <v>78</v>
      </c>
      <c r="G351" t="s">
        <v>37</v>
      </c>
      <c r="H351">
        <v>2609</v>
      </c>
      <c r="I351" t="s">
        <v>79</v>
      </c>
      <c r="J351" t="s">
        <v>38</v>
      </c>
      <c r="K351" t="s">
        <v>508</v>
      </c>
      <c r="L351" s="2">
        <v>42466</v>
      </c>
      <c r="M351" t="s">
        <v>40</v>
      </c>
      <c r="N351">
        <v>2609006</v>
      </c>
      <c r="O351" t="s">
        <v>77</v>
      </c>
      <c r="P351">
        <v>4</v>
      </c>
      <c r="Q351" t="s">
        <v>73</v>
      </c>
      <c r="R351">
        <v>2016</v>
      </c>
      <c r="S351" s="2">
        <v>42464</v>
      </c>
      <c r="T351" s="2">
        <v>42466</v>
      </c>
      <c r="U351">
        <v>2</v>
      </c>
      <c r="V351">
        <v>3</v>
      </c>
      <c r="W351">
        <f t="shared" ref="W351:W352" si="45">+P351*V351</f>
        <v>12</v>
      </c>
      <c r="X351" t="s">
        <v>61</v>
      </c>
      <c r="Y351" t="s">
        <v>43</v>
      </c>
      <c r="Z351">
        <v>126096024033</v>
      </c>
      <c r="AA351" s="2">
        <v>42446</v>
      </c>
      <c r="AB351" s="2">
        <v>43176</v>
      </c>
      <c r="AC351" t="s">
        <v>45</v>
      </c>
      <c r="AD351" t="s">
        <v>63</v>
      </c>
      <c r="AE351" t="s">
        <v>64</v>
      </c>
      <c r="AF351">
        <v>720</v>
      </c>
      <c r="AG351">
        <v>720</v>
      </c>
      <c r="AH351">
        <v>12</v>
      </c>
      <c r="AI351">
        <v>8640</v>
      </c>
      <c r="AJ351" t="s">
        <v>48</v>
      </c>
      <c r="AK351" t="s">
        <v>2195</v>
      </c>
    </row>
    <row r="352" spans="3:37" x14ac:dyDescent="0.25">
      <c r="C352">
        <v>2612001</v>
      </c>
      <c r="D352" t="s">
        <v>122</v>
      </c>
      <c r="E352">
        <v>2611002433</v>
      </c>
      <c r="F352" t="s">
        <v>123</v>
      </c>
      <c r="G352" t="s">
        <v>37</v>
      </c>
      <c r="H352">
        <v>2612</v>
      </c>
      <c r="I352" t="s">
        <v>122</v>
      </c>
      <c r="J352" t="s">
        <v>38</v>
      </c>
      <c r="K352" t="s">
        <v>509</v>
      </c>
      <c r="L352" s="2">
        <v>43196</v>
      </c>
      <c r="M352" t="s">
        <v>40</v>
      </c>
      <c r="N352">
        <v>2612001</v>
      </c>
      <c r="O352" t="s">
        <v>122</v>
      </c>
      <c r="P352">
        <v>3</v>
      </c>
      <c r="Q352" t="s">
        <v>73</v>
      </c>
      <c r="R352">
        <v>2018</v>
      </c>
      <c r="S352" s="2">
        <v>43194</v>
      </c>
      <c r="T352" s="2">
        <v>43196</v>
      </c>
      <c r="U352">
        <v>2</v>
      </c>
      <c r="V352">
        <v>3</v>
      </c>
      <c r="W352">
        <f t="shared" si="45"/>
        <v>9</v>
      </c>
      <c r="X352" t="s">
        <v>34</v>
      </c>
      <c r="Y352" t="s">
        <v>43</v>
      </c>
      <c r="Z352">
        <v>126112024040</v>
      </c>
      <c r="AA352" s="2">
        <v>43021</v>
      </c>
      <c r="AB352" s="2">
        <v>43751</v>
      </c>
      <c r="AC352" t="s">
        <v>45</v>
      </c>
      <c r="AD352" t="s">
        <v>63</v>
      </c>
      <c r="AE352" t="s">
        <v>64</v>
      </c>
      <c r="AF352">
        <v>136</v>
      </c>
      <c r="AG352">
        <v>136</v>
      </c>
      <c r="AH352">
        <v>40</v>
      </c>
      <c r="AI352">
        <v>5440</v>
      </c>
      <c r="AJ352" t="s">
        <v>48</v>
      </c>
      <c r="AK352" t="s">
        <v>2195</v>
      </c>
    </row>
    <row r="353" spans="3:37" x14ac:dyDescent="0.25">
      <c r="C353">
        <v>2603001</v>
      </c>
      <c r="D353" t="s">
        <v>35</v>
      </c>
      <c r="E353">
        <v>2603000304</v>
      </c>
      <c r="F353" t="s">
        <v>179</v>
      </c>
      <c r="G353" t="s">
        <v>37</v>
      </c>
      <c r="H353">
        <v>2603</v>
      </c>
      <c r="I353" t="s">
        <v>35</v>
      </c>
      <c r="J353" t="s">
        <v>38</v>
      </c>
      <c r="K353" t="s">
        <v>510</v>
      </c>
      <c r="L353" s="2">
        <v>43196</v>
      </c>
      <c r="M353" t="s">
        <v>40</v>
      </c>
      <c r="N353">
        <v>2603005</v>
      </c>
      <c r="O353" t="s">
        <v>41</v>
      </c>
      <c r="P353">
        <v>1</v>
      </c>
      <c r="Q353" t="s">
        <v>73</v>
      </c>
      <c r="R353">
        <v>2018</v>
      </c>
      <c r="S353" s="2">
        <v>43194</v>
      </c>
      <c r="T353" s="2">
        <v>43196</v>
      </c>
      <c r="U353">
        <v>2</v>
      </c>
      <c r="V353">
        <v>1</v>
      </c>
      <c r="X353" t="s">
        <v>34</v>
      </c>
      <c r="Y353" t="s">
        <v>43</v>
      </c>
      <c r="Z353" t="s">
        <v>181</v>
      </c>
      <c r="AA353" s="2">
        <v>42649</v>
      </c>
      <c r="AB353" s="2">
        <v>43379</v>
      </c>
      <c r="AC353" t="s">
        <v>45</v>
      </c>
      <c r="AD353" t="s">
        <v>46</v>
      </c>
      <c r="AE353" t="s">
        <v>47</v>
      </c>
      <c r="AF353">
        <v>10000</v>
      </c>
      <c r="AG353">
        <v>0</v>
      </c>
      <c r="AH353">
        <v>6</v>
      </c>
      <c r="AI353">
        <v>60000</v>
      </c>
      <c r="AJ353" t="s">
        <v>48</v>
      </c>
    </row>
    <row r="354" spans="3:37" x14ac:dyDescent="0.25">
      <c r="C354">
        <v>2603001</v>
      </c>
      <c r="D354" t="s">
        <v>35</v>
      </c>
      <c r="E354">
        <v>2603003530</v>
      </c>
      <c r="F354" t="s">
        <v>81</v>
      </c>
      <c r="G354" t="s">
        <v>37</v>
      </c>
      <c r="H354">
        <v>2603</v>
      </c>
      <c r="I354" t="s">
        <v>35</v>
      </c>
      <c r="J354" t="s">
        <v>38</v>
      </c>
      <c r="K354" t="s">
        <v>511</v>
      </c>
      <c r="L354" s="2">
        <v>43196</v>
      </c>
      <c r="M354" t="s">
        <v>40</v>
      </c>
      <c r="N354">
        <v>2603005</v>
      </c>
      <c r="O354" t="s">
        <v>41</v>
      </c>
      <c r="P354">
        <v>1</v>
      </c>
      <c r="Q354" t="s">
        <v>73</v>
      </c>
      <c r="R354">
        <v>2018</v>
      </c>
      <c r="S354" s="2">
        <v>43196</v>
      </c>
      <c r="T354" s="2">
        <v>43196</v>
      </c>
      <c r="U354">
        <v>0</v>
      </c>
      <c r="V354">
        <v>1</v>
      </c>
      <c r="X354" t="s">
        <v>34</v>
      </c>
      <c r="Y354" t="s">
        <v>43</v>
      </c>
      <c r="Z354" t="s">
        <v>101</v>
      </c>
      <c r="AA354" s="2">
        <v>42533</v>
      </c>
      <c r="AB354" s="2">
        <v>43994</v>
      </c>
      <c r="AC354" t="s">
        <v>45</v>
      </c>
      <c r="AD354" t="s">
        <v>46</v>
      </c>
      <c r="AE354" t="s">
        <v>47</v>
      </c>
      <c r="AF354">
        <v>3000</v>
      </c>
      <c r="AG354">
        <v>0</v>
      </c>
      <c r="AH354">
        <v>6</v>
      </c>
      <c r="AI354">
        <v>18000</v>
      </c>
      <c r="AJ354" t="s">
        <v>48</v>
      </c>
    </row>
    <row r="355" spans="3:37" x14ac:dyDescent="0.25">
      <c r="C355">
        <v>2603001</v>
      </c>
      <c r="D355" t="s">
        <v>35</v>
      </c>
      <c r="E355">
        <v>2603003548</v>
      </c>
      <c r="F355" t="s">
        <v>36</v>
      </c>
      <c r="G355" t="s">
        <v>37</v>
      </c>
      <c r="H355">
        <v>2603</v>
      </c>
      <c r="I355" t="s">
        <v>35</v>
      </c>
      <c r="J355" t="s">
        <v>38</v>
      </c>
      <c r="K355" t="s">
        <v>512</v>
      </c>
      <c r="L355" s="2">
        <v>43196</v>
      </c>
      <c r="M355" t="s">
        <v>40</v>
      </c>
      <c r="N355">
        <v>2603005</v>
      </c>
      <c r="O355" t="s">
        <v>41</v>
      </c>
      <c r="P355">
        <v>1</v>
      </c>
      <c r="Q355" t="s">
        <v>73</v>
      </c>
      <c r="R355">
        <v>2018</v>
      </c>
      <c r="S355" s="2">
        <v>43194</v>
      </c>
      <c r="T355" s="2">
        <v>43194</v>
      </c>
      <c r="U355">
        <v>0</v>
      </c>
      <c r="V355">
        <v>1</v>
      </c>
      <c r="X355" t="s">
        <v>34</v>
      </c>
      <c r="Y355" t="s">
        <v>43</v>
      </c>
      <c r="Z355" t="s">
        <v>98</v>
      </c>
      <c r="AA355" s="2">
        <v>43040</v>
      </c>
      <c r="AB355" s="2">
        <v>43770</v>
      </c>
      <c r="AC355" t="s">
        <v>45</v>
      </c>
      <c r="AD355" t="s">
        <v>46</v>
      </c>
      <c r="AE355" t="s">
        <v>47</v>
      </c>
      <c r="AF355">
        <v>4000</v>
      </c>
      <c r="AG355">
        <v>0</v>
      </c>
      <c r="AH355">
        <v>6</v>
      </c>
      <c r="AI355">
        <v>24000</v>
      </c>
      <c r="AJ355" t="s">
        <v>48</v>
      </c>
    </row>
    <row r="356" spans="3:37" x14ac:dyDescent="0.25">
      <c r="C356">
        <v>2603001</v>
      </c>
      <c r="D356" t="s">
        <v>35</v>
      </c>
      <c r="E356">
        <v>2603000585</v>
      </c>
      <c r="F356" t="s">
        <v>65</v>
      </c>
      <c r="G356" t="s">
        <v>37</v>
      </c>
      <c r="H356">
        <v>2603</v>
      </c>
      <c r="I356" t="s">
        <v>35</v>
      </c>
      <c r="J356" t="s">
        <v>38</v>
      </c>
      <c r="K356" t="s">
        <v>513</v>
      </c>
      <c r="L356" s="2">
        <v>43927</v>
      </c>
      <c r="M356" t="s">
        <v>58</v>
      </c>
      <c r="N356">
        <v>2603001</v>
      </c>
      <c r="O356" t="s">
        <v>35</v>
      </c>
      <c r="P356">
        <v>1</v>
      </c>
      <c r="Q356" t="s">
        <v>73</v>
      </c>
      <c r="R356">
        <v>2020</v>
      </c>
      <c r="S356" s="2">
        <v>43926</v>
      </c>
      <c r="T356" s="2">
        <v>43926</v>
      </c>
      <c r="U356">
        <v>0</v>
      </c>
      <c r="V356">
        <v>1</v>
      </c>
      <c r="X356" t="s">
        <v>34</v>
      </c>
      <c r="Y356" t="s">
        <v>43</v>
      </c>
      <c r="Z356" t="s">
        <v>68</v>
      </c>
      <c r="AA356" s="2">
        <v>42614</v>
      </c>
      <c r="AB356" s="2">
        <v>44075</v>
      </c>
      <c r="AC356" t="s">
        <v>45</v>
      </c>
      <c r="AD356" t="s">
        <v>63</v>
      </c>
      <c r="AE356" t="s">
        <v>64</v>
      </c>
      <c r="AF356">
        <v>1500</v>
      </c>
      <c r="AG356">
        <v>1500</v>
      </c>
      <c r="AH356">
        <v>7.5</v>
      </c>
      <c r="AI356">
        <v>11250</v>
      </c>
      <c r="AJ356" t="s">
        <v>48</v>
      </c>
      <c r="AK356" t="s">
        <v>2195</v>
      </c>
    </row>
    <row r="357" spans="3:37" x14ac:dyDescent="0.25">
      <c r="C357">
        <v>2604020</v>
      </c>
      <c r="D357" t="s">
        <v>514</v>
      </c>
      <c r="E357">
        <v>2602000966</v>
      </c>
      <c r="F357" t="s">
        <v>279</v>
      </c>
      <c r="G357" t="s">
        <v>37</v>
      </c>
      <c r="H357">
        <v>2602</v>
      </c>
      <c r="I357" t="s">
        <v>201</v>
      </c>
      <c r="J357" t="s">
        <v>38</v>
      </c>
      <c r="K357" t="s">
        <v>515</v>
      </c>
      <c r="L357" s="2">
        <v>38478</v>
      </c>
      <c r="M357" t="s">
        <v>40</v>
      </c>
      <c r="N357">
        <v>2604020</v>
      </c>
      <c r="O357" t="s">
        <v>516</v>
      </c>
      <c r="P357">
        <v>1</v>
      </c>
      <c r="Q357" t="s">
        <v>86</v>
      </c>
      <c r="R357">
        <v>2005</v>
      </c>
      <c r="S357" s="2">
        <v>38476</v>
      </c>
      <c r="T357" s="2">
        <v>38478</v>
      </c>
      <c r="U357">
        <v>2</v>
      </c>
      <c r="V357">
        <v>1</v>
      </c>
      <c r="W357">
        <f>+P357*V357</f>
        <v>1</v>
      </c>
      <c r="X357" t="s">
        <v>70</v>
      </c>
      <c r="Y357" t="s">
        <v>43</v>
      </c>
      <c r="Z357">
        <v>1260210240</v>
      </c>
      <c r="AA357" s="2">
        <v>40021</v>
      </c>
      <c r="AB357" s="2">
        <v>40021</v>
      </c>
      <c r="AC357" t="s">
        <v>45</v>
      </c>
      <c r="AD357" t="s">
        <v>63</v>
      </c>
      <c r="AE357" t="s">
        <v>64</v>
      </c>
      <c r="AF357">
        <v>7000</v>
      </c>
      <c r="AG357">
        <v>7000</v>
      </c>
      <c r="AH357">
        <v>3</v>
      </c>
      <c r="AI357">
        <v>21000</v>
      </c>
      <c r="AJ357" t="s">
        <v>48</v>
      </c>
      <c r="AK357" t="s">
        <v>2195</v>
      </c>
    </row>
    <row r="358" spans="3:37" x14ac:dyDescent="0.25">
      <c r="C358">
        <v>2603001</v>
      </c>
      <c r="D358" t="s">
        <v>35</v>
      </c>
      <c r="E358">
        <v>2603000585</v>
      </c>
      <c r="F358" t="s">
        <v>65</v>
      </c>
      <c r="G358" t="s">
        <v>37</v>
      </c>
      <c r="H358">
        <v>2603</v>
      </c>
      <c r="I358" t="s">
        <v>35</v>
      </c>
      <c r="J358" t="s">
        <v>38</v>
      </c>
      <c r="K358" t="s">
        <v>517</v>
      </c>
      <c r="L358" s="2">
        <v>41035</v>
      </c>
      <c r="M358" t="s">
        <v>40</v>
      </c>
      <c r="N358">
        <v>2603001</v>
      </c>
      <c r="O358" t="s">
        <v>35</v>
      </c>
      <c r="P358">
        <v>8</v>
      </c>
      <c r="Q358" t="s">
        <v>86</v>
      </c>
      <c r="R358">
        <v>2012</v>
      </c>
      <c r="S358" s="2">
        <v>41032</v>
      </c>
      <c r="T358" s="2">
        <v>41034</v>
      </c>
      <c r="U358">
        <v>2</v>
      </c>
      <c r="V358">
        <v>3</v>
      </c>
      <c r="X358" t="s">
        <v>34</v>
      </c>
      <c r="Y358" t="s">
        <v>43</v>
      </c>
      <c r="Z358" t="s">
        <v>67</v>
      </c>
      <c r="AA358" s="2">
        <v>40826</v>
      </c>
      <c r="AB358" s="2">
        <v>41556</v>
      </c>
      <c r="AC358" t="s">
        <v>45</v>
      </c>
      <c r="AD358" t="s">
        <v>46</v>
      </c>
      <c r="AE358" t="s">
        <v>47</v>
      </c>
      <c r="AF358">
        <v>2000</v>
      </c>
      <c r="AG358">
        <v>0</v>
      </c>
      <c r="AH358">
        <v>6</v>
      </c>
      <c r="AI358">
        <v>12000</v>
      </c>
      <c r="AJ358" t="s">
        <v>48</v>
      </c>
    </row>
    <row r="359" spans="3:37" x14ac:dyDescent="0.25">
      <c r="C359">
        <v>2602014</v>
      </c>
      <c r="D359" t="s">
        <v>212</v>
      </c>
      <c r="E359">
        <v>2602001444</v>
      </c>
      <c r="F359" t="s">
        <v>200</v>
      </c>
      <c r="G359" t="s">
        <v>37</v>
      </c>
      <c r="H359">
        <v>2602</v>
      </c>
      <c r="I359" t="s">
        <v>201</v>
      </c>
      <c r="J359" t="s">
        <v>38</v>
      </c>
      <c r="K359" t="s">
        <v>518</v>
      </c>
      <c r="L359" s="2">
        <v>41400</v>
      </c>
      <c r="M359" t="s">
        <v>40</v>
      </c>
      <c r="N359">
        <v>2602002</v>
      </c>
      <c r="O359" t="s">
        <v>281</v>
      </c>
      <c r="P359">
        <v>5</v>
      </c>
      <c r="Q359" t="s">
        <v>86</v>
      </c>
      <c r="R359">
        <v>2013</v>
      </c>
      <c r="S359" s="2">
        <v>41398</v>
      </c>
      <c r="T359" s="2">
        <v>41400</v>
      </c>
      <c r="U359">
        <v>2</v>
      </c>
      <c r="V359">
        <v>3</v>
      </c>
      <c r="W359">
        <f t="shared" ref="W359:W361" si="46">+P359*V359</f>
        <v>15</v>
      </c>
      <c r="X359" t="s">
        <v>61</v>
      </c>
      <c r="Y359" t="s">
        <v>43</v>
      </c>
      <c r="Z359">
        <v>126021024020</v>
      </c>
      <c r="AA359" s="2">
        <v>40992</v>
      </c>
      <c r="AB359" s="2">
        <v>41721</v>
      </c>
      <c r="AC359" t="s">
        <v>45</v>
      </c>
      <c r="AD359" t="s">
        <v>63</v>
      </c>
      <c r="AE359" t="s">
        <v>64</v>
      </c>
      <c r="AF359">
        <v>27000</v>
      </c>
      <c r="AG359">
        <v>27000</v>
      </c>
      <c r="AH359">
        <v>2</v>
      </c>
      <c r="AI359">
        <v>54000</v>
      </c>
      <c r="AJ359" t="s">
        <v>48</v>
      </c>
      <c r="AK359" t="s">
        <v>2195</v>
      </c>
    </row>
    <row r="360" spans="3:37" x14ac:dyDescent="0.25">
      <c r="C360">
        <v>2607011</v>
      </c>
      <c r="D360" t="s">
        <v>55</v>
      </c>
      <c r="E360">
        <v>2607602949</v>
      </c>
      <c r="F360" t="s">
        <v>56</v>
      </c>
      <c r="G360" t="s">
        <v>37</v>
      </c>
      <c r="H360">
        <v>2607</v>
      </c>
      <c r="I360" t="s">
        <v>53</v>
      </c>
      <c r="J360" t="s">
        <v>38</v>
      </c>
      <c r="K360" t="s">
        <v>519</v>
      </c>
      <c r="L360" s="2">
        <v>42496</v>
      </c>
      <c r="M360" t="s">
        <v>58</v>
      </c>
      <c r="N360">
        <v>2607010</v>
      </c>
      <c r="O360" t="s">
        <v>59</v>
      </c>
      <c r="P360">
        <v>1</v>
      </c>
      <c r="Q360" t="s">
        <v>86</v>
      </c>
      <c r="R360">
        <v>2016</v>
      </c>
      <c r="S360" s="2">
        <v>42496</v>
      </c>
      <c r="T360" s="2">
        <v>42496</v>
      </c>
      <c r="U360">
        <v>0</v>
      </c>
      <c r="V360">
        <v>1</v>
      </c>
      <c r="W360">
        <f t="shared" si="46"/>
        <v>1</v>
      </c>
      <c r="X360" t="s">
        <v>61</v>
      </c>
      <c r="Y360" t="s">
        <v>43</v>
      </c>
      <c r="Z360" t="s">
        <v>76</v>
      </c>
      <c r="AA360" s="2">
        <v>42017</v>
      </c>
      <c r="AB360" s="2">
        <v>42754</v>
      </c>
      <c r="AC360" t="s">
        <v>45</v>
      </c>
      <c r="AD360" t="s">
        <v>63</v>
      </c>
      <c r="AE360" t="s">
        <v>64</v>
      </c>
      <c r="AF360">
        <v>50</v>
      </c>
      <c r="AG360">
        <v>50</v>
      </c>
      <c r="AH360">
        <v>13</v>
      </c>
      <c r="AI360">
        <v>650</v>
      </c>
      <c r="AJ360" t="s">
        <v>48</v>
      </c>
      <c r="AK360" t="s">
        <v>2195</v>
      </c>
    </row>
    <row r="361" spans="3:37" x14ac:dyDescent="0.25">
      <c r="C361">
        <v>2607014</v>
      </c>
      <c r="D361" t="s">
        <v>87</v>
      </c>
      <c r="E361">
        <v>2607100654</v>
      </c>
      <c r="F361" t="s">
        <v>118</v>
      </c>
      <c r="G361" t="s">
        <v>37</v>
      </c>
      <c r="H361">
        <v>2607</v>
      </c>
      <c r="I361" t="s">
        <v>53</v>
      </c>
      <c r="J361" t="s">
        <v>38</v>
      </c>
      <c r="K361" t="s">
        <v>520</v>
      </c>
      <c r="L361" s="2">
        <v>42861</v>
      </c>
      <c r="M361" t="s">
        <v>58</v>
      </c>
      <c r="N361">
        <v>2607008</v>
      </c>
      <c r="O361" t="s">
        <v>220</v>
      </c>
      <c r="P361">
        <v>4</v>
      </c>
      <c r="Q361" t="s">
        <v>86</v>
      </c>
      <c r="R361">
        <v>2017</v>
      </c>
      <c r="S361" s="2">
        <v>42857</v>
      </c>
      <c r="T361" s="2">
        <v>42859</v>
      </c>
      <c r="U361">
        <v>2</v>
      </c>
      <c r="V361">
        <v>3</v>
      </c>
      <c r="W361">
        <f t="shared" si="46"/>
        <v>12</v>
      </c>
      <c r="X361" t="s">
        <v>34</v>
      </c>
      <c r="Y361" t="s">
        <v>43</v>
      </c>
      <c r="Z361">
        <v>126070024037</v>
      </c>
      <c r="AA361" s="2">
        <v>42775</v>
      </c>
      <c r="AB361" s="2">
        <v>43505</v>
      </c>
      <c r="AC361" t="s">
        <v>45</v>
      </c>
      <c r="AD361" t="s">
        <v>63</v>
      </c>
      <c r="AE361" t="s">
        <v>64</v>
      </c>
      <c r="AF361">
        <v>2500</v>
      </c>
      <c r="AG361">
        <v>2500</v>
      </c>
      <c r="AH361">
        <v>20</v>
      </c>
      <c r="AI361">
        <v>50000</v>
      </c>
      <c r="AJ361" t="s">
        <v>48</v>
      </c>
      <c r="AK361" t="s">
        <v>2195</v>
      </c>
    </row>
    <row r="362" spans="3:37" x14ac:dyDescent="0.25">
      <c r="C362">
        <v>2603001</v>
      </c>
      <c r="D362" t="s">
        <v>35</v>
      </c>
      <c r="E362">
        <v>2603000585</v>
      </c>
      <c r="F362" t="s">
        <v>65</v>
      </c>
      <c r="G362" t="s">
        <v>37</v>
      </c>
      <c r="H362">
        <v>2603</v>
      </c>
      <c r="I362" t="s">
        <v>35</v>
      </c>
      <c r="J362" t="s">
        <v>38</v>
      </c>
      <c r="K362" t="s">
        <v>521</v>
      </c>
      <c r="L362" s="2">
        <v>43957</v>
      </c>
      <c r="M362" t="s">
        <v>58</v>
      </c>
      <c r="N362">
        <v>2603005</v>
      </c>
      <c r="O362" t="s">
        <v>41</v>
      </c>
      <c r="P362">
        <v>1</v>
      </c>
      <c r="Q362" t="s">
        <v>86</v>
      </c>
      <c r="R362">
        <v>2020</v>
      </c>
      <c r="S362" s="2">
        <v>43957</v>
      </c>
      <c r="T362" s="2">
        <v>43957</v>
      </c>
      <c r="U362">
        <v>0</v>
      </c>
      <c r="V362">
        <v>1</v>
      </c>
      <c r="X362" t="s">
        <v>34</v>
      </c>
      <c r="Y362" t="s">
        <v>43</v>
      </c>
      <c r="Z362" t="s">
        <v>68</v>
      </c>
      <c r="AA362" s="2">
        <v>42614</v>
      </c>
      <c r="AB362" s="2">
        <v>44075</v>
      </c>
      <c r="AC362" t="s">
        <v>45</v>
      </c>
      <c r="AD362" t="s">
        <v>63</v>
      </c>
      <c r="AE362" t="s">
        <v>64</v>
      </c>
      <c r="AF362">
        <v>1000</v>
      </c>
      <c r="AG362">
        <v>1000</v>
      </c>
      <c r="AH362">
        <v>7.5</v>
      </c>
      <c r="AI362">
        <v>7500</v>
      </c>
      <c r="AJ362" t="s">
        <v>48</v>
      </c>
      <c r="AK362" t="s">
        <v>2195</v>
      </c>
    </row>
    <row r="363" spans="3:37" x14ac:dyDescent="0.25">
      <c r="C363">
        <v>2607014</v>
      </c>
      <c r="D363" t="s">
        <v>87</v>
      </c>
      <c r="E363">
        <v>2607002348</v>
      </c>
      <c r="F363" t="s">
        <v>147</v>
      </c>
      <c r="G363" t="s">
        <v>37</v>
      </c>
      <c r="H363">
        <v>2607</v>
      </c>
      <c r="I363" t="s">
        <v>53</v>
      </c>
      <c r="J363" t="s">
        <v>38</v>
      </c>
      <c r="K363" t="s">
        <v>522</v>
      </c>
      <c r="L363" s="2">
        <v>39605</v>
      </c>
      <c r="M363" t="s">
        <v>40</v>
      </c>
      <c r="N363">
        <v>2607006</v>
      </c>
      <c r="O363" t="s">
        <v>523</v>
      </c>
      <c r="P363">
        <v>1</v>
      </c>
      <c r="Q363" t="s">
        <v>91</v>
      </c>
      <c r="R363">
        <v>2008</v>
      </c>
      <c r="S363" s="2">
        <v>39603</v>
      </c>
      <c r="T363" s="2">
        <v>39605</v>
      </c>
      <c r="U363">
        <v>2</v>
      </c>
      <c r="V363">
        <v>3</v>
      </c>
      <c r="W363">
        <f>+P363*V363</f>
        <v>3</v>
      </c>
      <c r="X363" t="s">
        <v>70</v>
      </c>
      <c r="Y363" t="s">
        <v>43</v>
      </c>
      <c r="AA363" s="2">
        <v>39253</v>
      </c>
      <c r="AB363" s="2">
        <v>39253</v>
      </c>
      <c r="AC363" t="s">
        <v>45</v>
      </c>
      <c r="AD363" t="s">
        <v>63</v>
      </c>
      <c r="AE363" t="s">
        <v>64</v>
      </c>
      <c r="AF363">
        <v>100</v>
      </c>
      <c r="AG363">
        <v>100</v>
      </c>
      <c r="AH363">
        <v>6</v>
      </c>
      <c r="AI363">
        <v>600</v>
      </c>
      <c r="AJ363" t="s">
        <v>48</v>
      </c>
      <c r="AK363" t="s">
        <v>2195</v>
      </c>
    </row>
    <row r="364" spans="3:37" x14ac:dyDescent="0.25">
      <c r="C364">
        <v>2603001</v>
      </c>
      <c r="D364" t="s">
        <v>35</v>
      </c>
      <c r="E364">
        <v>2603003548</v>
      </c>
      <c r="F364" t="s">
        <v>36</v>
      </c>
      <c r="G364" t="s">
        <v>37</v>
      </c>
      <c r="H364">
        <v>2603</v>
      </c>
      <c r="I364" t="s">
        <v>35</v>
      </c>
      <c r="J364" t="s">
        <v>38</v>
      </c>
      <c r="K364" t="s">
        <v>524</v>
      </c>
      <c r="L364" s="2">
        <v>41431</v>
      </c>
      <c r="M364" t="s">
        <v>40</v>
      </c>
      <c r="N364">
        <v>2603005</v>
      </c>
      <c r="O364" t="s">
        <v>41</v>
      </c>
      <c r="P364">
        <v>1</v>
      </c>
      <c r="Q364" t="s">
        <v>91</v>
      </c>
      <c r="R364">
        <v>2013</v>
      </c>
      <c r="S364" s="2">
        <v>41428</v>
      </c>
      <c r="T364" s="2">
        <v>41431</v>
      </c>
      <c r="U364">
        <v>3</v>
      </c>
      <c r="V364">
        <v>3</v>
      </c>
      <c r="X364" t="s">
        <v>34</v>
      </c>
      <c r="Y364" t="s">
        <v>43</v>
      </c>
      <c r="Z364" t="s">
        <v>44</v>
      </c>
      <c r="AA364" s="2">
        <v>40839</v>
      </c>
      <c r="AB364" s="2">
        <v>41571</v>
      </c>
      <c r="AC364" t="s">
        <v>45</v>
      </c>
      <c r="AD364" t="s">
        <v>63</v>
      </c>
      <c r="AE364" t="s">
        <v>64</v>
      </c>
      <c r="AF364">
        <v>4000</v>
      </c>
      <c r="AG364">
        <v>4000</v>
      </c>
      <c r="AH364">
        <v>4</v>
      </c>
      <c r="AI364">
        <v>16000</v>
      </c>
      <c r="AJ364" t="s">
        <v>48</v>
      </c>
      <c r="AK364" t="s">
        <v>2195</v>
      </c>
    </row>
    <row r="365" spans="3:37" x14ac:dyDescent="0.25">
      <c r="C365">
        <v>2609006</v>
      </c>
      <c r="D365" t="s">
        <v>77</v>
      </c>
      <c r="E365">
        <v>2609001215</v>
      </c>
      <c r="F365" t="s">
        <v>78</v>
      </c>
      <c r="G365" t="s">
        <v>37</v>
      </c>
      <c r="H365">
        <v>2609</v>
      </c>
      <c r="I365" t="s">
        <v>79</v>
      </c>
      <c r="J365" t="s">
        <v>38</v>
      </c>
      <c r="K365" t="s">
        <v>525</v>
      </c>
      <c r="L365" s="2">
        <v>42892</v>
      </c>
      <c r="M365" t="s">
        <v>40</v>
      </c>
      <c r="N365">
        <v>2609006</v>
      </c>
      <c r="O365" t="s">
        <v>77</v>
      </c>
      <c r="P365">
        <v>3</v>
      </c>
      <c r="Q365" t="s">
        <v>91</v>
      </c>
      <c r="R365">
        <v>2017</v>
      </c>
      <c r="S365" s="2">
        <v>42890</v>
      </c>
      <c r="T365" s="2">
        <v>42892</v>
      </c>
      <c r="U365">
        <v>2</v>
      </c>
      <c r="V365">
        <v>3</v>
      </c>
      <c r="W365">
        <f>+P365*V365</f>
        <v>9</v>
      </c>
      <c r="X365" t="s">
        <v>61</v>
      </c>
      <c r="Y365" t="s">
        <v>43</v>
      </c>
      <c r="Z365">
        <v>126096024033</v>
      </c>
      <c r="AA365" s="2">
        <v>42446</v>
      </c>
      <c r="AB365" s="2">
        <v>43176</v>
      </c>
      <c r="AC365" t="s">
        <v>45</v>
      </c>
      <c r="AD365" t="s">
        <v>63</v>
      </c>
      <c r="AE365" t="s">
        <v>64</v>
      </c>
      <c r="AF365">
        <v>1100</v>
      </c>
      <c r="AG365">
        <v>1100</v>
      </c>
      <c r="AH365">
        <v>9</v>
      </c>
      <c r="AI365">
        <v>9900</v>
      </c>
      <c r="AJ365" t="s">
        <v>48</v>
      </c>
      <c r="AK365" t="s">
        <v>2195</v>
      </c>
    </row>
    <row r="366" spans="3:37" x14ac:dyDescent="0.25">
      <c r="C366">
        <v>2603001</v>
      </c>
      <c r="D366" t="s">
        <v>35</v>
      </c>
      <c r="E366">
        <v>2603000809</v>
      </c>
      <c r="F366" t="s">
        <v>355</v>
      </c>
      <c r="G366" t="s">
        <v>37</v>
      </c>
      <c r="H366">
        <v>2603</v>
      </c>
      <c r="I366" t="s">
        <v>35</v>
      </c>
      <c r="J366" t="s">
        <v>38</v>
      </c>
      <c r="K366" t="s">
        <v>526</v>
      </c>
      <c r="L366" s="2">
        <v>42892</v>
      </c>
      <c r="M366" t="s">
        <v>40</v>
      </c>
      <c r="N366">
        <v>2603005</v>
      </c>
      <c r="O366" t="s">
        <v>41</v>
      </c>
      <c r="P366">
        <v>1</v>
      </c>
      <c r="Q366" t="s">
        <v>91</v>
      </c>
      <c r="R366">
        <v>2017</v>
      </c>
      <c r="S366" s="2">
        <v>42889</v>
      </c>
      <c r="T366" s="2">
        <v>42891</v>
      </c>
      <c r="U366">
        <v>2</v>
      </c>
      <c r="V366">
        <v>3</v>
      </c>
      <c r="X366" t="s">
        <v>34</v>
      </c>
      <c r="Y366" t="s">
        <v>43</v>
      </c>
      <c r="Z366" t="s">
        <v>357</v>
      </c>
      <c r="AA366" s="2">
        <v>42167</v>
      </c>
      <c r="AB366" s="2">
        <v>43994</v>
      </c>
      <c r="AC366" t="s">
        <v>45</v>
      </c>
      <c r="AD366" t="s">
        <v>46</v>
      </c>
      <c r="AE366" t="s">
        <v>47</v>
      </c>
      <c r="AF366">
        <v>5000</v>
      </c>
      <c r="AG366">
        <v>0</v>
      </c>
      <c r="AH366">
        <v>6</v>
      </c>
      <c r="AI366">
        <v>30000</v>
      </c>
      <c r="AJ366" t="s">
        <v>48</v>
      </c>
    </row>
    <row r="367" spans="3:37" x14ac:dyDescent="0.25">
      <c r="C367" t="s">
        <v>109</v>
      </c>
      <c r="D367" t="s">
        <v>109</v>
      </c>
      <c r="E367">
        <v>2607602949</v>
      </c>
      <c r="F367" t="s">
        <v>56</v>
      </c>
      <c r="G367" t="s">
        <v>37</v>
      </c>
      <c r="H367">
        <v>2607</v>
      </c>
      <c r="I367" t="s">
        <v>53</v>
      </c>
      <c r="J367" t="s">
        <v>110</v>
      </c>
      <c r="K367" t="s">
        <v>527</v>
      </c>
      <c r="L367" s="2">
        <v>42892</v>
      </c>
      <c r="M367" t="s">
        <v>40</v>
      </c>
      <c r="N367" t="s">
        <v>109</v>
      </c>
      <c r="O367" t="s">
        <v>109</v>
      </c>
      <c r="P367">
        <v>0</v>
      </c>
      <c r="Q367" t="s">
        <v>91</v>
      </c>
      <c r="R367">
        <v>2017</v>
      </c>
      <c r="S367" s="2">
        <v>42892</v>
      </c>
      <c r="T367" s="2">
        <v>42892</v>
      </c>
      <c r="U367">
        <v>0</v>
      </c>
      <c r="V367">
        <v>0</v>
      </c>
      <c r="X367" t="s">
        <v>109</v>
      </c>
      <c r="Y367" t="s">
        <v>109</v>
      </c>
      <c r="Z367" t="s">
        <v>112</v>
      </c>
      <c r="AA367" s="2">
        <v>42093</v>
      </c>
      <c r="AB367" s="2">
        <v>42093</v>
      </c>
      <c r="AC367" t="s">
        <v>45</v>
      </c>
      <c r="AD367" t="s">
        <v>113</v>
      </c>
      <c r="AE367" t="s">
        <v>114</v>
      </c>
      <c r="AF367">
        <v>1000</v>
      </c>
      <c r="AG367">
        <v>1000</v>
      </c>
      <c r="AH367">
        <v>15</v>
      </c>
      <c r="AI367">
        <v>15000</v>
      </c>
      <c r="AJ367" t="s">
        <v>48</v>
      </c>
    </row>
    <row r="368" spans="3:37" x14ac:dyDescent="0.25">
      <c r="C368">
        <v>2603001</v>
      </c>
      <c r="D368" t="s">
        <v>35</v>
      </c>
      <c r="E368">
        <v>2603000585</v>
      </c>
      <c r="F368" t="s">
        <v>65</v>
      </c>
      <c r="G368" t="s">
        <v>37</v>
      </c>
      <c r="H368">
        <v>2603</v>
      </c>
      <c r="I368" t="s">
        <v>35</v>
      </c>
      <c r="J368" t="s">
        <v>38</v>
      </c>
      <c r="K368" t="s">
        <v>528</v>
      </c>
      <c r="L368" s="2">
        <v>43257</v>
      </c>
      <c r="M368" t="s">
        <v>40</v>
      </c>
      <c r="N368">
        <v>2603005</v>
      </c>
      <c r="O368" t="s">
        <v>41</v>
      </c>
      <c r="P368">
        <v>2</v>
      </c>
      <c r="Q368" t="s">
        <v>91</v>
      </c>
      <c r="R368">
        <v>2018</v>
      </c>
      <c r="S368" s="2">
        <v>43257</v>
      </c>
      <c r="T368" s="2">
        <v>43257</v>
      </c>
      <c r="U368">
        <v>0</v>
      </c>
      <c r="V368">
        <v>1</v>
      </c>
      <c r="X368" t="s">
        <v>34</v>
      </c>
      <c r="Y368" t="s">
        <v>43</v>
      </c>
      <c r="Z368" t="s">
        <v>67</v>
      </c>
      <c r="AA368" s="2">
        <v>42614</v>
      </c>
      <c r="AB368" s="2">
        <v>44075</v>
      </c>
      <c r="AC368" t="s">
        <v>45</v>
      </c>
      <c r="AD368" t="s">
        <v>46</v>
      </c>
      <c r="AE368" t="s">
        <v>47</v>
      </c>
      <c r="AF368">
        <v>500</v>
      </c>
      <c r="AG368">
        <v>0</v>
      </c>
      <c r="AH368">
        <v>6.5</v>
      </c>
      <c r="AI368">
        <v>3250</v>
      </c>
      <c r="AJ368" t="s">
        <v>48</v>
      </c>
    </row>
    <row r="369" spans="3:37" x14ac:dyDescent="0.25">
      <c r="C369">
        <v>2603001</v>
      </c>
      <c r="D369" t="s">
        <v>35</v>
      </c>
      <c r="E369">
        <v>2603000585</v>
      </c>
      <c r="F369" t="s">
        <v>65</v>
      </c>
      <c r="G369" t="s">
        <v>37</v>
      </c>
      <c r="H369">
        <v>2603</v>
      </c>
      <c r="I369" t="s">
        <v>35</v>
      </c>
      <c r="J369" t="s">
        <v>38</v>
      </c>
      <c r="K369" t="s">
        <v>528</v>
      </c>
      <c r="L369" s="2">
        <v>43257</v>
      </c>
      <c r="M369" t="s">
        <v>40</v>
      </c>
      <c r="N369">
        <v>2603005</v>
      </c>
      <c r="O369" t="s">
        <v>41</v>
      </c>
      <c r="P369">
        <v>2</v>
      </c>
      <c r="Q369" t="s">
        <v>91</v>
      </c>
      <c r="R369">
        <v>2018</v>
      </c>
      <c r="S369" s="2">
        <v>43257</v>
      </c>
      <c r="T369" s="2">
        <v>43257</v>
      </c>
      <c r="U369">
        <v>0</v>
      </c>
      <c r="V369">
        <v>1</v>
      </c>
      <c r="X369" t="s">
        <v>34</v>
      </c>
      <c r="Y369" t="s">
        <v>43</v>
      </c>
      <c r="Z369" t="s">
        <v>68</v>
      </c>
      <c r="AA369" s="2">
        <v>42614</v>
      </c>
      <c r="AB369" s="2">
        <v>44075</v>
      </c>
      <c r="AC369" t="s">
        <v>45</v>
      </c>
      <c r="AD369" t="s">
        <v>46</v>
      </c>
      <c r="AE369" t="s">
        <v>47</v>
      </c>
      <c r="AF369">
        <v>500</v>
      </c>
      <c r="AG369">
        <v>0</v>
      </c>
      <c r="AH369">
        <v>6.5</v>
      </c>
      <c r="AI369">
        <v>3250</v>
      </c>
      <c r="AJ369" t="s">
        <v>48</v>
      </c>
    </row>
    <row r="370" spans="3:37" x14ac:dyDescent="0.25">
      <c r="C370">
        <v>2607002</v>
      </c>
      <c r="D370" t="s">
        <v>106</v>
      </c>
      <c r="E370">
        <v>2607000201</v>
      </c>
      <c r="F370" t="s">
        <v>88</v>
      </c>
      <c r="G370" t="s">
        <v>37</v>
      </c>
      <c r="H370">
        <v>2607</v>
      </c>
      <c r="I370" t="s">
        <v>53</v>
      </c>
      <c r="J370" t="s">
        <v>38</v>
      </c>
      <c r="K370" t="s">
        <v>529</v>
      </c>
      <c r="L370" s="2">
        <v>40000</v>
      </c>
      <c r="M370" t="s">
        <v>40</v>
      </c>
      <c r="N370">
        <v>2607002</v>
      </c>
      <c r="O370" t="s">
        <v>90</v>
      </c>
      <c r="P370">
        <v>1</v>
      </c>
      <c r="Q370" t="s">
        <v>94</v>
      </c>
      <c r="R370">
        <v>2009</v>
      </c>
      <c r="S370" s="2">
        <v>40000</v>
      </c>
      <c r="T370" s="2">
        <v>40000</v>
      </c>
      <c r="U370">
        <v>0</v>
      </c>
      <c r="V370">
        <v>1</v>
      </c>
      <c r="W370">
        <f t="shared" ref="W370:W371" si="47">+P370*V370</f>
        <v>1</v>
      </c>
      <c r="X370" t="s">
        <v>70</v>
      </c>
      <c r="Y370" t="s">
        <v>43</v>
      </c>
      <c r="Z370">
        <v>202004</v>
      </c>
      <c r="AA370" s="2">
        <v>39913</v>
      </c>
      <c r="AB370" s="2">
        <v>39913</v>
      </c>
      <c r="AC370" t="s">
        <v>45</v>
      </c>
      <c r="AD370" t="s">
        <v>63</v>
      </c>
      <c r="AE370" t="s">
        <v>64</v>
      </c>
      <c r="AF370">
        <v>3789</v>
      </c>
      <c r="AG370">
        <v>3789</v>
      </c>
      <c r="AH370">
        <v>30</v>
      </c>
      <c r="AI370">
        <v>113670</v>
      </c>
      <c r="AJ370" t="s">
        <v>48</v>
      </c>
      <c r="AK370" t="s">
        <v>2195</v>
      </c>
    </row>
    <row r="371" spans="3:37" x14ac:dyDescent="0.25">
      <c r="C371">
        <v>2609006</v>
      </c>
      <c r="D371" t="s">
        <v>77</v>
      </c>
      <c r="E371">
        <v>2609001215</v>
      </c>
      <c r="F371" t="s">
        <v>78</v>
      </c>
      <c r="G371" t="s">
        <v>37</v>
      </c>
      <c r="H371">
        <v>2609</v>
      </c>
      <c r="I371" t="s">
        <v>79</v>
      </c>
      <c r="J371" t="s">
        <v>38</v>
      </c>
      <c r="K371" t="s">
        <v>530</v>
      </c>
      <c r="L371" s="2">
        <v>42922</v>
      </c>
      <c r="M371" t="s">
        <v>40</v>
      </c>
      <c r="N371">
        <v>2609006</v>
      </c>
      <c r="O371" t="s">
        <v>77</v>
      </c>
      <c r="P371">
        <v>3</v>
      </c>
      <c r="Q371" t="s">
        <v>94</v>
      </c>
      <c r="R371">
        <v>2017</v>
      </c>
      <c r="S371" s="2">
        <v>42920</v>
      </c>
      <c r="T371" s="2">
        <v>42922</v>
      </c>
      <c r="U371">
        <v>2</v>
      </c>
      <c r="V371">
        <v>3</v>
      </c>
      <c r="W371">
        <f t="shared" si="47"/>
        <v>9</v>
      </c>
      <c r="X371" t="s">
        <v>61</v>
      </c>
      <c r="Y371" t="s">
        <v>43</v>
      </c>
      <c r="Z371">
        <v>126096024603</v>
      </c>
      <c r="AA371" s="2">
        <v>42446</v>
      </c>
      <c r="AB371" s="2">
        <v>43176</v>
      </c>
      <c r="AC371" t="s">
        <v>45</v>
      </c>
      <c r="AD371" t="s">
        <v>63</v>
      </c>
      <c r="AE371" t="s">
        <v>64</v>
      </c>
      <c r="AF371">
        <v>1500</v>
      </c>
      <c r="AG371">
        <v>1500</v>
      </c>
      <c r="AH371">
        <v>4</v>
      </c>
      <c r="AI371">
        <v>6000</v>
      </c>
      <c r="AJ371" t="s">
        <v>48</v>
      </c>
      <c r="AK371" t="s">
        <v>2195</v>
      </c>
    </row>
    <row r="372" spans="3:37" x14ac:dyDescent="0.25">
      <c r="C372" t="s">
        <v>109</v>
      </c>
      <c r="D372" t="s">
        <v>109</v>
      </c>
      <c r="E372">
        <v>2607602949</v>
      </c>
      <c r="F372" t="s">
        <v>56</v>
      </c>
      <c r="G372" t="s">
        <v>37</v>
      </c>
      <c r="H372">
        <v>2607</v>
      </c>
      <c r="I372" t="s">
        <v>53</v>
      </c>
      <c r="J372" t="s">
        <v>110</v>
      </c>
      <c r="K372" t="s">
        <v>531</v>
      </c>
      <c r="L372" s="2">
        <v>43287</v>
      </c>
      <c r="M372" t="s">
        <v>40</v>
      </c>
      <c r="N372" t="s">
        <v>109</v>
      </c>
      <c r="O372" t="s">
        <v>109</v>
      </c>
      <c r="P372">
        <v>0</v>
      </c>
      <c r="Q372" t="s">
        <v>94</v>
      </c>
      <c r="R372">
        <v>2018</v>
      </c>
      <c r="S372" s="2">
        <v>43287</v>
      </c>
      <c r="T372" s="2">
        <v>43287</v>
      </c>
      <c r="U372">
        <v>0</v>
      </c>
      <c r="V372">
        <v>0</v>
      </c>
      <c r="X372" t="s">
        <v>109</v>
      </c>
      <c r="Y372" t="s">
        <v>109</v>
      </c>
      <c r="Z372" t="s">
        <v>189</v>
      </c>
      <c r="AA372" s="2">
        <v>43129</v>
      </c>
      <c r="AB372" s="2">
        <v>43129</v>
      </c>
      <c r="AC372" t="s">
        <v>45</v>
      </c>
      <c r="AD372" t="s">
        <v>113</v>
      </c>
      <c r="AE372" t="s">
        <v>114</v>
      </c>
      <c r="AF372">
        <v>900</v>
      </c>
      <c r="AG372">
        <v>900</v>
      </c>
      <c r="AH372">
        <v>30</v>
      </c>
      <c r="AI372">
        <v>27000</v>
      </c>
      <c r="AJ372" t="s">
        <v>48</v>
      </c>
    </row>
    <row r="373" spans="3:37" x14ac:dyDescent="0.25">
      <c r="C373">
        <v>2603001</v>
      </c>
      <c r="D373" t="s">
        <v>35</v>
      </c>
      <c r="E373">
        <v>2603003530</v>
      </c>
      <c r="F373" t="s">
        <v>81</v>
      </c>
      <c r="G373" t="s">
        <v>37</v>
      </c>
      <c r="H373">
        <v>2603</v>
      </c>
      <c r="I373" t="s">
        <v>35</v>
      </c>
      <c r="J373" t="s">
        <v>38</v>
      </c>
      <c r="K373" t="s">
        <v>532</v>
      </c>
      <c r="L373" s="2">
        <v>44018</v>
      </c>
      <c r="M373" t="s">
        <v>58</v>
      </c>
      <c r="N373">
        <v>2603005</v>
      </c>
      <c r="O373" t="s">
        <v>41</v>
      </c>
      <c r="P373">
        <v>1</v>
      </c>
      <c r="Q373" t="s">
        <v>94</v>
      </c>
      <c r="R373">
        <v>2020</v>
      </c>
      <c r="S373" s="2">
        <v>44016</v>
      </c>
      <c r="T373" s="2">
        <v>44017</v>
      </c>
      <c r="U373">
        <v>1</v>
      </c>
      <c r="V373">
        <v>2</v>
      </c>
      <c r="X373" t="s">
        <v>34</v>
      </c>
      <c r="Y373" t="s">
        <v>43</v>
      </c>
      <c r="Z373" t="s">
        <v>101</v>
      </c>
      <c r="AA373" s="2">
        <v>42167</v>
      </c>
      <c r="AB373" s="2">
        <v>43994</v>
      </c>
      <c r="AC373" t="s">
        <v>45</v>
      </c>
      <c r="AD373" t="s">
        <v>63</v>
      </c>
      <c r="AE373" t="s">
        <v>64</v>
      </c>
      <c r="AF373">
        <v>1700</v>
      </c>
      <c r="AG373">
        <v>1700</v>
      </c>
      <c r="AH373">
        <v>7.5</v>
      </c>
      <c r="AI373">
        <v>12750</v>
      </c>
      <c r="AJ373" t="s">
        <v>48</v>
      </c>
      <c r="AK373" t="s">
        <v>2195</v>
      </c>
    </row>
    <row r="374" spans="3:37" x14ac:dyDescent="0.25">
      <c r="C374">
        <v>2607015</v>
      </c>
      <c r="D374" t="s">
        <v>165</v>
      </c>
      <c r="E374">
        <v>2607001951</v>
      </c>
      <c r="F374" t="s">
        <v>258</v>
      </c>
      <c r="G374" t="s">
        <v>37</v>
      </c>
      <c r="H374">
        <v>2607</v>
      </c>
      <c r="I374" t="s">
        <v>53</v>
      </c>
      <c r="J374" t="s">
        <v>38</v>
      </c>
      <c r="K374" t="s">
        <v>533</v>
      </c>
      <c r="L374" s="2">
        <v>39666</v>
      </c>
      <c r="M374" t="s">
        <v>40</v>
      </c>
      <c r="N374">
        <v>2607005</v>
      </c>
      <c r="O374" t="s">
        <v>130</v>
      </c>
      <c r="P374">
        <v>2</v>
      </c>
      <c r="Q374" t="s">
        <v>108</v>
      </c>
      <c r="R374">
        <v>2008</v>
      </c>
      <c r="S374" s="2">
        <v>39604</v>
      </c>
      <c r="T374" s="2">
        <v>39666</v>
      </c>
      <c r="U374">
        <v>62</v>
      </c>
      <c r="V374">
        <v>2</v>
      </c>
      <c r="W374">
        <f t="shared" ref="W374:W380" si="48">+P374*V374</f>
        <v>4</v>
      </c>
      <c r="X374" t="s">
        <v>70</v>
      </c>
      <c r="Y374" t="s">
        <v>43</v>
      </c>
      <c r="AA374" s="2">
        <v>39253</v>
      </c>
      <c r="AB374" s="2">
        <v>39253</v>
      </c>
      <c r="AC374" t="s">
        <v>45</v>
      </c>
      <c r="AD374" t="s">
        <v>63</v>
      </c>
      <c r="AE374" t="s">
        <v>64</v>
      </c>
      <c r="AF374">
        <v>2400</v>
      </c>
      <c r="AG374">
        <v>2400</v>
      </c>
      <c r="AH374">
        <v>6</v>
      </c>
      <c r="AI374">
        <v>14400</v>
      </c>
      <c r="AJ374" t="s">
        <v>48</v>
      </c>
      <c r="AK374" t="s">
        <v>2195</v>
      </c>
    </row>
    <row r="375" spans="3:37" x14ac:dyDescent="0.25">
      <c r="C375">
        <v>2607002</v>
      </c>
      <c r="D375" t="s">
        <v>106</v>
      </c>
      <c r="E375">
        <v>2607000201</v>
      </c>
      <c r="F375" t="s">
        <v>88</v>
      </c>
      <c r="G375" t="s">
        <v>37</v>
      </c>
      <c r="H375">
        <v>2607</v>
      </c>
      <c r="I375" t="s">
        <v>53</v>
      </c>
      <c r="J375" t="s">
        <v>38</v>
      </c>
      <c r="K375" t="s">
        <v>534</v>
      </c>
      <c r="L375" s="2">
        <v>39666</v>
      </c>
      <c r="M375" t="s">
        <v>40</v>
      </c>
      <c r="N375">
        <v>308074</v>
      </c>
      <c r="O375" t="s">
        <v>382</v>
      </c>
      <c r="P375">
        <v>1</v>
      </c>
      <c r="Q375" t="s">
        <v>108</v>
      </c>
      <c r="R375">
        <v>2008</v>
      </c>
      <c r="S375" s="2">
        <v>39666</v>
      </c>
      <c r="T375" s="2">
        <v>39666</v>
      </c>
      <c r="U375">
        <v>0</v>
      </c>
      <c r="V375">
        <v>1</v>
      </c>
      <c r="W375">
        <f t="shared" si="48"/>
        <v>1</v>
      </c>
      <c r="X375" t="s">
        <v>70</v>
      </c>
      <c r="Y375" t="s">
        <v>43</v>
      </c>
      <c r="AA375" s="2">
        <v>39253</v>
      </c>
      <c r="AB375" s="2">
        <v>39253</v>
      </c>
      <c r="AC375" t="s">
        <v>45</v>
      </c>
      <c r="AD375" t="s">
        <v>63</v>
      </c>
      <c r="AE375" t="s">
        <v>64</v>
      </c>
      <c r="AF375">
        <v>1683</v>
      </c>
      <c r="AG375">
        <v>1683</v>
      </c>
      <c r="AH375">
        <v>24</v>
      </c>
      <c r="AI375">
        <v>40392</v>
      </c>
      <c r="AJ375" t="s">
        <v>48</v>
      </c>
      <c r="AK375" t="s">
        <v>2195</v>
      </c>
    </row>
    <row r="376" spans="3:37" x14ac:dyDescent="0.25">
      <c r="C376">
        <v>2602003</v>
      </c>
      <c r="D376" t="s">
        <v>249</v>
      </c>
      <c r="E376">
        <v>2602009405</v>
      </c>
      <c r="F376" t="s">
        <v>250</v>
      </c>
      <c r="G376" t="s">
        <v>37</v>
      </c>
      <c r="H376">
        <v>2602</v>
      </c>
      <c r="I376" t="s">
        <v>201</v>
      </c>
      <c r="J376" t="s">
        <v>38</v>
      </c>
      <c r="K376" t="s">
        <v>535</v>
      </c>
      <c r="L376" s="2">
        <v>42588</v>
      </c>
      <c r="M376" t="s">
        <v>40</v>
      </c>
      <c r="N376">
        <v>2602014</v>
      </c>
      <c r="O376" t="s">
        <v>203</v>
      </c>
      <c r="P376">
        <v>5</v>
      </c>
      <c r="Q376" t="s">
        <v>108</v>
      </c>
      <c r="R376">
        <v>2016</v>
      </c>
      <c r="S376" s="2">
        <v>42586</v>
      </c>
      <c r="T376" s="2">
        <v>42588</v>
      </c>
      <c r="U376">
        <v>2</v>
      </c>
      <c r="V376">
        <v>3</v>
      </c>
      <c r="W376">
        <f t="shared" si="48"/>
        <v>15</v>
      </c>
      <c r="X376" t="s">
        <v>61</v>
      </c>
      <c r="Y376" t="s">
        <v>43</v>
      </c>
      <c r="Z376">
        <v>126021024010</v>
      </c>
      <c r="AA376" s="2">
        <v>41873</v>
      </c>
      <c r="AB376" s="2">
        <v>43334</v>
      </c>
      <c r="AC376" t="s">
        <v>45</v>
      </c>
      <c r="AD376" t="s">
        <v>63</v>
      </c>
      <c r="AE376" t="s">
        <v>64</v>
      </c>
      <c r="AF376">
        <v>5000</v>
      </c>
      <c r="AG376">
        <v>5000</v>
      </c>
      <c r="AH376">
        <v>3</v>
      </c>
      <c r="AI376">
        <v>15000</v>
      </c>
      <c r="AJ376" t="s">
        <v>48</v>
      </c>
      <c r="AK376" t="s">
        <v>2195</v>
      </c>
    </row>
    <row r="377" spans="3:37" x14ac:dyDescent="0.25">
      <c r="C377">
        <v>2612001</v>
      </c>
      <c r="D377" t="s">
        <v>122</v>
      </c>
      <c r="E377">
        <v>2611002433</v>
      </c>
      <c r="F377" t="s">
        <v>123</v>
      </c>
      <c r="G377" t="s">
        <v>37</v>
      </c>
      <c r="H377">
        <v>2612</v>
      </c>
      <c r="I377" t="s">
        <v>122</v>
      </c>
      <c r="J377" t="s">
        <v>38</v>
      </c>
      <c r="K377" t="s">
        <v>536</v>
      </c>
      <c r="L377" s="2">
        <v>43318</v>
      </c>
      <c r="M377" t="s">
        <v>40</v>
      </c>
      <c r="N377">
        <v>2612001</v>
      </c>
      <c r="O377" t="s">
        <v>122</v>
      </c>
      <c r="P377">
        <v>3</v>
      </c>
      <c r="Q377" t="s">
        <v>108</v>
      </c>
      <c r="R377">
        <v>2018</v>
      </c>
      <c r="S377" s="2">
        <v>43316</v>
      </c>
      <c r="T377" s="2">
        <v>43318</v>
      </c>
      <c r="U377">
        <v>2</v>
      </c>
      <c r="V377">
        <v>3</v>
      </c>
      <c r="W377">
        <f t="shared" si="48"/>
        <v>9</v>
      </c>
      <c r="X377" t="s">
        <v>34</v>
      </c>
      <c r="Y377" t="s">
        <v>43</v>
      </c>
      <c r="Z377">
        <v>126112024040</v>
      </c>
      <c r="AA377" s="2">
        <v>43021</v>
      </c>
      <c r="AB377" s="2">
        <v>43751</v>
      </c>
      <c r="AC377" t="s">
        <v>45</v>
      </c>
      <c r="AD377" t="s">
        <v>63</v>
      </c>
      <c r="AE377" t="s">
        <v>64</v>
      </c>
      <c r="AF377">
        <v>237</v>
      </c>
      <c r="AG377">
        <v>237</v>
      </c>
      <c r="AH377">
        <v>40</v>
      </c>
      <c r="AI377">
        <v>9480</v>
      </c>
      <c r="AJ377" t="s">
        <v>48</v>
      </c>
      <c r="AK377" t="s">
        <v>2195</v>
      </c>
    </row>
    <row r="378" spans="3:37" x14ac:dyDescent="0.25">
      <c r="C378">
        <v>2607014</v>
      </c>
      <c r="D378" t="s">
        <v>87</v>
      </c>
      <c r="E378">
        <v>2607604275</v>
      </c>
      <c r="F378" t="s">
        <v>99</v>
      </c>
      <c r="G378" t="s">
        <v>37</v>
      </c>
      <c r="H378">
        <v>2607</v>
      </c>
      <c r="I378" t="s">
        <v>53</v>
      </c>
      <c r="J378" t="s">
        <v>38</v>
      </c>
      <c r="K378" t="s">
        <v>537</v>
      </c>
      <c r="L378" s="2">
        <v>44049</v>
      </c>
      <c r="M378" t="s">
        <v>58</v>
      </c>
      <c r="N378">
        <v>2607001</v>
      </c>
      <c r="O378" t="s">
        <v>54</v>
      </c>
      <c r="P378">
        <v>1</v>
      </c>
      <c r="Q378" t="s">
        <v>108</v>
      </c>
      <c r="R378">
        <v>2020</v>
      </c>
      <c r="S378" s="2">
        <v>44049</v>
      </c>
      <c r="T378" s="2">
        <v>44049</v>
      </c>
      <c r="U378">
        <v>0</v>
      </c>
      <c r="V378">
        <v>1</v>
      </c>
      <c r="W378">
        <f t="shared" si="48"/>
        <v>1</v>
      </c>
      <c r="X378" t="s">
        <v>34</v>
      </c>
      <c r="Y378" t="s">
        <v>43</v>
      </c>
      <c r="Z378">
        <v>126070024042</v>
      </c>
      <c r="AA378" s="2">
        <v>43759</v>
      </c>
      <c r="AB378" s="2">
        <v>44855</v>
      </c>
      <c r="AC378" t="s">
        <v>45</v>
      </c>
      <c r="AD378" t="s">
        <v>63</v>
      </c>
      <c r="AE378" t="s">
        <v>64</v>
      </c>
      <c r="AF378">
        <v>60</v>
      </c>
      <c r="AG378">
        <v>60</v>
      </c>
      <c r="AH378">
        <v>25</v>
      </c>
      <c r="AI378">
        <v>1500</v>
      </c>
      <c r="AJ378" t="s">
        <v>48</v>
      </c>
      <c r="AK378" t="s">
        <v>2195</v>
      </c>
    </row>
    <row r="379" spans="3:37" x14ac:dyDescent="0.25">
      <c r="C379">
        <v>2703039</v>
      </c>
      <c r="D379" t="s">
        <v>69</v>
      </c>
      <c r="E379">
        <v>2607003288</v>
      </c>
      <c r="F379" t="s">
        <v>170</v>
      </c>
      <c r="G379" t="s">
        <v>37</v>
      </c>
      <c r="H379">
        <v>2607</v>
      </c>
      <c r="I379" t="s">
        <v>53</v>
      </c>
      <c r="J379" t="s">
        <v>38</v>
      </c>
      <c r="K379" t="s">
        <v>538</v>
      </c>
      <c r="L379" s="2">
        <v>36775</v>
      </c>
      <c r="M379" t="s">
        <v>40</v>
      </c>
      <c r="N379">
        <v>1300019</v>
      </c>
      <c r="O379" t="s">
        <v>72</v>
      </c>
      <c r="P379">
        <v>1</v>
      </c>
      <c r="Q379" t="s">
        <v>127</v>
      </c>
      <c r="R379">
        <v>2000</v>
      </c>
      <c r="S379" s="2">
        <v>170128</v>
      </c>
      <c r="T379" s="2">
        <v>170128</v>
      </c>
      <c r="U379">
        <v>0</v>
      </c>
      <c r="V379">
        <v>1</v>
      </c>
      <c r="W379">
        <f t="shared" si="48"/>
        <v>1</v>
      </c>
      <c r="X379" t="s">
        <v>70</v>
      </c>
      <c r="Y379" t="s">
        <v>43</v>
      </c>
      <c r="Z379" t="s">
        <v>74</v>
      </c>
      <c r="AA379" s="2">
        <v>427611</v>
      </c>
      <c r="AB379" s="2">
        <v>427611</v>
      </c>
      <c r="AC379" t="s">
        <v>45</v>
      </c>
      <c r="AD379" t="s">
        <v>63</v>
      </c>
      <c r="AE379" t="s">
        <v>64</v>
      </c>
      <c r="AF379">
        <v>20000</v>
      </c>
      <c r="AG379">
        <v>20000</v>
      </c>
      <c r="AH379">
        <v>7</v>
      </c>
      <c r="AI379">
        <v>140000</v>
      </c>
      <c r="AJ379" t="s">
        <v>48</v>
      </c>
      <c r="AK379" t="s">
        <v>2195</v>
      </c>
    </row>
    <row r="380" spans="3:37" x14ac:dyDescent="0.25">
      <c r="C380">
        <v>2607014</v>
      </c>
      <c r="D380" t="s">
        <v>87</v>
      </c>
      <c r="E380">
        <v>2607002348</v>
      </c>
      <c r="F380" t="s">
        <v>147</v>
      </c>
      <c r="G380" t="s">
        <v>37</v>
      </c>
      <c r="H380">
        <v>2607</v>
      </c>
      <c r="I380" t="s">
        <v>53</v>
      </c>
      <c r="J380" t="s">
        <v>38</v>
      </c>
      <c r="K380" t="s">
        <v>539</v>
      </c>
      <c r="L380" s="2">
        <v>38966</v>
      </c>
      <c r="M380" t="s">
        <v>40</v>
      </c>
      <c r="N380">
        <v>202007</v>
      </c>
      <c r="O380" t="s">
        <v>211</v>
      </c>
      <c r="P380">
        <v>1</v>
      </c>
      <c r="Q380" t="s">
        <v>127</v>
      </c>
      <c r="R380">
        <v>2006</v>
      </c>
      <c r="S380" s="2">
        <v>38963</v>
      </c>
      <c r="T380" s="2">
        <v>38965</v>
      </c>
      <c r="U380">
        <v>2</v>
      </c>
      <c r="V380">
        <v>3</v>
      </c>
      <c r="W380">
        <f t="shared" si="48"/>
        <v>3</v>
      </c>
      <c r="X380" t="s">
        <v>70</v>
      </c>
      <c r="Y380" t="s">
        <v>138</v>
      </c>
      <c r="Z380">
        <v>126000000000</v>
      </c>
      <c r="AA380" s="2">
        <v>40021</v>
      </c>
      <c r="AB380" s="2">
        <v>40021</v>
      </c>
      <c r="AC380" t="s">
        <v>45</v>
      </c>
      <c r="AD380" t="s">
        <v>63</v>
      </c>
      <c r="AE380" t="s">
        <v>64</v>
      </c>
      <c r="AF380">
        <v>1000</v>
      </c>
      <c r="AG380">
        <v>1000</v>
      </c>
      <c r="AH380">
        <v>6</v>
      </c>
      <c r="AI380">
        <v>6000</v>
      </c>
      <c r="AJ380" t="s">
        <v>48</v>
      </c>
      <c r="AK380" t="s">
        <v>2195</v>
      </c>
    </row>
    <row r="381" spans="3:37" x14ac:dyDescent="0.25">
      <c r="C381">
        <v>2603001</v>
      </c>
      <c r="D381" t="s">
        <v>35</v>
      </c>
      <c r="E381">
        <v>2603003530</v>
      </c>
      <c r="F381" t="s">
        <v>81</v>
      </c>
      <c r="G381" t="s">
        <v>37</v>
      </c>
      <c r="H381">
        <v>2603</v>
      </c>
      <c r="I381" t="s">
        <v>35</v>
      </c>
      <c r="J381" t="s">
        <v>38</v>
      </c>
      <c r="K381" t="s">
        <v>540</v>
      </c>
      <c r="L381" s="2">
        <v>41158</v>
      </c>
      <c r="M381" t="s">
        <v>40</v>
      </c>
      <c r="N381">
        <v>2603005</v>
      </c>
      <c r="O381" t="s">
        <v>41</v>
      </c>
      <c r="P381">
        <v>1</v>
      </c>
      <c r="Q381" t="s">
        <v>127</v>
      </c>
      <c r="R381">
        <v>2012</v>
      </c>
      <c r="S381" s="2">
        <v>41156</v>
      </c>
      <c r="T381" s="2">
        <v>41157</v>
      </c>
      <c r="U381">
        <v>1</v>
      </c>
      <c r="V381">
        <v>2</v>
      </c>
      <c r="X381" t="s">
        <v>34</v>
      </c>
      <c r="Y381" t="s">
        <v>43</v>
      </c>
      <c r="Z381" t="s">
        <v>101</v>
      </c>
      <c r="AA381" s="2">
        <v>40841</v>
      </c>
      <c r="AB381" s="2">
        <v>41571</v>
      </c>
      <c r="AC381" t="s">
        <v>45</v>
      </c>
      <c r="AD381" t="s">
        <v>46</v>
      </c>
      <c r="AE381" t="s">
        <v>47</v>
      </c>
      <c r="AF381">
        <v>250</v>
      </c>
      <c r="AG381">
        <v>0</v>
      </c>
      <c r="AH381">
        <v>5</v>
      </c>
      <c r="AI381">
        <v>1250</v>
      </c>
      <c r="AJ381" t="s">
        <v>48</v>
      </c>
    </row>
    <row r="382" spans="3:37" x14ac:dyDescent="0.25">
      <c r="C382">
        <v>2607011</v>
      </c>
      <c r="D382" t="s">
        <v>55</v>
      </c>
      <c r="E382">
        <v>2607602949</v>
      </c>
      <c r="F382" t="s">
        <v>56</v>
      </c>
      <c r="G382" t="s">
        <v>37</v>
      </c>
      <c r="H382">
        <v>2607</v>
      </c>
      <c r="I382" t="s">
        <v>53</v>
      </c>
      <c r="J382" t="s">
        <v>38</v>
      </c>
      <c r="K382" t="s">
        <v>541</v>
      </c>
      <c r="L382" s="2">
        <v>42619</v>
      </c>
      <c r="M382" t="s">
        <v>58</v>
      </c>
      <c r="N382">
        <v>2607010</v>
      </c>
      <c r="O382" t="s">
        <v>59</v>
      </c>
      <c r="P382">
        <v>1</v>
      </c>
      <c r="Q382" t="s">
        <v>127</v>
      </c>
      <c r="R382">
        <v>2016</v>
      </c>
      <c r="S382" s="2">
        <v>42618</v>
      </c>
      <c r="T382" s="2">
        <v>42618</v>
      </c>
      <c r="U382">
        <v>0</v>
      </c>
      <c r="V382">
        <v>1</v>
      </c>
      <c r="W382">
        <f t="shared" ref="W382:W383" si="49">+P382*V382</f>
        <v>1</v>
      </c>
      <c r="X382" t="s">
        <v>61</v>
      </c>
      <c r="Y382" t="s">
        <v>43</v>
      </c>
      <c r="Z382" t="s">
        <v>76</v>
      </c>
      <c r="AA382" s="2">
        <v>42017</v>
      </c>
      <c r="AB382" s="2">
        <v>42754</v>
      </c>
      <c r="AC382" t="s">
        <v>45</v>
      </c>
      <c r="AD382" t="s">
        <v>63</v>
      </c>
      <c r="AE382" t="s">
        <v>64</v>
      </c>
      <c r="AF382">
        <v>200</v>
      </c>
      <c r="AG382">
        <v>200</v>
      </c>
      <c r="AH382">
        <v>13</v>
      </c>
      <c r="AI382">
        <v>2600</v>
      </c>
      <c r="AJ382" t="s">
        <v>48</v>
      </c>
      <c r="AK382" t="s">
        <v>2195</v>
      </c>
    </row>
    <row r="383" spans="3:37" x14ac:dyDescent="0.25">
      <c r="C383">
        <v>2607014</v>
      </c>
      <c r="D383" t="s">
        <v>87</v>
      </c>
      <c r="E383">
        <v>2607100654</v>
      </c>
      <c r="F383" t="s">
        <v>118</v>
      </c>
      <c r="G383" t="s">
        <v>37</v>
      </c>
      <c r="H383">
        <v>2607</v>
      </c>
      <c r="I383" t="s">
        <v>53</v>
      </c>
      <c r="J383" t="s">
        <v>38</v>
      </c>
      <c r="K383" t="s">
        <v>542</v>
      </c>
      <c r="L383" s="2">
        <v>42984</v>
      </c>
      <c r="M383" t="s">
        <v>58</v>
      </c>
      <c r="N383">
        <v>2607008</v>
      </c>
      <c r="O383" t="s">
        <v>220</v>
      </c>
      <c r="P383">
        <v>4</v>
      </c>
      <c r="Q383" t="s">
        <v>127</v>
      </c>
      <c r="R383">
        <v>2017</v>
      </c>
      <c r="S383" s="2">
        <v>42981</v>
      </c>
      <c r="T383" s="2">
        <v>42983</v>
      </c>
      <c r="U383">
        <v>2</v>
      </c>
      <c r="V383">
        <v>3</v>
      </c>
      <c r="W383">
        <f t="shared" si="49"/>
        <v>12</v>
      </c>
      <c r="X383" t="s">
        <v>34</v>
      </c>
      <c r="Y383" t="s">
        <v>43</v>
      </c>
      <c r="Z383">
        <v>12670024037</v>
      </c>
      <c r="AA383" s="2">
        <v>42775</v>
      </c>
      <c r="AB383" s="2">
        <v>43505</v>
      </c>
      <c r="AC383" t="s">
        <v>45</v>
      </c>
      <c r="AD383" t="s">
        <v>63</v>
      </c>
      <c r="AE383" t="s">
        <v>64</v>
      </c>
      <c r="AF383">
        <v>490</v>
      </c>
      <c r="AG383">
        <v>490</v>
      </c>
      <c r="AH383">
        <v>20</v>
      </c>
      <c r="AI383">
        <v>9800</v>
      </c>
      <c r="AJ383" t="s">
        <v>48</v>
      </c>
      <c r="AK383" t="s">
        <v>2195</v>
      </c>
    </row>
    <row r="384" spans="3:37" x14ac:dyDescent="0.25">
      <c r="C384">
        <v>2603001</v>
      </c>
      <c r="D384" t="s">
        <v>35</v>
      </c>
      <c r="E384">
        <v>2603003548</v>
      </c>
      <c r="F384" t="s">
        <v>36</v>
      </c>
      <c r="G384" t="s">
        <v>37</v>
      </c>
      <c r="H384">
        <v>2603</v>
      </c>
      <c r="I384" t="s">
        <v>35</v>
      </c>
      <c r="J384" t="s">
        <v>38</v>
      </c>
      <c r="K384" t="s">
        <v>543</v>
      </c>
      <c r="L384" s="2">
        <v>42984</v>
      </c>
      <c r="M384" t="s">
        <v>40</v>
      </c>
      <c r="N384">
        <v>2603005</v>
      </c>
      <c r="O384" t="s">
        <v>41</v>
      </c>
      <c r="P384">
        <v>1</v>
      </c>
      <c r="Q384" t="s">
        <v>127</v>
      </c>
      <c r="R384">
        <v>2017</v>
      </c>
      <c r="S384" s="2">
        <v>42984</v>
      </c>
      <c r="T384" s="2">
        <v>42984</v>
      </c>
      <c r="U384">
        <v>0</v>
      </c>
      <c r="V384">
        <v>1</v>
      </c>
      <c r="X384" t="s">
        <v>34</v>
      </c>
      <c r="Y384" t="s">
        <v>43</v>
      </c>
      <c r="Z384" t="s">
        <v>44</v>
      </c>
      <c r="AA384" s="2">
        <v>42302</v>
      </c>
      <c r="AB384" s="2">
        <v>43033</v>
      </c>
      <c r="AC384" t="s">
        <v>45</v>
      </c>
      <c r="AD384" t="s">
        <v>46</v>
      </c>
      <c r="AE384" t="s">
        <v>47</v>
      </c>
      <c r="AF384">
        <v>3000</v>
      </c>
      <c r="AG384">
        <v>0</v>
      </c>
      <c r="AH384">
        <v>6</v>
      </c>
      <c r="AI384">
        <v>18000</v>
      </c>
      <c r="AJ384" t="s">
        <v>48</v>
      </c>
    </row>
    <row r="385" spans="3:37" x14ac:dyDescent="0.25">
      <c r="C385">
        <v>2607002</v>
      </c>
      <c r="D385" t="s">
        <v>106</v>
      </c>
      <c r="E385">
        <v>2607000201</v>
      </c>
      <c r="F385" t="s">
        <v>88</v>
      </c>
      <c r="G385" t="s">
        <v>37</v>
      </c>
      <c r="H385">
        <v>2607</v>
      </c>
      <c r="I385" t="s">
        <v>53</v>
      </c>
      <c r="J385" t="s">
        <v>38</v>
      </c>
      <c r="K385" t="s">
        <v>544</v>
      </c>
      <c r="L385" s="2">
        <v>39727</v>
      </c>
      <c r="M385" t="s">
        <v>40</v>
      </c>
      <c r="N385">
        <v>2607002</v>
      </c>
      <c r="O385" t="s">
        <v>90</v>
      </c>
      <c r="P385">
        <v>1</v>
      </c>
      <c r="Q385" t="s">
        <v>137</v>
      </c>
      <c r="R385">
        <v>2008</v>
      </c>
      <c r="S385" s="2">
        <v>39727</v>
      </c>
      <c r="T385" s="2">
        <v>39727</v>
      </c>
      <c r="U385">
        <v>0</v>
      </c>
      <c r="V385">
        <v>1</v>
      </c>
      <c r="W385">
        <f t="shared" ref="W385:W386" si="50">+P385*V385</f>
        <v>1</v>
      </c>
      <c r="X385" t="s">
        <v>70</v>
      </c>
      <c r="Y385" t="s">
        <v>43</v>
      </c>
      <c r="AA385" s="2">
        <v>39253</v>
      </c>
      <c r="AB385" s="2">
        <v>39253</v>
      </c>
      <c r="AC385" t="s">
        <v>45</v>
      </c>
      <c r="AD385" t="s">
        <v>63</v>
      </c>
      <c r="AE385" t="s">
        <v>64</v>
      </c>
      <c r="AF385">
        <v>3397</v>
      </c>
      <c r="AG385">
        <v>3397</v>
      </c>
      <c r="AH385">
        <v>24</v>
      </c>
      <c r="AI385">
        <v>81528</v>
      </c>
      <c r="AJ385" t="s">
        <v>48</v>
      </c>
      <c r="AK385" t="s">
        <v>2195</v>
      </c>
    </row>
    <row r="386" spans="3:37" x14ac:dyDescent="0.25">
      <c r="C386">
        <v>2607001</v>
      </c>
      <c r="D386" t="s">
        <v>51</v>
      </c>
      <c r="E386">
        <v>2607002348</v>
      </c>
      <c r="F386" t="s">
        <v>147</v>
      </c>
      <c r="G386" t="s">
        <v>37</v>
      </c>
      <c r="H386">
        <v>2607</v>
      </c>
      <c r="I386" t="s">
        <v>53</v>
      </c>
      <c r="J386" t="s">
        <v>38</v>
      </c>
      <c r="K386" t="s">
        <v>545</v>
      </c>
      <c r="L386" s="2">
        <v>39727</v>
      </c>
      <c r="M386" t="s">
        <v>40</v>
      </c>
      <c r="N386">
        <v>2607015</v>
      </c>
      <c r="O386" t="s">
        <v>217</v>
      </c>
      <c r="P386">
        <v>1</v>
      </c>
      <c r="Q386" t="s">
        <v>137</v>
      </c>
      <c r="R386">
        <v>2008</v>
      </c>
      <c r="S386" s="2">
        <v>39724</v>
      </c>
      <c r="T386" s="2">
        <v>39727</v>
      </c>
      <c r="U386">
        <v>3</v>
      </c>
      <c r="V386">
        <v>3</v>
      </c>
      <c r="W386">
        <f t="shared" si="50"/>
        <v>3</v>
      </c>
      <c r="X386" t="s">
        <v>70</v>
      </c>
      <c r="Y386" t="s">
        <v>43</v>
      </c>
      <c r="AA386" s="2">
        <v>39253</v>
      </c>
      <c r="AB386" s="2">
        <v>39253</v>
      </c>
      <c r="AC386" t="s">
        <v>45</v>
      </c>
      <c r="AD386" t="s">
        <v>63</v>
      </c>
      <c r="AE386" t="s">
        <v>64</v>
      </c>
      <c r="AF386">
        <v>500</v>
      </c>
      <c r="AG386">
        <v>500</v>
      </c>
      <c r="AH386">
        <v>6</v>
      </c>
      <c r="AI386">
        <v>3000</v>
      </c>
      <c r="AJ386" t="s">
        <v>48</v>
      </c>
      <c r="AK386" t="s">
        <v>2195</v>
      </c>
    </row>
    <row r="387" spans="3:37" x14ac:dyDescent="0.25">
      <c r="C387">
        <v>2603001</v>
      </c>
      <c r="D387" t="s">
        <v>35</v>
      </c>
      <c r="E387">
        <v>2603000809</v>
      </c>
      <c r="F387" t="s">
        <v>355</v>
      </c>
      <c r="G387" t="s">
        <v>37</v>
      </c>
      <c r="H387">
        <v>2603</v>
      </c>
      <c r="I387" t="s">
        <v>35</v>
      </c>
      <c r="J387" t="s">
        <v>38</v>
      </c>
      <c r="K387" t="s">
        <v>546</v>
      </c>
      <c r="L387" s="2">
        <v>41553</v>
      </c>
      <c r="M387" t="s">
        <v>40</v>
      </c>
      <c r="N387">
        <v>2603005</v>
      </c>
      <c r="O387" t="s">
        <v>41</v>
      </c>
      <c r="P387">
        <v>2</v>
      </c>
      <c r="Q387" t="s">
        <v>137</v>
      </c>
      <c r="R387">
        <v>2013</v>
      </c>
      <c r="S387" s="2">
        <v>41550</v>
      </c>
      <c r="T387" s="2">
        <v>41553</v>
      </c>
      <c r="U387">
        <v>3</v>
      </c>
      <c r="V387">
        <v>3</v>
      </c>
      <c r="X387" t="s">
        <v>34</v>
      </c>
      <c r="Y387" t="s">
        <v>43</v>
      </c>
      <c r="Z387" t="s">
        <v>357</v>
      </c>
      <c r="AA387" s="2">
        <v>40826</v>
      </c>
      <c r="AB387" s="2">
        <v>41556</v>
      </c>
      <c r="AC387" t="s">
        <v>45</v>
      </c>
      <c r="AD387" t="s">
        <v>63</v>
      </c>
      <c r="AE387" t="s">
        <v>64</v>
      </c>
      <c r="AF387">
        <v>600</v>
      </c>
      <c r="AG387">
        <v>600</v>
      </c>
      <c r="AH387">
        <v>6</v>
      </c>
      <c r="AI387">
        <v>3600</v>
      </c>
      <c r="AJ387" t="s">
        <v>48</v>
      </c>
      <c r="AK387" t="s">
        <v>2195</v>
      </c>
    </row>
    <row r="388" spans="3:37" x14ac:dyDescent="0.25">
      <c r="C388">
        <v>2609006</v>
      </c>
      <c r="D388" t="s">
        <v>77</v>
      </c>
      <c r="E388">
        <v>2609001215</v>
      </c>
      <c r="F388" t="s">
        <v>78</v>
      </c>
      <c r="G388" t="s">
        <v>37</v>
      </c>
      <c r="H388">
        <v>2609</v>
      </c>
      <c r="I388" t="s">
        <v>79</v>
      </c>
      <c r="J388" t="s">
        <v>38</v>
      </c>
      <c r="K388" t="s">
        <v>547</v>
      </c>
      <c r="L388" s="2">
        <v>43014</v>
      </c>
      <c r="M388" t="s">
        <v>40</v>
      </c>
      <c r="N388">
        <v>2609006</v>
      </c>
      <c r="O388" t="s">
        <v>77</v>
      </c>
      <c r="P388">
        <v>3</v>
      </c>
      <c r="Q388" t="s">
        <v>137</v>
      </c>
      <c r="R388">
        <v>2017</v>
      </c>
      <c r="S388" s="2">
        <v>43012</v>
      </c>
      <c r="T388" s="2">
        <v>43014</v>
      </c>
      <c r="U388">
        <v>2</v>
      </c>
      <c r="V388">
        <v>3</v>
      </c>
      <c r="W388">
        <f t="shared" ref="W388:W389" si="51">+P388*V388</f>
        <v>9</v>
      </c>
      <c r="X388" t="s">
        <v>61</v>
      </c>
      <c r="Y388" t="s">
        <v>43</v>
      </c>
      <c r="Z388">
        <v>26096024003</v>
      </c>
      <c r="AA388" s="2">
        <v>42446</v>
      </c>
      <c r="AB388" s="2">
        <v>43176</v>
      </c>
      <c r="AC388" t="s">
        <v>45</v>
      </c>
      <c r="AD388" t="s">
        <v>63</v>
      </c>
      <c r="AE388" t="s">
        <v>64</v>
      </c>
      <c r="AF388">
        <v>800</v>
      </c>
      <c r="AG388">
        <v>800</v>
      </c>
      <c r="AH388">
        <v>4</v>
      </c>
      <c r="AI388">
        <v>3200</v>
      </c>
      <c r="AJ388" t="s">
        <v>48</v>
      </c>
      <c r="AK388" t="s">
        <v>2195</v>
      </c>
    </row>
    <row r="389" spans="3:37" x14ac:dyDescent="0.25">
      <c r="C389">
        <v>2607001</v>
      </c>
      <c r="D389" t="s">
        <v>51</v>
      </c>
      <c r="E389">
        <v>2607603988</v>
      </c>
      <c r="F389" t="s">
        <v>121</v>
      </c>
      <c r="G389" t="s">
        <v>37</v>
      </c>
      <c r="H389">
        <v>2607</v>
      </c>
      <c r="I389" t="s">
        <v>53</v>
      </c>
      <c r="J389" t="s">
        <v>38</v>
      </c>
      <c r="K389" t="s">
        <v>548</v>
      </c>
      <c r="L389" s="2">
        <v>43014</v>
      </c>
      <c r="M389" t="s">
        <v>40</v>
      </c>
      <c r="N389">
        <v>2607017</v>
      </c>
      <c r="O389" t="s">
        <v>55</v>
      </c>
      <c r="P389">
        <v>1</v>
      </c>
      <c r="Q389" t="s">
        <v>137</v>
      </c>
      <c r="R389">
        <v>2017</v>
      </c>
      <c r="S389" s="2">
        <v>43011</v>
      </c>
      <c r="T389" s="2">
        <v>43013</v>
      </c>
      <c r="U389">
        <v>2</v>
      </c>
      <c r="V389">
        <v>1</v>
      </c>
      <c r="W389">
        <f t="shared" si="51"/>
        <v>1</v>
      </c>
      <c r="X389" t="s">
        <v>34</v>
      </c>
      <c r="Y389" t="s">
        <v>43</v>
      </c>
      <c r="Z389">
        <v>126070024038</v>
      </c>
      <c r="AA389" s="2">
        <v>42900</v>
      </c>
      <c r="AB389" s="2">
        <v>43630</v>
      </c>
      <c r="AC389" t="s">
        <v>45</v>
      </c>
      <c r="AD389" t="s">
        <v>63</v>
      </c>
      <c r="AE389" t="s">
        <v>64</v>
      </c>
      <c r="AF389">
        <v>200</v>
      </c>
      <c r="AG389">
        <v>200</v>
      </c>
      <c r="AH389">
        <v>30</v>
      </c>
      <c r="AI389">
        <v>6000</v>
      </c>
      <c r="AJ389" t="s">
        <v>48</v>
      </c>
      <c r="AK389" t="s">
        <v>2195</v>
      </c>
    </row>
    <row r="390" spans="3:37" x14ac:dyDescent="0.25">
      <c r="C390">
        <v>2603001</v>
      </c>
      <c r="D390" t="s">
        <v>35</v>
      </c>
      <c r="E390">
        <v>2603000809</v>
      </c>
      <c r="F390" t="s">
        <v>355</v>
      </c>
      <c r="G390" t="s">
        <v>37</v>
      </c>
      <c r="H390">
        <v>2603</v>
      </c>
      <c r="I390" t="s">
        <v>35</v>
      </c>
      <c r="J390" t="s">
        <v>38</v>
      </c>
      <c r="K390" t="s">
        <v>549</v>
      </c>
      <c r="L390" s="2">
        <v>43014</v>
      </c>
      <c r="M390" t="s">
        <v>40</v>
      </c>
      <c r="N390">
        <v>2603005</v>
      </c>
      <c r="O390" t="s">
        <v>41</v>
      </c>
      <c r="P390">
        <v>1</v>
      </c>
      <c r="Q390" t="s">
        <v>91</v>
      </c>
      <c r="R390">
        <v>2017</v>
      </c>
      <c r="S390" s="2">
        <v>43012</v>
      </c>
      <c r="T390" s="2">
        <v>43013</v>
      </c>
      <c r="U390">
        <v>1</v>
      </c>
      <c r="V390">
        <v>2</v>
      </c>
      <c r="X390" t="s">
        <v>34</v>
      </c>
      <c r="Y390" t="s">
        <v>43</v>
      </c>
      <c r="Z390" t="s">
        <v>357</v>
      </c>
      <c r="AA390" s="2">
        <v>42167</v>
      </c>
      <c r="AB390" s="2">
        <v>43994</v>
      </c>
      <c r="AC390" t="s">
        <v>45</v>
      </c>
      <c r="AD390" t="s">
        <v>46</v>
      </c>
      <c r="AE390" t="s">
        <v>47</v>
      </c>
      <c r="AF390">
        <v>6000</v>
      </c>
      <c r="AG390">
        <v>0</v>
      </c>
      <c r="AH390">
        <v>5</v>
      </c>
      <c r="AI390">
        <v>30000</v>
      </c>
      <c r="AJ390" t="s">
        <v>48</v>
      </c>
    </row>
    <row r="391" spans="3:37" x14ac:dyDescent="0.25">
      <c r="C391">
        <v>2603001</v>
      </c>
      <c r="D391" t="s">
        <v>35</v>
      </c>
      <c r="E391">
        <v>2603000585</v>
      </c>
      <c r="F391" t="s">
        <v>65</v>
      </c>
      <c r="G391" t="s">
        <v>37</v>
      </c>
      <c r="H391">
        <v>2603</v>
      </c>
      <c r="I391" t="s">
        <v>35</v>
      </c>
      <c r="J391" t="s">
        <v>38</v>
      </c>
      <c r="K391" t="s">
        <v>550</v>
      </c>
      <c r="L391" s="2">
        <v>44110</v>
      </c>
      <c r="M391" t="s">
        <v>58</v>
      </c>
      <c r="N391">
        <v>2603005</v>
      </c>
      <c r="O391" t="s">
        <v>41</v>
      </c>
      <c r="P391">
        <v>1</v>
      </c>
      <c r="Q391" t="s">
        <v>137</v>
      </c>
      <c r="R391">
        <v>2020</v>
      </c>
      <c r="S391" s="2">
        <v>44110</v>
      </c>
      <c r="T391" s="2">
        <v>44110</v>
      </c>
      <c r="U391">
        <v>0</v>
      </c>
      <c r="V391">
        <v>1</v>
      </c>
      <c r="X391" t="s">
        <v>34</v>
      </c>
      <c r="Y391" t="s">
        <v>43</v>
      </c>
      <c r="Z391" t="s">
        <v>67</v>
      </c>
      <c r="AA391" s="2">
        <v>42614</v>
      </c>
      <c r="AB391" s="2">
        <v>44075</v>
      </c>
      <c r="AC391" t="s">
        <v>45</v>
      </c>
      <c r="AD391" t="s">
        <v>63</v>
      </c>
      <c r="AE391" t="s">
        <v>64</v>
      </c>
      <c r="AF391">
        <v>1000</v>
      </c>
      <c r="AG391">
        <v>1000</v>
      </c>
      <c r="AH391">
        <v>7.5</v>
      </c>
      <c r="AI391">
        <v>7500</v>
      </c>
      <c r="AJ391" t="s">
        <v>48</v>
      </c>
      <c r="AK391" t="s">
        <v>2195</v>
      </c>
    </row>
    <row r="392" spans="3:37" x14ac:dyDescent="0.25">
      <c r="C392">
        <v>2607002</v>
      </c>
      <c r="D392" t="s">
        <v>106</v>
      </c>
      <c r="E392">
        <v>2607000201</v>
      </c>
      <c r="F392" t="s">
        <v>88</v>
      </c>
      <c r="G392" t="s">
        <v>37</v>
      </c>
      <c r="H392">
        <v>2607</v>
      </c>
      <c r="I392" t="s">
        <v>53</v>
      </c>
      <c r="J392" t="s">
        <v>38</v>
      </c>
      <c r="K392" t="s">
        <v>551</v>
      </c>
      <c r="L392" s="2">
        <v>40123</v>
      </c>
      <c r="M392" t="s">
        <v>40</v>
      </c>
      <c r="N392">
        <v>2607002</v>
      </c>
      <c r="O392" t="s">
        <v>90</v>
      </c>
      <c r="P392">
        <v>1</v>
      </c>
      <c r="Q392" t="s">
        <v>146</v>
      </c>
      <c r="R392">
        <v>2009</v>
      </c>
      <c r="S392" s="2">
        <v>40122</v>
      </c>
      <c r="T392" s="2">
        <v>40123</v>
      </c>
      <c r="U392">
        <v>1</v>
      </c>
      <c r="V392">
        <v>2</v>
      </c>
      <c r="W392">
        <f>+P392*V392</f>
        <v>2</v>
      </c>
      <c r="X392" t="s">
        <v>70</v>
      </c>
      <c r="Y392" t="s">
        <v>43</v>
      </c>
      <c r="Z392">
        <v>202009</v>
      </c>
      <c r="AA392" s="2">
        <v>40021</v>
      </c>
      <c r="AB392" s="2">
        <v>40021</v>
      </c>
      <c r="AC392" t="s">
        <v>45</v>
      </c>
      <c r="AD392" t="s">
        <v>63</v>
      </c>
      <c r="AE392" t="s">
        <v>64</v>
      </c>
      <c r="AF392">
        <v>2976</v>
      </c>
      <c r="AG392">
        <v>2976</v>
      </c>
      <c r="AH392">
        <v>30</v>
      </c>
      <c r="AI392">
        <v>89280</v>
      </c>
      <c r="AJ392" t="s">
        <v>48</v>
      </c>
      <c r="AK392" t="s">
        <v>2195</v>
      </c>
    </row>
    <row r="393" spans="3:37" x14ac:dyDescent="0.25">
      <c r="C393">
        <v>2603001</v>
      </c>
      <c r="D393" t="s">
        <v>35</v>
      </c>
      <c r="E393">
        <v>2603003530</v>
      </c>
      <c r="F393" t="s">
        <v>81</v>
      </c>
      <c r="G393" t="s">
        <v>37</v>
      </c>
      <c r="H393">
        <v>2603</v>
      </c>
      <c r="I393" t="s">
        <v>35</v>
      </c>
      <c r="J393" t="s">
        <v>38</v>
      </c>
      <c r="K393" t="s">
        <v>552</v>
      </c>
      <c r="L393" s="2">
        <v>41219</v>
      </c>
      <c r="M393" t="s">
        <v>40</v>
      </c>
      <c r="N393">
        <v>2603005</v>
      </c>
      <c r="O393" t="s">
        <v>41</v>
      </c>
      <c r="P393">
        <v>1</v>
      </c>
      <c r="Q393" t="s">
        <v>146</v>
      </c>
      <c r="R393">
        <v>2012</v>
      </c>
      <c r="S393" s="2">
        <v>41219</v>
      </c>
      <c r="T393" s="2">
        <v>41219</v>
      </c>
      <c r="U393">
        <v>0</v>
      </c>
      <c r="V393">
        <v>1</v>
      </c>
      <c r="X393" t="s">
        <v>34</v>
      </c>
      <c r="Y393" t="s">
        <v>43</v>
      </c>
      <c r="Z393" t="s">
        <v>101</v>
      </c>
      <c r="AA393" s="2">
        <v>40841</v>
      </c>
      <c r="AB393" s="2">
        <v>41571</v>
      </c>
      <c r="AC393" t="s">
        <v>45</v>
      </c>
      <c r="AD393" t="s">
        <v>46</v>
      </c>
      <c r="AE393" t="s">
        <v>47</v>
      </c>
      <c r="AF393">
        <v>500</v>
      </c>
      <c r="AG393">
        <v>0</v>
      </c>
      <c r="AH393">
        <v>5</v>
      </c>
      <c r="AI393">
        <v>2500</v>
      </c>
      <c r="AJ393" t="s">
        <v>48</v>
      </c>
    </row>
    <row r="394" spans="3:37" x14ac:dyDescent="0.25">
      <c r="C394">
        <v>2612001</v>
      </c>
      <c r="D394" t="s">
        <v>122</v>
      </c>
      <c r="E394">
        <v>2611002433</v>
      </c>
      <c r="F394" t="s">
        <v>123</v>
      </c>
      <c r="G394" t="s">
        <v>37</v>
      </c>
      <c r="H394">
        <v>2612</v>
      </c>
      <c r="I394" t="s">
        <v>122</v>
      </c>
      <c r="J394" t="s">
        <v>38</v>
      </c>
      <c r="K394" t="s">
        <v>553</v>
      </c>
      <c r="L394" s="2">
        <v>43045</v>
      </c>
      <c r="M394" t="s">
        <v>40</v>
      </c>
      <c r="N394">
        <v>2612001</v>
      </c>
      <c r="O394" t="s">
        <v>122</v>
      </c>
      <c r="P394">
        <v>3</v>
      </c>
      <c r="Q394" t="s">
        <v>146</v>
      </c>
      <c r="R394">
        <v>2017</v>
      </c>
      <c r="S394" s="2">
        <v>43044</v>
      </c>
      <c r="T394" s="2">
        <v>43045</v>
      </c>
      <c r="U394">
        <v>1</v>
      </c>
      <c r="V394">
        <v>2</v>
      </c>
      <c r="W394">
        <f>+P394*V394</f>
        <v>6</v>
      </c>
      <c r="X394" t="s">
        <v>34</v>
      </c>
      <c r="Y394" t="s">
        <v>43</v>
      </c>
      <c r="Z394">
        <v>126112024040</v>
      </c>
      <c r="AA394" s="2">
        <v>43021</v>
      </c>
      <c r="AB394" s="2">
        <v>43751</v>
      </c>
      <c r="AC394" t="s">
        <v>45</v>
      </c>
      <c r="AD394" t="s">
        <v>63</v>
      </c>
      <c r="AE394" t="s">
        <v>64</v>
      </c>
      <c r="AF394">
        <v>20</v>
      </c>
      <c r="AG394">
        <v>20</v>
      </c>
      <c r="AH394">
        <v>50</v>
      </c>
      <c r="AI394">
        <v>1000</v>
      </c>
      <c r="AJ394" t="s">
        <v>48</v>
      </c>
      <c r="AK394" t="s">
        <v>2195</v>
      </c>
    </row>
    <row r="395" spans="3:37" x14ac:dyDescent="0.25">
      <c r="C395">
        <v>2603001</v>
      </c>
      <c r="D395" t="s">
        <v>35</v>
      </c>
      <c r="E395">
        <v>2603000585</v>
      </c>
      <c r="F395" t="s">
        <v>65</v>
      </c>
      <c r="G395" t="s">
        <v>37</v>
      </c>
      <c r="H395">
        <v>2603</v>
      </c>
      <c r="I395" t="s">
        <v>35</v>
      </c>
      <c r="J395" t="s">
        <v>38</v>
      </c>
      <c r="K395" t="s">
        <v>554</v>
      </c>
      <c r="L395" s="2">
        <v>43045</v>
      </c>
      <c r="M395" t="s">
        <v>40</v>
      </c>
      <c r="N395">
        <v>2603005</v>
      </c>
      <c r="O395" t="s">
        <v>41</v>
      </c>
      <c r="P395">
        <v>2</v>
      </c>
      <c r="Q395" t="s">
        <v>146</v>
      </c>
      <c r="R395">
        <v>2017</v>
      </c>
      <c r="S395" s="2">
        <v>43045</v>
      </c>
      <c r="T395" s="2">
        <v>43045</v>
      </c>
      <c r="U395">
        <v>0</v>
      </c>
      <c r="V395">
        <v>1</v>
      </c>
      <c r="X395" t="s">
        <v>34</v>
      </c>
      <c r="Y395" t="s">
        <v>43</v>
      </c>
      <c r="Z395" t="s">
        <v>67</v>
      </c>
      <c r="AA395" s="2">
        <v>42614</v>
      </c>
      <c r="AB395" s="2">
        <v>44075</v>
      </c>
      <c r="AC395" t="s">
        <v>45</v>
      </c>
      <c r="AD395" t="s">
        <v>46</v>
      </c>
      <c r="AE395" t="s">
        <v>47</v>
      </c>
      <c r="AF395">
        <v>700</v>
      </c>
      <c r="AG395">
        <v>0</v>
      </c>
      <c r="AH395">
        <v>6</v>
      </c>
      <c r="AI395">
        <v>4200</v>
      </c>
      <c r="AJ395" t="s">
        <v>48</v>
      </c>
    </row>
    <row r="396" spans="3:37" x14ac:dyDescent="0.25">
      <c r="C396">
        <v>2607014</v>
      </c>
      <c r="D396" t="s">
        <v>87</v>
      </c>
      <c r="E396">
        <v>2607603988</v>
      </c>
      <c r="F396" t="s">
        <v>121</v>
      </c>
      <c r="G396" t="s">
        <v>37</v>
      </c>
      <c r="H396">
        <v>2607</v>
      </c>
      <c r="I396" t="s">
        <v>53</v>
      </c>
      <c r="J396" t="s">
        <v>38</v>
      </c>
      <c r="K396" t="s">
        <v>555</v>
      </c>
      <c r="L396" s="2">
        <v>43775</v>
      </c>
      <c r="M396" t="s">
        <v>58</v>
      </c>
      <c r="N396">
        <v>2607017</v>
      </c>
      <c r="O396" t="s">
        <v>55</v>
      </c>
      <c r="P396">
        <v>1</v>
      </c>
      <c r="Q396" t="s">
        <v>146</v>
      </c>
      <c r="R396">
        <v>2019</v>
      </c>
      <c r="S396" s="2">
        <v>43772</v>
      </c>
      <c r="T396" s="2">
        <v>43774</v>
      </c>
      <c r="U396">
        <v>2</v>
      </c>
      <c r="V396">
        <v>3</v>
      </c>
      <c r="W396">
        <f>+P396*V396</f>
        <v>3</v>
      </c>
      <c r="X396" t="s">
        <v>34</v>
      </c>
      <c r="Y396" t="s">
        <v>43</v>
      </c>
      <c r="Z396">
        <v>126070024038</v>
      </c>
      <c r="AA396" s="2">
        <v>43677</v>
      </c>
      <c r="AB396" s="2">
        <v>44773</v>
      </c>
      <c r="AC396" t="s">
        <v>45</v>
      </c>
      <c r="AD396" t="s">
        <v>63</v>
      </c>
      <c r="AE396" t="s">
        <v>64</v>
      </c>
      <c r="AF396">
        <v>2000</v>
      </c>
      <c r="AG396">
        <v>2000</v>
      </c>
      <c r="AH396">
        <v>30</v>
      </c>
      <c r="AI396">
        <v>60000</v>
      </c>
      <c r="AJ396" t="s">
        <v>48</v>
      </c>
      <c r="AK396" t="s">
        <v>2195</v>
      </c>
    </row>
    <row r="397" spans="3:37" x14ac:dyDescent="0.25">
      <c r="C397">
        <v>2603001</v>
      </c>
      <c r="D397" t="s">
        <v>35</v>
      </c>
      <c r="E397">
        <v>2603003530</v>
      </c>
      <c r="F397" t="s">
        <v>81</v>
      </c>
      <c r="G397" t="s">
        <v>37</v>
      </c>
      <c r="H397">
        <v>2603</v>
      </c>
      <c r="I397" t="s">
        <v>35</v>
      </c>
      <c r="J397" t="s">
        <v>38</v>
      </c>
      <c r="K397" t="s">
        <v>556</v>
      </c>
      <c r="L397" s="2">
        <v>44141</v>
      </c>
      <c r="M397" t="s">
        <v>58</v>
      </c>
      <c r="N397">
        <v>2603005</v>
      </c>
      <c r="O397" t="s">
        <v>41</v>
      </c>
      <c r="P397">
        <v>1</v>
      </c>
      <c r="Q397" t="s">
        <v>146</v>
      </c>
      <c r="R397">
        <v>2020</v>
      </c>
      <c r="S397" s="2">
        <v>44140</v>
      </c>
      <c r="T397" s="2">
        <v>44141</v>
      </c>
      <c r="U397">
        <v>1</v>
      </c>
      <c r="V397">
        <v>2</v>
      </c>
      <c r="X397" t="s">
        <v>34</v>
      </c>
      <c r="Y397" t="s">
        <v>43</v>
      </c>
      <c r="Z397" t="s">
        <v>101</v>
      </c>
      <c r="AA397" s="2">
        <v>44099</v>
      </c>
      <c r="AB397" s="2">
        <v>45925</v>
      </c>
      <c r="AC397" t="s">
        <v>45</v>
      </c>
      <c r="AD397" t="s">
        <v>63</v>
      </c>
      <c r="AE397" t="s">
        <v>64</v>
      </c>
      <c r="AF397">
        <v>1000</v>
      </c>
      <c r="AG397">
        <v>1000</v>
      </c>
      <c r="AH397">
        <v>7</v>
      </c>
      <c r="AI397">
        <v>7000</v>
      </c>
      <c r="AJ397" t="s">
        <v>48</v>
      </c>
      <c r="AK397" t="s">
        <v>2195</v>
      </c>
    </row>
    <row r="398" spans="3:37" x14ac:dyDescent="0.25">
      <c r="C398">
        <v>9999999</v>
      </c>
      <c r="D398" t="s">
        <v>102</v>
      </c>
      <c r="E398">
        <v>2607001951</v>
      </c>
      <c r="F398" t="s">
        <v>258</v>
      </c>
      <c r="G398" t="s">
        <v>37</v>
      </c>
      <c r="H398">
        <v>2607</v>
      </c>
      <c r="I398" t="s">
        <v>53</v>
      </c>
      <c r="J398" t="s">
        <v>38</v>
      </c>
      <c r="K398" t="s">
        <v>557</v>
      </c>
      <c r="L398" s="2">
        <v>38327</v>
      </c>
      <c r="M398" t="s">
        <v>40</v>
      </c>
      <c r="N398">
        <v>9999999</v>
      </c>
      <c r="O398" t="s">
        <v>70</v>
      </c>
      <c r="P398">
        <v>0</v>
      </c>
      <c r="Q398" t="s">
        <v>91</v>
      </c>
      <c r="R398">
        <v>2004</v>
      </c>
      <c r="S398" s="2">
        <v>37257</v>
      </c>
      <c r="T398" s="2">
        <v>37257</v>
      </c>
      <c r="U398">
        <v>0</v>
      </c>
      <c r="V398">
        <v>1</v>
      </c>
      <c r="X398" t="s">
        <v>70</v>
      </c>
      <c r="Y398" t="s">
        <v>43</v>
      </c>
      <c r="Z398" t="s">
        <v>74</v>
      </c>
      <c r="AA398" s="2">
        <v>37257</v>
      </c>
      <c r="AB398" s="2">
        <v>37257</v>
      </c>
      <c r="AC398" t="s">
        <v>45</v>
      </c>
      <c r="AD398" t="s">
        <v>46</v>
      </c>
      <c r="AE398" t="s">
        <v>47</v>
      </c>
      <c r="AF398">
        <v>2380</v>
      </c>
      <c r="AG398">
        <v>0</v>
      </c>
      <c r="AH398">
        <v>10</v>
      </c>
      <c r="AI398">
        <v>23800</v>
      </c>
      <c r="AJ398" t="s">
        <v>48</v>
      </c>
    </row>
    <row r="399" spans="3:37" x14ac:dyDescent="0.25">
      <c r="C399">
        <v>2609006</v>
      </c>
      <c r="D399" t="s">
        <v>77</v>
      </c>
      <c r="E399">
        <v>2609014663</v>
      </c>
      <c r="F399" t="s">
        <v>175</v>
      </c>
      <c r="G399" t="s">
        <v>37</v>
      </c>
      <c r="H399">
        <v>2609</v>
      </c>
      <c r="I399" t="s">
        <v>79</v>
      </c>
      <c r="J399" t="s">
        <v>38</v>
      </c>
      <c r="K399" t="s">
        <v>558</v>
      </c>
      <c r="L399" s="2">
        <v>41979</v>
      </c>
      <c r="M399" t="s">
        <v>40</v>
      </c>
      <c r="N399">
        <v>2609006</v>
      </c>
      <c r="O399" t="s">
        <v>77</v>
      </c>
      <c r="P399">
        <v>1</v>
      </c>
      <c r="Q399" t="s">
        <v>155</v>
      </c>
      <c r="R399">
        <v>2014</v>
      </c>
      <c r="S399" s="2">
        <v>41977</v>
      </c>
      <c r="T399" s="2">
        <v>41979</v>
      </c>
      <c r="U399">
        <v>2</v>
      </c>
      <c r="V399">
        <v>3</v>
      </c>
      <c r="W399">
        <f t="shared" ref="W399:W402" si="52">+P399*V399</f>
        <v>3</v>
      </c>
      <c r="X399" t="s">
        <v>61</v>
      </c>
      <c r="Y399" t="s">
        <v>43</v>
      </c>
      <c r="Z399" t="s">
        <v>177</v>
      </c>
      <c r="AA399" s="2">
        <v>41914</v>
      </c>
      <c r="AB399" s="2">
        <v>42645</v>
      </c>
      <c r="AC399" t="s">
        <v>45</v>
      </c>
      <c r="AD399" t="s">
        <v>63</v>
      </c>
      <c r="AE399" t="s">
        <v>64</v>
      </c>
      <c r="AF399">
        <v>800</v>
      </c>
      <c r="AG399">
        <v>800</v>
      </c>
      <c r="AH399">
        <v>2</v>
      </c>
      <c r="AI399">
        <v>1600</v>
      </c>
      <c r="AJ399" t="s">
        <v>48</v>
      </c>
      <c r="AK399" t="s">
        <v>2195</v>
      </c>
    </row>
    <row r="400" spans="3:37" x14ac:dyDescent="0.25">
      <c r="C400">
        <v>2609006</v>
      </c>
      <c r="D400" t="s">
        <v>77</v>
      </c>
      <c r="E400">
        <v>2609001215</v>
      </c>
      <c r="F400" t="s">
        <v>78</v>
      </c>
      <c r="G400" t="s">
        <v>37</v>
      </c>
      <c r="H400">
        <v>2609</v>
      </c>
      <c r="I400" t="s">
        <v>79</v>
      </c>
      <c r="J400" t="s">
        <v>38</v>
      </c>
      <c r="K400" t="s">
        <v>559</v>
      </c>
      <c r="L400" s="2">
        <v>43075</v>
      </c>
      <c r="M400" t="s">
        <v>40</v>
      </c>
      <c r="N400">
        <v>2609006</v>
      </c>
      <c r="O400" t="s">
        <v>77</v>
      </c>
      <c r="P400">
        <v>2</v>
      </c>
      <c r="Q400" t="s">
        <v>155</v>
      </c>
      <c r="R400">
        <v>2017</v>
      </c>
      <c r="S400" s="2">
        <v>43073</v>
      </c>
      <c r="T400" s="2">
        <v>43075</v>
      </c>
      <c r="U400">
        <v>2</v>
      </c>
      <c r="V400">
        <v>3</v>
      </c>
      <c r="W400">
        <f t="shared" si="52"/>
        <v>6</v>
      </c>
      <c r="X400" t="s">
        <v>61</v>
      </c>
      <c r="Y400" t="s">
        <v>43</v>
      </c>
      <c r="Z400">
        <v>126090024003</v>
      </c>
      <c r="AA400" s="2">
        <v>42446</v>
      </c>
      <c r="AB400" s="2">
        <v>43176</v>
      </c>
      <c r="AC400" t="s">
        <v>45</v>
      </c>
      <c r="AD400" t="s">
        <v>63</v>
      </c>
      <c r="AE400" t="s">
        <v>64</v>
      </c>
      <c r="AF400">
        <v>800</v>
      </c>
      <c r="AG400">
        <v>800</v>
      </c>
      <c r="AH400">
        <v>4</v>
      </c>
      <c r="AI400">
        <v>3200</v>
      </c>
      <c r="AJ400" t="s">
        <v>48</v>
      </c>
      <c r="AK400" t="s">
        <v>2195</v>
      </c>
    </row>
    <row r="401" spans="3:37" x14ac:dyDescent="0.25">
      <c r="C401">
        <v>2607014</v>
      </c>
      <c r="D401" t="s">
        <v>87</v>
      </c>
      <c r="E401">
        <v>2607100654</v>
      </c>
      <c r="F401" t="s">
        <v>118</v>
      </c>
      <c r="G401" t="s">
        <v>37</v>
      </c>
      <c r="H401">
        <v>2607</v>
      </c>
      <c r="I401" t="s">
        <v>53</v>
      </c>
      <c r="J401" t="s">
        <v>38</v>
      </c>
      <c r="K401" t="s">
        <v>560</v>
      </c>
      <c r="L401" s="2">
        <v>43440</v>
      </c>
      <c r="M401" t="s">
        <v>58</v>
      </c>
      <c r="N401">
        <v>2607014</v>
      </c>
      <c r="O401" t="s">
        <v>55</v>
      </c>
      <c r="P401">
        <v>4</v>
      </c>
      <c r="Q401" t="s">
        <v>155</v>
      </c>
      <c r="R401">
        <v>2018</v>
      </c>
      <c r="S401" s="2">
        <v>43437</v>
      </c>
      <c r="T401" s="2">
        <v>43439</v>
      </c>
      <c r="U401">
        <v>2</v>
      </c>
      <c r="V401">
        <v>3</v>
      </c>
      <c r="W401">
        <f t="shared" si="52"/>
        <v>12</v>
      </c>
      <c r="X401" t="s">
        <v>34</v>
      </c>
      <c r="Y401" t="s">
        <v>43</v>
      </c>
      <c r="Z401">
        <v>126070024037</v>
      </c>
      <c r="AA401" s="2">
        <v>42775</v>
      </c>
      <c r="AB401" s="2">
        <v>43505</v>
      </c>
      <c r="AC401" t="s">
        <v>45</v>
      </c>
      <c r="AD401" t="s">
        <v>63</v>
      </c>
      <c r="AE401" t="s">
        <v>64</v>
      </c>
      <c r="AF401">
        <v>82</v>
      </c>
      <c r="AG401">
        <v>82</v>
      </c>
      <c r="AH401">
        <v>20</v>
      </c>
      <c r="AI401">
        <v>1640</v>
      </c>
      <c r="AJ401" t="s">
        <v>48</v>
      </c>
      <c r="AK401" t="s">
        <v>2195</v>
      </c>
    </row>
    <row r="402" spans="3:37" x14ac:dyDescent="0.25">
      <c r="C402">
        <v>2612001</v>
      </c>
      <c r="D402" t="s">
        <v>122</v>
      </c>
      <c r="E402">
        <v>2611002433</v>
      </c>
      <c r="F402" t="s">
        <v>123</v>
      </c>
      <c r="G402" t="s">
        <v>37</v>
      </c>
      <c r="H402">
        <v>2612</v>
      </c>
      <c r="I402" t="s">
        <v>122</v>
      </c>
      <c r="J402" t="s">
        <v>38</v>
      </c>
      <c r="K402" t="s">
        <v>561</v>
      </c>
      <c r="L402" s="2">
        <v>43440</v>
      </c>
      <c r="M402" t="s">
        <v>40</v>
      </c>
      <c r="N402">
        <v>2612001</v>
      </c>
      <c r="O402" t="s">
        <v>122</v>
      </c>
      <c r="P402">
        <v>3</v>
      </c>
      <c r="Q402" t="s">
        <v>155</v>
      </c>
      <c r="R402">
        <v>2018</v>
      </c>
      <c r="S402" s="2">
        <v>43438</v>
      </c>
      <c r="T402" s="2">
        <v>43440</v>
      </c>
      <c r="U402">
        <v>2</v>
      </c>
      <c r="V402">
        <v>3</v>
      </c>
      <c r="W402">
        <f t="shared" si="52"/>
        <v>9</v>
      </c>
      <c r="X402" t="s">
        <v>34</v>
      </c>
      <c r="Y402" t="s">
        <v>43</v>
      </c>
      <c r="Z402">
        <v>126112024040</v>
      </c>
      <c r="AA402" s="2">
        <v>43021</v>
      </c>
      <c r="AB402" s="2">
        <v>43751</v>
      </c>
      <c r="AC402" t="s">
        <v>45</v>
      </c>
      <c r="AD402" t="s">
        <v>63</v>
      </c>
      <c r="AE402" t="s">
        <v>64</v>
      </c>
      <c r="AF402">
        <v>280</v>
      </c>
      <c r="AG402">
        <v>280</v>
      </c>
      <c r="AH402">
        <v>40</v>
      </c>
      <c r="AI402">
        <v>11200</v>
      </c>
      <c r="AJ402" t="s">
        <v>48</v>
      </c>
      <c r="AK402" t="s">
        <v>2195</v>
      </c>
    </row>
    <row r="403" spans="3:37" x14ac:dyDescent="0.25">
      <c r="C403">
        <v>2603001</v>
      </c>
      <c r="D403" t="s">
        <v>35</v>
      </c>
      <c r="E403">
        <v>2603003555</v>
      </c>
      <c r="F403" t="s">
        <v>49</v>
      </c>
      <c r="G403" t="s">
        <v>37</v>
      </c>
      <c r="H403">
        <v>2603</v>
      </c>
      <c r="I403" t="s">
        <v>35</v>
      </c>
      <c r="J403" t="s">
        <v>38</v>
      </c>
      <c r="K403" t="s">
        <v>562</v>
      </c>
      <c r="L403" s="2">
        <v>43805</v>
      </c>
      <c r="M403" t="s">
        <v>40</v>
      </c>
      <c r="N403">
        <v>2603005</v>
      </c>
      <c r="O403" t="s">
        <v>41</v>
      </c>
      <c r="P403">
        <v>1</v>
      </c>
      <c r="Q403" t="s">
        <v>155</v>
      </c>
      <c r="R403">
        <v>2019</v>
      </c>
      <c r="S403" s="2">
        <v>43805</v>
      </c>
      <c r="T403" s="2">
        <v>43805</v>
      </c>
      <c r="U403">
        <v>0</v>
      </c>
      <c r="V403">
        <v>1</v>
      </c>
      <c r="X403" t="s">
        <v>34</v>
      </c>
      <c r="Y403" t="s">
        <v>43</v>
      </c>
      <c r="Z403">
        <v>126039024018</v>
      </c>
      <c r="AA403" s="2">
        <v>42614</v>
      </c>
      <c r="AB403" s="2">
        <v>44075</v>
      </c>
      <c r="AC403" t="s">
        <v>45</v>
      </c>
      <c r="AD403" t="s">
        <v>46</v>
      </c>
      <c r="AE403" t="s">
        <v>47</v>
      </c>
      <c r="AF403">
        <v>1500</v>
      </c>
      <c r="AG403">
        <v>0</v>
      </c>
      <c r="AH403">
        <v>7</v>
      </c>
      <c r="AI403">
        <v>10500</v>
      </c>
      <c r="AJ403" t="s">
        <v>48</v>
      </c>
    </row>
    <row r="404" spans="3:37" x14ac:dyDescent="0.25">
      <c r="C404">
        <v>2612001</v>
      </c>
      <c r="D404" t="s">
        <v>122</v>
      </c>
      <c r="E404">
        <v>2611002433</v>
      </c>
      <c r="F404" t="s">
        <v>123</v>
      </c>
      <c r="G404" t="s">
        <v>37</v>
      </c>
      <c r="H404">
        <v>2612</v>
      </c>
      <c r="I404" t="s">
        <v>122</v>
      </c>
      <c r="J404" t="s">
        <v>38</v>
      </c>
      <c r="K404" t="s">
        <v>563</v>
      </c>
      <c r="L404" s="2">
        <v>44171</v>
      </c>
      <c r="M404" t="s">
        <v>58</v>
      </c>
      <c r="N404">
        <v>2612001</v>
      </c>
      <c r="O404" t="s">
        <v>122</v>
      </c>
      <c r="P404">
        <v>4</v>
      </c>
      <c r="Q404" t="s">
        <v>155</v>
      </c>
      <c r="R404">
        <v>2020</v>
      </c>
      <c r="S404" s="2">
        <v>44169</v>
      </c>
      <c r="T404" s="2">
        <v>44171</v>
      </c>
      <c r="U404">
        <v>2</v>
      </c>
      <c r="V404">
        <v>3</v>
      </c>
      <c r="W404">
        <f>+P404*V404</f>
        <v>12</v>
      </c>
      <c r="X404" t="s">
        <v>34</v>
      </c>
      <c r="Y404" t="s">
        <v>43</v>
      </c>
      <c r="Z404">
        <v>126112024040</v>
      </c>
      <c r="AA404" s="2">
        <v>43846</v>
      </c>
      <c r="AB404" s="2">
        <v>45307</v>
      </c>
      <c r="AC404" t="s">
        <v>45</v>
      </c>
      <c r="AD404" t="s">
        <v>63</v>
      </c>
      <c r="AE404" t="s">
        <v>64</v>
      </c>
      <c r="AF404">
        <v>30</v>
      </c>
      <c r="AG404">
        <v>30</v>
      </c>
      <c r="AH404">
        <v>50</v>
      </c>
      <c r="AI404">
        <v>1500</v>
      </c>
      <c r="AJ404" t="s">
        <v>48</v>
      </c>
      <c r="AK404" t="s">
        <v>2195</v>
      </c>
    </row>
    <row r="405" spans="3:37" x14ac:dyDescent="0.25">
      <c r="C405">
        <v>2603001</v>
      </c>
      <c r="D405" t="s">
        <v>35</v>
      </c>
      <c r="E405">
        <v>2603000585</v>
      </c>
      <c r="F405" t="s">
        <v>65</v>
      </c>
      <c r="G405" t="s">
        <v>37</v>
      </c>
      <c r="H405">
        <v>2603</v>
      </c>
      <c r="I405" t="s">
        <v>35</v>
      </c>
      <c r="J405" t="s">
        <v>38</v>
      </c>
      <c r="K405" t="s">
        <v>564</v>
      </c>
      <c r="L405" s="2">
        <v>42011</v>
      </c>
      <c r="M405" t="s">
        <v>40</v>
      </c>
      <c r="N405">
        <v>2603005</v>
      </c>
      <c r="O405" t="s">
        <v>41</v>
      </c>
      <c r="P405">
        <v>2</v>
      </c>
      <c r="Q405" t="s">
        <v>105</v>
      </c>
      <c r="R405">
        <v>2015</v>
      </c>
      <c r="S405" s="2">
        <v>42008</v>
      </c>
      <c r="T405" s="2">
        <v>42010</v>
      </c>
      <c r="U405">
        <v>2</v>
      </c>
      <c r="V405">
        <v>3</v>
      </c>
      <c r="X405" t="s">
        <v>34</v>
      </c>
      <c r="Y405" t="s">
        <v>43</v>
      </c>
      <c r="Z405">
        <v>1260393240101</v>
      </c>
      <c r="AA405" s="2">
        <v>41614</v>
      </c>
      <c r="AB405" s="2">
        <v>42343</v>
      </c>
      <c r="AC405" t="s">
        <v>45</v>
      </c>
      <c r="AD405" t="s">
        <v>46</v>
      </c>
      <c r="AE405" t="s">
        <v>47</v>
      </c>
      <c r="AF405">
        <v>1000</v>
      </c>
      <c r="AG405">
        <v>0</v>
      </c>
      <c r="AH405">
        <v>10</v>
      </c>
      <c r="AI405">
        <v>10000</v>
      </c>
      <c r="AJ405" t="s">
        <v>48</v>
      </c>
    </row>
    <row r="406" spans="3:37" x14ac:dyDescent="0.25">
      <c r="C406">
        <v>2603001</v>
      </c>
      <c r="D406" t="s">
        <v>35</v>
      </c>
      <c r="E406">
        <v>2603000585</v>
      </c>
      <c r="F406" t="s">
        <v>65</v>
      </c>
      <c r="G406" t="s">
        <v>37</v>
      </c>
      <c r="H406">
        <v>2603</v>
      </c>
      <c r="I406" t="s">
        <v>35</v>
      </c>
      <c r="J406" t="s">
        <v>38</v>
      </c>
      <c r="K406" t="s">
        <v>564</v>
      </c>
      <c r="L406" s="2">
        <v>42011</v>
      </c>
      <c r="M406" t="s">
        <v>40</v>
      </c>
      <c r="N406">
        <v>2603005</v>
      </c>
      <c r="O406" t="s">
        <v>41</v>
      </c>
      <c r="P406">
        <v>2</v>
      </c>
      <c r="Q406" t="s">
        <v>105</v>
      </c>
      <c r="R406">
        <v>2015</v>
      </c>
      <c r="S406" s="2">
        <v>42008</v>
      </c>
      <c r="T406" s="2">
        <v>42010</v>
      </c>
      <c r="U406">
        <v>2</v>
      </c>
      <c r="V406">
        <v>3</v>
      </c>
      <c r="X406" t="s">
        <v>34</v>
      </c>
      <c r="Y406" t="s">
        <v>43</v>
      </c>
      <c r="Z406">
        <v>1260393240101</v>
      </c>
      <c r="AA406" s="2">
        <v>41614</v>
      </c>
      <c r="AB406" s="2">
        <v>42343</v>
      </c>
      <c r="AC406" t="s">
        <v>45</v>
      </c>
      <c r="AD406" t="s">
        <v>46</v>
      </c>
      <c r="AE406" t="s">
        <v>47</v>
      </c>
      <c r="AF406">
        <v>1500</v>
      </c>
      <c r="AG406">
        <v>0</v>
      </c>
      <c r="AH406">
        <v>10</v>
      </c>
      <c r="AI406">
        <v>15000</v>
      </c>
      <c r="AJ406" t="s">
        <v>48</v>
      </c>
    </row>
    <row r="407" spans="3:37" x14ac:dyDescent="0.25">
      <c r="C407">
        <v>2607015</v>
      </c>
      <c r="D407" t="s">
        <v>165</v>
      </c>
      <c r="E407">
        <v>2607002348</v>
      </c>
      <c r="F407" t="s">
        <v>147</v>
      </c>
      <c r="G407" t="s">
        <v>37</v>
      </c>
      <c r="H407">
        <v>2607</v>
      </c>
      <c r="I407" t="s">
        <v>53</v>
      </c>
      <c r="J407" t="s">
        <v>38</v>
      </c>
      <c r="K407" t="s">
        <v>565</v>
      </c>
      <c r="L407" s="2">
        <v>42011</v>
      </c>
      <c r="M407" t="s">
        <v>40</v>
      </c>
      <c r="N407">
        <v>2607018</v>
      </c>
      <c r="O407" t="s">
        <v>165</v>
      </c>
      <c r="P407">
        <v>0</v>
      </c>
      <c r="Q407" t="s">
        <v>105</v>
      </c>
      <c r="R407">
        <v>2015</v>
      </c>
      <c r="S407" s="2">
        <v>42008</v>
      </c>
      <c r="T407" s="2">
        <v>42009</v>
      </c>
      <c r="U407">
        <v>1</v>
      </c>
      <c r="V407">
        <v>1</v>
      </c>
      <c r="W407">
        <v>1</v>
      </c>
      <c r="X407" t="s">
        <v>61</v>
      </c>
      <c r="Y407" t="s">
        <v>43</v>
      </c>
      <c r="Z407">
        <v>126013024006</v>
      </c>
      <c r="AA407" s="2">
        <v>41855</v>
      </c>
      <c r="AB407" s="2">
        <v>43316</v>
      </c>
      <c r="AC407" t="s">
        <v>45</v>
      </c>
      <c r="AD407" t="s">
        <v>63</v>
      </c>
      <c r="AE407" t="s">
        <v>64</v>
      </c>
      <c r="AF407">
        <v>1500</v>
      </c>
      <c r="AG407">
        <v>1500</v>
      </c>
      <c r="AH407">
        <v>10</v>
      </c>
      <c r="AI407">
        <v>15000</v>
      </c>
      <c r="AJ407" t="s">
        <v>48</v>
      </c>
      <c r="AK407" t="s">
        <v>2195</v>
      </c>
    </row>
    <row r="408" spans="3:37" x14ac:dyDescent="0.25">
      <c r="C408">
        <v>2603001</v>
      </c>
      <c r="D408" t="s">
        <v>35</v>
      </c>
      <c r="E408">
        <v>2603003548</v>
      </c>
      <c r="F408" t="s">
        <v>36</v>
      </c>
      <c r="G408" t="s">
        <v>37</v>
      </c>
      <c r="H408">
        <v>2603</v>
      </c>
      <c r="I408" t="s">
        <v>35</v>
      </c>
      <c r="J408" t="s">
        <v>38</v>
      </c>
      <c r="K408" t="s">
        <v>566</v>
      </c>
      <c r="L408" s="2">
        <v>43472</v>
      </c>
      <c r="M408" t="s">
        <v>40</v>
      </c>
      <c r="N408">
        <v>2603005</v>
      </c>
      <c r="O408" t="s">
        <v>41</v>
      </c>
      <c r="P408">
        <v>1</v>
      </c>
      <c r="Q408" t="s">
        <v>105</v>
      </c>
      <c r="R408">
        <v>2019</v>
      </c>
      <c r="S408" s="2">
        <v>43472</v>
      </c>
      <c r="T408" s="2">
        <v>43472</v>
      </c>
      <c r="U408">
        <v>0</v>
      </c>
      <c r="V408">
        <v>1</v>
      </c>
      <c r="X408" t="s">
        <v>34</v>
      </c>
      <c r="Y408" t="s">
        <v>43</v>
      </c>
      <c r="Z408">
        <v>1260390240188</v>
      </c>
      <c r="AA408" s="2">
        <v>43040</v>
      </c>
      <c r="AB408" s="2">
        <v>43770</v>
      </c>
      <c r="AC408" t="s">
        <v>45</v>
      </c>
      <c r="AD408" t="s">
        <v>46</v>
      </c>
      <c r="AE408" t="s">
        <v>47</v>
      </c>
      <c r="AF408">
        <v>5000</v>
      </c>
      <c r="AG408">
        <v>0</v>
      </c>
      <c r="AH408">
        <v>6</v>
      </c>
      <c r="AI408">
        <v>30000</v>
      </c>
      <c r="AJ408" t="s">
        <v>48</v>
      </c>
    </row>
    <row r="409" spans="3:37" x14ac:dyDescent="0.25">
      <c r="C409">
        <v>2612001</v>
      </c>
      <c r="D409" t="s">
        <v>122</v>
      </c>
      <c r="E409">
        <v>2611002433</v>
      </c>
      <c r="F409" t="s">
        <v>123</v>
      </c>
      <c r="G409" t="s">
        <v>37</v>
      </c>
      <c r="H409">
        <v>2612</v>
      </c>
      <c r="I409" t="s">
        <v>122</v>
      </c>
      <c r="J409" t="s">
        <v>38</v>
      </c>
      <c r="K409" t="s">
        <v>567</v>
      </c>
      <c r="L409" s="2">
        <v>43472</v>
      </c>
      <c r="M409" t="s">
        <v>40</v>
      </c>
      <c r="N409">
        <v>2612001</v>
      </c>
      <c r="O409" t="s">
        <v>122</v>
      </c>
      <c r="P409">
        <v>3</v>
      </c>
      <c r="Q409" t="s">
        <v>105</v>
      </c>
      <c r="R409">
        <v>2019</v>
      </c>
      <c r="S409" s="2">
        <v>43470</v>
      </c>
      <c r="T409" s="2">
        <v>43472</v>
      </c>
      <c r="U409">
        <v>2</v>
      </c>
      <c r="V409">
        <v>3</v>
      </c>
      <c r="W409">
        <f>+P409*V409</f>
        <v>9</v>
      </c>
      <c r="X409" t="s">
        <v>34</v>
      </c>
      <c r="Y409" t="s">
        <v>43</v>
      </c>
      <c r="Z409">
        <v>126112024040</v>
      </c>
      <c r="AA409" s="2">
        <v>43021</v>
      </c>
      <c r="AB409" s="2">
        <v>43751</v>
      </c>
      <c r="AC409" t="s">
        <v>45</v>
      </c>
      <c r="AD409" t="s">
        <v>63</v>
      </c>
      <c r="AE409" t="s">
        <v>64</v>
      </c>
      <c r="AF409">
        <v>325</v>
      </c>
      <c r="AG409">
        <v>325</v>
      </c>
      <c r="AH409">
        <v>40</v>
      </c>
      <c r="AI409">
        <v>13000</v>
      </c>
      <c r="AJ409" t="s">
        <v>48</v>
      </c>
      <c r="AK409" t="s">
        <v>2195</v>
      </c>
    </row>
    <row r="410" spans="3:37" x14ac:dyDescent="0.25">
      <c r="C410">
        <v>2602001</v>
      </c>
      <c r="D410" t="s">
        <v>425</v>
      </c>
      <c r="E410">
        <v>2602000966</v>
      </c>
      <c r="F410" t="s">
        <v>279</v>
      </c>
      <c r="G410" t="s">
        <v>37</v>
      </c>
      <c r="H410">
        <v>2602</v>
      </c>
      <c r="I410" t="s">
        <v>201</v>
      </c>
      <c r="J410" t="s">
        <v>38</v>
      </c>
      <c r="K410" t="s">
        <v>568</v>
      </c>
      <c r="L410" s="2">
        <v>38390</v>
      </c>
      <c r="M410" t="s">
        <v>40</v>
      </c>
      <c r="N410">
        <v>9999999</v>
      </c>
      <c r="O410" t="s">
        <v>70</v>
      </c>
      <c r="P410">
        <v>0</v>
      </c>
      <c r="Q410" t="s">
        <v>42</v>
      </c>
      <c r="R410">
        <v>2005</v>
      </c>
      <c r="S410" s="2">
        <v>38390</v>
      </c>
      <c r="T410" s="2">
        <v>38390</v>
      </c>
      <c r="U410">
        <v>0</v>
      </c>
      <c r="V410">
        <v>1</v>
      </c>
      <c r="X410" t="s">
        <v>70</v>
      </c>
      <c r="Y410" t="s">
        <v>43</v>
      </c>
      <c r="Z410" t="s">
        <v>74</v>
      </c>
      <c r="AA410" s="2">
        <v>40021</v>
      </c>
      <c r="AB410" s="2">
        <v>40021</v>
      </c>
      <c r="AC410" t="s">
        <v>45</v>
      </c>
      <c r="AD410" t="s">
        <v>46</v>
      </c>
      <c r="AE410" t="s">
        <v>47</v>
      </c>
      <c r="AF410">
        <v>4300</v>
      </c>
      <c r="AG410">
        <v>0</v>
      </c>
      <c r="AH410">
        <v>2</v>
      </c>
      <c r="AI410">
        <v>8600</v>
      </c>
      <c r="AJ410" t="s">
        <v>48</v>
      </c>
    </row>
    <row r="411" spans="3:37" x14ac:dyDescent="0.25">
      <c r="C411">
        <v>2603001</v>
      </c>
      <c r="D411" t="s">
        <v>35</v>
      </c>
      <c r="E411">
        <v>2604001574</v>
      </c>
      <c r="F411" t="s">
        <v>269</v>
      </c>
      <c r="G411" t="s">
        <v>37</v>
      </c>
      <c r="H411">
        <v>2603</v>
      </c>
      <c r="I411" t="s">
        <v>35</v>
      </c>
      <c r="J411" t="s">
        <v>38</v>
      </c>
      <c r="K411" t="s">
        <v>569</v>
      </c>
      <c r="L411" s="2">
        <v>39485</v>
      </c>
      <c r="M411" t="s">
        <v>40</v>
      </c>
      <c r="N411">
        <v>2603001</v>
      </c>
      <c r="O411" t="s">
        <v>35</v>
      </c>
      <c r="P411">
        <v>3</v>
      </c>
      <c r="Q411" t="s">
        <v>42</v>
      </c>
      <c r="R411">
        <v>2008</v>
      </c>
      <c r="S411" s="2">
        <v>39482</v>
      </c>
      <c r="T411" s="2">
        <v>39484</v>
      </c>
      <c r="U411">
        <v>2</v>
      </c>
      <c r="V411">
        <v>3</v>
      </c>
      <c r="X411" t="s">
        <v>70</v>
      </c>
      <c r="Y411" t="s">
        <v>43</v>
      </c>
      <c r="AA411" s="2">
        <v>39253</v>
      </c>
      <c r="AB411" s="2">
        <v>39253</v>
      </c>
      <c r="AC411" t="s">
        <v>45</v>
      </c>
      <c r="AD411" t="s">
        <v>63</v>
      </c>
      <c r="AE411" t="s">
        <v>64</v>
      </c>
      <c r="AF411">
        <v>5500</v>
      </c>
      <c r="AG411">
        <v>5500</v>
      </c>
      <c r="AH411">
        <v>8</v>
      </c>
      <c r="AI411">
        <v>44000</v>
      </c>
      <c r="AJ411" t="s">
        <v>48</v>
      </c>
      <c r="AK411" t="s">
        <v>2195</v>
      </c>
    </row>
    <row r="412" spans="3:37" x14ac:dyDescent="0.25">
      <c r="C412">
        <v>2603001</v>
      </c>
      <c r="D412" t="s">
        <v>35</v>
      </c>
      <c r="E412">
        <v>2603000304</v>
      </c>
      <c r="F412" t="s">
        <v>179</v>
      </c>
      <c r="G412" t="s">
        <v>37</v>
      </c>
      <c r="H412">
        <v>2603</v>
      </c>
      <c r="I412" t="s">
        <v>35</v>
      </c>
      <c r="J412" t="s">
        <v>38</v>
      </c>
      <c r="K412" t="s">
        <v>570</v>
      </c>
      <c r="L412" s="2">
        <v>43138</v>
      </c>
      <c r="M412" t="s">
        <v>40</v>
      </c>
      <c r="N412">
        <v>2603005</v>
      </c>
      <c r="O412" t="s">
        <v>41</v>
      </c>
      <c r="P412">
        <v>1</v>
      </c>
      <c r="Q412" t="s">
        <v>42</v>
      </c>
      <c r="R412">
        <v>2018</v>
      </c>
      <c r="S412" s="2">
        <v>43135</v>
      </c>
      <c r="T412" s="2">
        <v>43137</v>
      </c>
      <c r="U412">
        <v>2</v>
      </c>
      <c r="V412">
        <v>3</v>
      </c>
      <c r="X412" t="s">
        <v>34</v>
      </c>
      <c r="Y412" t="s">
        <v>43</v>
      </c>
      <c r="Z412" t="s">
        <v>181</v>
      </c>
      <c r="AA412" s="2">
        <v>42649</v>
      </c>
      <c r="AB412" s="2">
        <v>43379</v>
      </c>
      <c r="AC412" t="s">
        <v>45</v>
      </c>
      <c r="AD412" t="s">
        <v>46</v>
      </c>
      <c r="AE412" t="s">
        <v>47</v>
      </c>
      <c r="AF412">
        <v>6000</v>
      </c>
      <c r="AG412">
        <v>0</v>
      </c>
      <c r="AH412">
        <v>6.5</v>
      </c>
      <c r="AI412">
        <v>39000</v>
      </c>
      <c r="AJ412" t="s">
        <v>48</v>
      </c>
    </row>
    <row r="413" spans="3:37" x14ac:dyDescent="0.25">
      <c r="C413">
        <v>2603001</v>
      </c>
      <c r="D413" t="s">
        <v>35</v>
      </c>
      <c r="E413">
        <v>2603000296</v>
      </c>
      <c r="F413" t="s">
        <v>571</v>
      </c>
      <c r="G413" t="s">
        <v>37</v>
      </c>
      <c r="H413">
        <v>2603</v>
      </c>
      <c r="I413" t="s">
        <v>35</v>
      </c>
      <c r="J413" t="s">
        <v>38</v>
      </c>
      <c r="K413" t="s">
        <v>572</v>
      </c>
      <c r="L413" s="2">
        <v>43503</v>
      </c>
      <c r="M413" t="s">
        <v>40</v>
      </c>
      <c r="N413">
        <v>2603005</v>
      </c>
      <c r="O413" t="s">
        <v>41</v>
      </c>
      <c r="P413">
        <v>1</v>
      </c>
      <c r="Q413" t="s">
        <v>42</v>
      </c>
      <c r="R413">
        <v>2019</v>
      </c>
      <c r="S413" s="2">
        <v>43502</v>
      </c>
      <c r="T413" s="2">
        <v>43503</v>
      </c>
      <c r="U413">
        <v>1</v>
      </c>
      <c r="V413">
        <v>2</v>
      </c>
      <c r="X413" t="s">
        <v>34</v>
      </c>
      <c r="Y413" t="s">
        <v>43</v>
      </c>
      <c r="Z413" t="s">
        <v>573</v>
      </c>
      <c r="AA413" s="2">
        <v>42522</v>
      </c>
      <c r="AB413" s="2">
        <v>44075</v>
      </c>
      <c r="AC413" t="s">
        <v>45</v>
      </c>
      <c r="AD413" t="s">
        <v>46</v>
      </c>
      <c r="AE413" t="s">
        <v>47</v>
      </c>
      <c r="AF413">
        <v>6500</v>
      </c>
      <c r="AG413">
        <v>0</v>
      </c>
      <c r="AH413">
        <v>6.5</v>
      </c>
      <c r="AI413">
        <v>42250</v>
      </c>
      <c r="AJ413" t="s">
        <v>48</v>
      </c>
    </row>
    <row r="414" spans="3:37" x14ac:dyDescent="0.25">
      <c r="C414">
        <v>2603001</v>
      </c>
      <c r="D414" t="s">
        <v>35</v>
      </c>
      <c r="E414">
        <v>2603003548</v>
      </c>
      <c r="F414" t="s">
        <v>36</v>
      </c>
      <c r="G414" t="s">
        <v>37</v>
      </c>
      <c r="H414">
        <v>2603</v>
      </c>
      <c r="I414" t="s">
        <v>35</v>
      </c>
      <c r="J414" t="s">
        <v>38</v>
      </c>
      <c r="K414" t="s">
        <v>574</v>
      </c>
      <c r="L414" s="2">
        <v>43503</v>
      </c>
      <c r="M414" t="s">
        <v>40</v>
      </c>
      <c r="N414">
        <v>2603005</v>
      </c>
      <c r="O414" t="s">
        <v>41</v>
      </c>
      <c r="P414">
        <v>1</v>
      </c>
      <c r="Q414" t="s">
        <v>42</v>
      </c>
      <c r="R414">
        <v>2019</v>
      </c>
      <c r="S414" s="2">
        <v>43503</v>
      </c>
      <c r="T414" s="2">
        <v>43503</v>
      </c>
      <c r="U414">
        <v>0</v>
      </c>
      <c r="V414">
        <v>1</v>
      </c>
      <c r="X414" t="s">
        <v>34</v>
      </c>
      <c r="Y414" t="s">
        <v>43</v>
      </c>
      <c r="Z414" t="s">
        <v>98</v>
      </c>
      <c r="AA414" s="2">
        <v>43040</v>
      </c>
      <c r="AB414" s="2">
        <v>43770</v>
      </c>
      <c r="AC414" t="s">
        <v>45</v>
      </c>
      <c r="AD414" t="s">
        <v>46</v>
      </c>
      <c r="AE414" t="s">
        <v>47</v>
      </c>
      <c r="AF414">
        <v>1000</v>
      </c>
      <c r="AG414">
        <v>0</v>
      </c>
      <c r="AH414">
        <v>6</v>
      </c>
      <c r="AI414">
        <v>6000</v>
      </c>
      <c r="AJ414" t="s">
        <v>48</v>
      </c>
    </row>
    <row r="415" spans="3:37" x14ac:dyDescent="0.25">
      <c r="C415">
        <v>2603001</v>
      </c>
      <c r="D415" t="s">
        <v>35</v>
      </c>
      <c r="E415">
        <v>2603003530</v>
      </c>
      <c r="F415" t="s">
        <v>81</v>
      </c>
      <c r="G415" t="s">
        <v>37</v>
      </c>
      <c r="H415">
        <v>2603</v>
      </c>
      <c r="I415" t="s">
        <v>35</v>
      </c>
      <c r="J415" t="s">
        <v>38</v>
      </c>
      <c r="K415" t="s">
        <v>575</v>
      </c>
      <c r="L415" s="2">
        <v>43503</v>
      </c>
      <c r="M415" t="s">
        <v>40</v>
      </c>
      <c r="N415">
        <v>2603005</v>
      </c>
      <c r="O415" t="s">
        <v>41</v>
      </c>
      <c r="P415">
        <v>1</v>
      </c>
      <c r="Q415" t="s">
        <v>105</v>
      </c>
      <c r="R415">
        <v>2019</v>
      </c>
      <c r="S415" s="2">
        <v>43503</v>
      </c>
      <c r="T415" s="2">
        <v>43503</v>
      </c>
      <c r="U415">
        <v>0</v>
      </c>
      <c r="V415">
        <v>1</v>
      </c>
      <c r="X415" t="s">
        <v>34</v>
      </c>
      <c r="Y415" t="s">
        <v>43</v>
      </c>
      <c r="Z415" t="s">
        <v>101</v>
      </c>
      <c r="AA415" s="2">
        <v>42167</v>
      </c>
      <c r="AB415" s="2">
        <v>43994</v>
      </c>
      <c r="AC415" t="s">
        <v>45</v>
      </c>
      <c r="AD415" t="s">
        <v>46</v>
      </c>
      <c r="AE415" t="s">
        <v>47</v>
      </c>
      <c r="AF415">
        <v>800</v>
      </c>
      <c r="AG415">
        <v>0</v>
      </c>
      <c r="AH415">
        <v>7</v>
      </c>
      <c r="AI415">
        <v>5600</v>
      </c>
      <c r="AJ415" t="s">
        <v>48</v>
      </c>
    </row>
    <row r="416" spans="3:37" x14ac:dyDescent="0.25">
      <c r="C416">
        <v>2607014</v>
      </c>
      <c r="D416" t="s">
        <v>87</v>
      </c>
      <c r="E416">
        <v>2607604275</v>
      </c>
      <c r="F416" t="s">
        <v>99</v>
      </c>
      <c r="G416" t="s">
        <v>37</v>
      </c>
      <c r="H416">
        <v>2607</v>
      </c>
      <c r="I416" t="s">
        <v>53</v>
      </c>
      <c r="J416" t="s">
        <v>38</v>
      </c>
      <c r="K416" t="s">
        <v>576</v>
      </c>
      <c r="L416" s="2">
        <v>43868</v>
      </c>
      <c r="M416" t="s">
        <v>58</v>
      </c>
      <c r="N416">
        <v>2607001</v>
      </c>
      <c r="O416" t="s">
        <v>54</v>
      </c>
      <c r="P416">
        <v>1</v>
      </c>
      <c r="Q416" t="s">
        <v>42</v>
      </c>
      <c r="R416">
        <v>2020</v>
      </c>
      <c r="S416" s="2">
        <v>43865</v>
      </c>
      <c r="T416" s="2">
        <v>43867</v>
      </c>
      <c r="U416">
        <v>2</v>
      </c>
      <c r="V416">
        <v>3</v>
      </c>
      <c r="W416">
        <f t="shared" ref="W416:W417" si="53">+P416*V416</f>
        <v>3</v>
      </c>
      <c r="X416" t="s">
        <v>61</v>
      </c>
      <c r="Y416" t="s">
        <v>43</v>
      </c>
      <c r="Z416">
        <v>126070024042</v>
      </c>
      <c r="AA416" s="2">
        <v>43759</v>
      </c>
      <c r="AB416" s="2">
        <v>44855</v>
      </c>
      <c r="AC416" t="s">
        <v>45</v>
      </c>
      <c r="AD416" t="s">
        <v>63</v>
      </c>
      <c r="AE416" t="s">
        <v>64</v>
      </c>
      <c r="AF416">
        <v>25</v>
      </c>
      <c r="AG416">
        <v>25</v>
      </c>
      <c r="AH416">
        <v>20</v>
      </c>
      <c r="AI416">
        <v>500</v>
      </c>
      <c r="AJ416" t="s">
        <v>48</v>
      </c>
      <c r="AK416" t="s">
        <v>2195</v>
      </c>
    </row>
    <row r="417" spans="3:37" x14ac:dyDescent="0.25">
      <c r="C417">
        <v>2607001</v>
      </c>
      <c r="D417" t="s">
        <v>51</v>
      </c>
      <c r="E417">
        <v>2607002348</v>
      </c>
      <c r="F417" t="s">
        <v>147</v>
      </c>
      <c r="G417" t="s">
        <v>37</v>
      </c>
      <c r="H417">
        <v>2607</v>
      </c>
      <c r="I417" t="s">
        <v>53</v>
      </c>
      <c r="J417" t="s">
        <v>38</v>
      </c>
      <c r="K417" t="s">
        <v>577</v>
      </c>
      <c r="L417" s="2">
        <v>38449</v>
      </c>
      <c r="M417" t="s">
        <v>40</v>
      </c>
      <c r="N417">
        <v>2607001</v>
      </c>
      <c r="O417" t="s">
        <v>54</v>
      </c>
      <c r="P417">
        <v>1</v>
      </c>
      <c r="Q417" t="s">
        <v>73</v>
      </c>
      <c r="R417">
        <v>2005</v>
      </c>
      <c r="S417" s="2">
        <v>38447</v>
      </c>
      <c r="T417" s="2">
        <v>38449</v>
      </c>
      <c r="U417">
        <v>2</v>
      </c>
      <c r="V417">
        <v>1</v>
      </c>
      <c r="W417">
        <f t="shared" si="53"/>
        <v>1</v>
      </c>
      <c r="X417" t="s">
        <v>70</v>
      </c>
      <c r="Y417" t="s">
        <v>43</v>
      </c>
      <c r="Z417">
        <v>1260130240</v>
      </c>
      <c r="AA417" s="2">
        <v>40021</v>
      </c>
      <c r="AB417" s="2">
        <v>40021</v>
      </c>
      <c r="AC417" t="s">
        <v>45</v>
      </c>
      <c r="AD417" t="s">
        <v>63</v>
      </c>
      <c r="AE417" t="s">
        <v>64</v>
      </c>
      <c r="AF417">
        <v>750</v>
      </c>
      <c r="AG417">
        <v>750</v>
      </c>
      <c r="AH417" s="5">
        <v>6</v>
      </c>
      <c r="AI417">
        <v>450000</v>
      </c>
      <c r="AJ417" t="s">
        <v>48</v>
      </c>
      <c r="AK417" t="s">
        <v>2195</v>
      </c>
    </row>
    <row r="418" spans="3:37" x14ac:dyDescent="0.25">
      <c r="C418">
        <v>2607015</v>
      </c>
      <c r="D418" t="s">
        <v>165</v>
      </c>
      <c r="E418">
        <v>2607002348</v>
      </c>
      <c r="F418" t="s">
        <v>147</v>
      </c>
      <c r="G418" t="s">
        <v>37</v>
      </c>
      <c r="H418">
        <v>2607</v>
      </c>
      <c r="I418" t="s">
        <v>53</v>
      </c>
      <c r="J418" t="s">
        <v>38</v>
      </c>
      <c r="K418" t="s">
        <v>578</v>
      </c>
      <c r="L418" s="2">
        <v>42101</v>
      </c>
      <c r="M418" t="s">
        <v>40</v>
      </c>
      <c r="N418">
        <v>2607018</v>
      </c>
      <c r="O418" t="s">
        <v>165</v>
      </c>
      <c r="P418">
        <v>0</v>
      </c>
      <c r="Q418" t="s">
        <v>73</v>
      </c>
      <c r="R418">
        <v>2015</v>
      </c>
      <c r="S418" s="2">
        <v>42098</v>
      </c>
      <c r="T418" s="2">
        <v>42100</v>
      </c>
      <c r="U418">
        <v>2</v>
      </c>
      <c r="V418">
        <v>3</v>
      </c>
      <c r="W418">
        <v>1</v>
      </c>
      <c r="X418" t="s">
        <v>61</v>
      </c>
      <c r="Y418" t="s">
        <v>43</v>
      </c>
      <c r="Z418">
        <v>126013024006</v>
      </c>
      <c r="AA418" s="2">
        <v>41855</v>
      </c>
      <c r="AB418" s="2">
        <v>43316</v>
      </c>
      <c r="AC418" t="s">
        <v>45</v>
      </c>
      <c r="AD418" t="s">
        <v>63</v>
      </c>
      <c r="AE418" t="s">
        <v>64</v>
      </c>
      <c r="AF418">
        <v>1700</v>
      </c>
      <c r="AG418">
        <v>1700</v>
      </c>
      <c r="AH418">
        <v>10</v>
      </c>
      <c r="AI418">
        <v>17000</v>
      </c>
      <c r="AJ418" t="s">
        <v>48</v>
      </c>
      <c r="AK418" t="s">
        <v>2195</v>
      </c>
    </row>
    <row r="419" spans="3:37" x14ac:dyDescent="0.25">
      <c r="C419">
        <v>2603001</v>
      </c>
      <c r="D419" t="s">
        <v>35</v>
      </c>
      <c r="E419">
        <v>2603003530</v>
      </c>
      <c r="F419" t="s">
        <v>81</v>
      </c>
      <c r="G419" t="s">
        <v>37</v>
      </c>
      <c r="H419">
        <v>2603</v>
      </c>
      <c r="I419" t="s">
        <v>35</v>
      </c>
      <c r="J419" t="s">
        <v>38</v>
      </c>
      <c r="K419" t="s">
        <v>579</v>
      </c>
      <c r="L419" s="2">
        <v>42467</v>
      </c>
      <c r="M419" t="s">
        <v>40</v>
      </c>
      <c r="N419">
        <v>2603005</v>
      </c>
      <c r="O419" t="s">
        <v>41</v>
      </c>
      <c r="P419">
        <v>1</v>
      </c>
      <c r="Q419" t="s">
        <v>73</v>
      </c>
      <c r="R419">
        <v>2016</v>
      </c>
      <c r="S419" s="2">
        <v>42464</v>
      </c>
      <c r="T419" s="2">
        <v>42467</v>
      </c>
      <c r="U419">
        <v>3</v>
      </c>
      <c r="V419">
        <v>1</v>
      </c>
      <c r="X419" t="s">
        <v>34</v>
      </c>
      <c r="Y419" t="s">
        <v>43</v>
      </c>
      <c r="Z419" t="s">
        <v>101</v>
      </c>
      <c r="AA419" s="2">
        <v>42167</v>
      </c>
      <c r="AB419" s="2">
        <v>43994</v>
      </c>
      <c r="AC419" t="s">
        <v>45</v>
      </c>
      <c r="AD419" t="s">
        <v>46</v>
      </c>
      <c r="AE419" t="s">
        <v>47</v>
      </c>
      <c r="AF419">
        <v>3500</v>
      </c>
      <c r="AG419">
        <v>0</v>
      </c>
      <c r="AH419">
        <v>5</v>
      </c>
      <c r="AI419">
        <v>17500</v>
      </c>
      <c r="AJ419" t="s">
        <v>48</v>
      </c>
    </row>
    <row r="420" spans="3:37" x14ac:dyDescent="0.25">
      <c r="C420">
        <v>2603001</v>
      </c>
      <c r="D420" t="s">
        <v>35</v>
      </c>
      <c r="E420">
        <v>2603003548</v>
      </c>
      <c r="F420" t="s">
        <v>36</v>
      </c>
      <c r="G420" t="s">
        <v>37</v>
      </c>
      <c r="H420">
        <v>2603</v>
      </c>
      <c r="I420" t="s">
        <v>35</v>
      </c>
      <c r="J420" t="s">
        <v>38</v>
      </c>
      <c r="K420" t="s">
        <v>580</v>
      </c>
      <c r="L420" s="2">
        <v>43562</v>
      </c>
      <c r="M420" t="s">
        <v>40</v>
      </c>
      <c r="N420">
        <v>2603005</v>
      </c>
      <c r="O420" t="s">
        <v>41</v>
      </c>
      <c r="P420">
        <v>1</v>
      </c>
      <c r="Q420" t="s">
        <v>73</v>
      </c>
      <c r="R420">
        <v>2019</v>
      </c>
      <c r="S420" s="2">
        <v>43562</v>
      </c>
      <c r="T420" s="2">
        <v>43562</v>
      </c>
      <c r="U420">
        <v>0</v>
      </c>
      <c r="V420">
        <v>1</v>
      </c>
      <c r="X420" t="s">
        <v>34</v>
      </c>
      <c r="Y420" t="s">
        <v>43</v>
      </c>
      <c r="Z420">
        <v>1260390240188</v>
      </c>
      <c r="AA420" s="2">
        <v>43040</v>
      </c>
      <c r="AB420" s="2">
        <v>43770</v>
      </c>
      <c r="AC420" t="s">
        <v>45</v>
      </c>
      <c r="AD420" t="s">
        <v>46</v>
      </c>
      <c r="AE420" t="s">
        <v>47</v>
      </c>
      <c r="AF420">
        <v>3000</v>
      </c>
      <c r="AG420">
        <v>0</v>
      </c>
      <c r="AH420">
        <v>6</v>
      </c>
      <c r="AI420">
        <v>18000</v>
      </c>
      <c r="AJ420" t="s">
        <v>48</v>
      </c>
    </row>
    <row r="421" spans="3:37" x14ac:dyDescent="0.25">
      <c r="C421">
        <v>9999999</v>
      </c>
      <c r="D421" t="s">
        <v>102</v>
      </c>
      <c r="E421">
        <v>2603000114</v>
      </c>
      <c r="F421" t="s">
        <v>103</v>
      </c>
      <c r="G421" t="s">
        <v>37</v>
      </c>
      <c r="H421">
        <v>2603</v>
      </c>
      <c r="I421" t="s">
        <v>35</v>
      </c>
      <c r="J421" t="s">
        <v>38</v>
      </c>
      <c r="K421" t="s">
        <v>581</v>
      </c>
      <c r="L421" s="2">
        <v>38114</v>
      </c>
      <c r="M421" t="s">
        <v>40</v>
      </c>
      <c r="N421">
        <v>9999999</v>
      </c>
      <c r="O421" t="s">
        <v>70</v>
      </c>
      <c r="P421">
        <v>1</v>
      </c>
      <c r="Q421" t="s">
        <v>94</v>
      </c>
      <c r="R421">
        <v>2004</v>
      </c>
      <c r="S421" s="2">
        <v>37257</v>
      </c>
      <c r="T421" s="2">
        <v>37257</v>
      </c>
      <c r="U421">
        <v>0</v>
      </c>
      <c r="V421">
        <v>1</v>
      </c>
      <c r="X421" t="s">
        <v>70</v>
      </c>
      <c r="Y421" t="s">
        <v>43</v>
      </c>
      <c r="Z421" t="s">
        <v>74</v>
      </c>
      <c r="AA421" s="2">
        <v>37257</v>
      </c>
      <c r="AB421" s="2">
        <v>37257</v>
      </c>
      <c r="AC421" t="s">
        <v>45</v>
      </c>
      <c r="AD421" t="s">
        <v>63</v>
      </c>
      <c r="AE421" t="s">
        <v>64</v>
      </c>
      <c r="AF421">
        <v>5000</v>
      </c>
      <c r="AG421">
        <v>5000</v>
      </c>
      <c r="AH421">
        <v>10</v>
      </c>
      <c r="AI421">
        <v>50000</v>
      </c>
      <c r="AJ421" t="s">
        <v>48</v>
      </c>
      <c r="AK421" t="s">
        <v>2195</v>
      </c>
    </row>
    <row r="422" spans="3:37" x14ac:dyDescent="0.25">
      <c r="C422">
        <v>2602003</v>
      </c>
      <c r="D422" t="s">
        <v>249</v>
      </c>
      <c r="E422">
        <v>2602009405</v>
      </c>
      <c r="F422" t="s">
        <v>250</v>
      </c>
      <c r="G422" t="s">
        <v>37</v>
      </c>
      <c r="H422">
        <v>2602</v>
      </c>
      <c r="I422" t="s">
        <v>201</v>
      </c>
      <c r="J422" t="s">
        <v>38</v>
      </c>
      <c r="K422" t="s">
        <v>582</v>
      </c>
      <c r="L422" s="2">
        <v>43227</v>
      </c>
      <c r="M422" t="s">
        <v>40</v>
      </c>
      <c r="N422">
        <v>2602014</v>
      </c>
      <c r="O422" t="s">
        <v>203</v>
      </c>
      <c r="P422">
        <v>6</v>
      </c>
      <c r="Q422" t="s">
        <v>86</v>
      </c>
      <c r="R422">
        <v>2018</v>
      </c>
      <c r="S422" s="2">
        <v>43225</v>
      </c>
      <c r="T422" s="2">
        <v>43227</v>
      </c>
      <c r="U422">
        <v>2</v>
      </c>
      <c r="V422">
        <v>3</v>
      </c>
      <c r="W422">
        <f>+P422*V422</f>
        <v>18</v>
      </c>
      <c r="X422" t="s">
        <v>61</v>
      </c>
      <c r="Y422" t="s">
        <v>43</v>
      </c>
      <c r="Z422">
        <v>126021024010</v>
      </c>
      <c r="AA422" s="2">
        <v>42974</v>
      </c>
      <c r="AB422" s="2">
        <v>43339</v>
      </c>
      <c r="AC422" t="s">
        <v>45</v>
      </c>
      <c r="AD422" t="s">
        <v>63</v>
      </c>
      <c r="AE422" t="s">
        <v>64</v>
      </c>
      <c r="AF422">
        <v>8000</v>
      </c>
      <c r="AG422">
        <v>8000</v>
      </c>
      <c r="AH422">
        <v>3</v>
      </c>
      <c r="AI422">
        <v>24000</v>
      </c>
      <c r="AJ422" t="s">
        <v>48</v>
      </c>
      <c r="AK422" t="s">
        <v>2195</v>
      </c>
    </row>
    <row r="423" spans="3:37" x14ac:dyDescent="0.25">
      <c r="C423">
        <v>9999999</v>
      </c>
      <c r="D423" t="s">
        <v>102</v>
      </c>
      <c r="E423">
        <v>2607001951</v>
      </c>
      <c r="F423" t="s">
        <v>258</v>
      </c>
      <c r="G423" t="s">
        <v>37</v>
      </c>
      <c r="H423">
        <v>2607</v>
      </c>
      <c r="I423" t="s">
        <v>53</v>
      </c>
      <c r="J423" t="s">
        <v>38</v>
      </c>
      <c r="K423" t="s">
        <v>583</v>
      </c>
      <c r="L423" s="2">
        <v>38145</v>
      </c>
      <c r="M423" t="s">
        <v>40</v>
      </c>
      <c r="N423">
        <v>9999999</v>
      </c>
      <c r="O423" t="s">
        <v>70</v>
      </c>
      <c r="P423">
        <v>0</v>
      </c>
      <c r="Q423" t="s">
        <v>94</v>
      </c>
      <c r="R423">
        <v>2004</v>
      </c>
      <c r="S423" s="2">
        <v>37257</v>
      </c>
      <c r="T423" s="2">
        <v>37257</v>
      </c>
      <c r="U423">
        <v>0</v>
      </c>
      <c r="V423">
        <v>1</v>
      </c>
      <c r="X423" t="s">
        <v>70</v>
      </c>
      <c r="Y423" t="s">
        <v>43</v>
      </c>
      <c r="Z423" t="s">
        <v>74</v>
      </c>
      <c r="AA423" s="2">
        <v>37257</v>
      </c>
      <c r="AB423" s="2">
        <v>37257</v>
      </c>
      <c r="AC423" t="s">
        <v>45</v>
      </c>
      <c r="AD423" t="s">
        <v>46</v>
      </c>
      <c r="AE423" t="s">
        <v>47</v>
      </c>
      <c r="AF423">
        <v>1400</v>
      </c>
      <c r="AG423">
        <v>0</v>
      </c>
      <c r="AH423">
        <v>14</v>
      </c>
      <c r="AI423">
        <v>19600</v>
      </c>
      <c r="AJ423" t="s">
        <v>48</v>
      </c>
    </row>
    <row r="424" spans="3:37" x14ac:dyDescent="0.25">
      <c r="C424">
        <v>2607011</v>
      </c>
      <c r="D424" t="s">
        <v>55</v>
      </c>
      <c r="E424">
        <v>2607602949</v>
      </c>
      <c r="F424" t="s">
        <v>56</v>
      </c>
      <c r="G424" t="s">
        <v>37</v>
      </c>
      <c r="H424">
        <v>2607</v>
      </c>
      <c r="I424" t="s">
        <v>53</v>
      </c>
      <c r="J424" t="s">
        <v>38</v>
      </c>
      <c r="K424" t="s">
        <v>584</v>
      </c>
      <c r="L424" s="2">
        <v>42528</v>
      </c>
      <c r="M424" t="s">
        <v>58</v>
      </c>
      <c r="N424">
        <v>2607010</v>
      </c>
      <c r="O424" t="s">
        <v>59</v>
      </c>
      <c r="P424">
        <v>1</v>
      </c>
      <c r="Q424" t="s">
        <v>91</v>
      </c>
      <c r="R424">
        <v>2016</v>
      </c>
      <c r="S424" s="2">
        <v>42525</v>
      </c>
      <c r="T424" s="2">
        <v>42527</v>
      </c>
      <c r="U424">
        <v>2</v>
      </c>
      <c r="V424">
        <v>3</v>
      </c>
      <c r="W424">
        <f t="shared" ref="W424" si="54">+P424*V424</f>
        <v>3</v>
      </c>
      <c r="X424" t="s">
        <v>61</v>
      </c>
      <c r="Y424" t="s">
        <v>43</v>
      </c>
      <c r="Z424" t="s">
        <v>76</v>
      </c>
      <c r="AA424" s="2">
        <v>42017</v>
      </c>
      <c r="AB424" s="2">
        <v>42754</v>
      </c>
      <c r="AC424" t="s">
        <v>45</v>
      </c>
      <c r="AD424" t="s">
        <v>63</v>
      </c>
      <c r="AE424" t="s">
        <v>64</v>
      </c>
      <c r="AF424">
        <v>720</v>
      </c>
      <c r="AG424">
        <v>720</v>
      </c>
      <c r="AH424">
        <v>13</v>
      </c>
      <c r="AI424">
        <v>9360</v>
      </c>
      <c r="AJ424" t="s">
        <v>48</v>
      </c>
      <c r="AK424" t="s">
        <v>2195</v>
      </c>
    </row>
    <row r="425" spans="3:37" x14ac:dyDescent="0.25">
      <c r="C425">
        <v>2602014</v>
      </c>
      <c r="D425" t="s">
        <v>212</v>
      </c>
      <c r="E425">
        <v>2602001444</v>
      </c>
      <c r="F425" t="s">
        <v>200</v>
      </c>
      <c r="G425" t="s">
        <v>37</v>
      </c>
      <c r="H425">
        <v>2602</v>
      </c>
      <c r="I425" t="s">
        <v>201</v>
      </c>
      <c r="J425" t="s">
        <v>38</v>
      </c>
      <c r="K425" t="s">
        <v>585</v>
      </c>
      <c r="L425" s="2">
        <v>42528</v>
      </c>
      <c r="M425" t="s">
        <v>40</v>
      </c>
      <c r="N425">
        <v>2602014</v>
      </c>
      <c r="O425" t="s">
        <v>203</v>
      </c>
      <c r="P425">
        <v>0</v>
      </c>
      <c r="Q425" t="s">
        <v>91</v>
      </c>
      <c r="R425">
        <v>2016</v>
      </c>
      <c r="S425" s="2">
        <v>42526</v>
      </c>
      <c r="T425" s="2">
        <v>42528</v>
      </c>
      <c r="U425">
        <v>2</v>
      </c>
      <c r="V425">
        <v>3</v>
      </c>
      <c r="W425">
        <v>1</v>
      </c>
      <c r="X425" t="s">
        <v>61</v>
      </c>
      <c r="Y425" t="s">
        <v>43</v>
      </c>
      <c r="Z425">
        <v>126021624070</v>
      </c>
      <c r="AA425" s="2">
        <v>41900</v>
      </c>
      <c r="AB425" s="2">
        <v>42628</v>
      </c>
      <c r="AC425" t="s">
        <v>45</v>
      </c>
      <c r="AD425" t="s">
        <v>63</v>
      </c>
      <c r="AE425" t="s">
        <v>64</v>
      </c>
      <c r="AF425">
        <v>50000</v>
      </c>
      <c r="AG425">
        <v>50000</v>
      </c>
      <c r="AH425">
        <v>3</v>
      </c>
      <c r="AI425">
        <v>150000</v>
      </c>
      <c r="AJ425" t="s">
        <v>48</v>
      </c>
      <c r="AK425" t="s">
        <v>2195</v>
      </c>
    </row>
    <row r="426" spans="3:37" x14ac:dyDescent="0.25">
      <c r="C426">
        <v>2603001</v>
      </c>
      <c r="D426" t="s">
        <v>35</v>
      </c>
      <c r="E426">
        <v>2603003548</v>
      </c>
      <c r="F426" t="s">
        <v>36</v>
      </c>
      <c r="G426" t="s">
        <v>37</v>
      </c>
      <c r="H426">
        <v>2603</v>
      </c>
      <c r="I426" t="s">
        <v>35</v>
      </c>
      <c r="J426" t="s">
        <v>38</v>
      </c>
      <c r="K426" t="s">
        <v>586</v>
      </c>
      <c r="L426" s="2">
        <v>42893</v>
      </c>
      <c r="M426" t="s">
        <v>40</v>
      </c>
      <c r="N426">
        <v>2603005</v>
      </c>
      <c r="O426" t="s">
        <v>41</v>
      </c>
      <c r="P426">
        <v>1</v>
      </c>
      <c r="Q426" t="s">
        <v>94</v>
      </c>
      <c r="R426">
        <v>2017</v>
      </c>
      <c r="S426" s="2">
        <v>42893</v>
      </c>
      <c r="T426" s="2">
        <v>42923</v>
      </c>
      <c r="U426">
        <v>30</v>
      </c>
      <c r="V426">
        <v>1</v>
      </c>
      <c r="X426" t="s">
        <v>34</v>
      </c>
      <c r="Y426" t="s">
        <v>43</v>
      </c>
      <c r="Z426">
        <v>126039240188</v>
      </c>
      <c r="AA426" s="2">
        <v>42302</v>
      </c>
      <c r="AB426" s="2">
        <v>43033</v>
      </c>
      <c r="AC426" t="s">
        <v>45</v>
      </c>
      <c r="AD426" t="s">
        <v>46</v>
      </c>
      <c r="AE426" t="s">
        <v>47</v>
      </c>
      <c r="AF426">
        <v>4000</v>
      </c>
      <c r="AG426">
        <v>0</v>
      </c>
      <c r="AH426">
        <v>6</v>
      </c>
      <c r="AI426">
        <v>24000</v>
      </c>
      <c r="AJ426" t="s">
        <v>48</v>
      </c>
    </row>
    <row r="427" spans="3:37" x14ac:dyDescent="0.25">
      <c r="C427">
        <v>2612001</v>
      </c>
      <c r="D427" t="s">
        <v>122</v>
      </c>
      <c r="E427">
        <v>2611002433</v>
      </c>
      <c r="F427" t="s">
        <v>123</v>
      </c>
      <c r="G427" t="s">
        <v>37</v>
      </c>
      <c r="H427">
        <v>2612</v>
      </c>
      <c r="I427" t="s">
        <v>122</v>
      </c>
      <c r="J427" t="s">
        <v>38</v>
      </c>
      <c r="K427" t="s">
        <v>587</v>
      </c>
      <c r="L427" s="2">
        <v>43258</v>
      </c>
      <c r="M427" t="s">
        <v>40</v>
      </c>
      <c r="N427">
        <v>2612001</v>
      </c>
      <c r="O427" t="s">
        <v>122</v>
      </c>
      <c r="P427">
        <v>3</v>
      </c>
      <c r="Q427" t="s">
        <v>91</v>
      </c>
      <c r="R427">
        <v>2018</v>
      </c>
      <c r="S427" s="2">
        <v>43256</v>
      </c>
      <c r="T427" s="2">
        <v>43258</v>
      </c>
      <c r="U427">
        <v>2</v>
      </c>
      <c r="V427">
        <v>3</v>
      </c>
      <c r="W427">
        <f>+P427*V427</f>
        <v>9</v>
      </c>
      <c r="X427" t="s">
        <v>34</v>
      </c>
      <c r="Y427" t="s">
        <v>43</v>
      </c>
      <c r="Z427">
        <v>126112024040</v>
      </c>
      <c r="AA427" s="2">
        <v>43021</v>
      </c>
      <c r="AB427" s="2">
        <v>43751</v>
      </c>
      <c r="AC427" t="s">
        <v>45</v>
      </c>
      <c r="AD427" t="s">
        <v>63</v>
      </c>
      <c r="AE427" t="s">
        <v>64</v>
      </c>
      <c r="AF427">
        <v>114</v>
      </c>
      <c r="AG427">
        <v>114</v>
      </c>
      <c r="AH427">
        <v>40</v>
      </c>
      <c r="AI427">
        <v>4560</v>
      </c>
      <c r="AJ427" t="s">
        <v>48</v>
      </c>
      <c r="AK427" t="s">
        <v>2195</v>
      </c>
    </row>
    <row r="428" spans="3:37" x14ac:dyDescent="0.25">
      <c r="C428">
        <v>2603001</v>
      </c>
      <c r="D428" t="s">
        <v>35</v>
      </c>
      <c r="E428">
        <v>2603000585</v>
      </c>
      <c r="F428" t="s">
        <v>65</v>
      </c>
      <c r="G428" t="s">
        <v>37</v>
      </c>
      <c r="H428">
        <v>2603</v>
      </c>
      <c r="I428" t="s">
        <v>35</v>
      </c>
      <c r="J428" t="s">
        <v>38</v>
      </c>
      <c r="K428" t="s">
        <v>588</v>
      </c>
      <c r="L428" s="2">
        <v>43258</v>
      </c>
      <c r="M428" t="s">
        <v>40</v>
      </c>
      <c r="N428">
        <v>2603005</v>
      </c>
      <c r="O428" t="s">
        <v>41</v>
      </c>
      <c r="P428">
        <v>2</v>
      </c>
      <c r="Q428" t="s">
        <v>91</v>
      </c>
      <c r="R428">
        <v>2018</v>
      </c>
      <c r="S428" s="2">
        <v>43258</v>
      </c>
      <c r="T428" s="2">
        <v>43258</v>
      </c>
      <c r="U428">
        <v>0</v>
      </c>
      <c r="V428">
        <v>1</v>
      </c>
      <c r="X428" t="s">
        <v>34</v>
      </c>
      <c r="Y428" t="s">
        <v>43</v>
      </c>
      <c r="Z428" t="s">
        <v>67</v>
      </c>
      <c r="AA428" s="2">
        <v>42614</v>
      </c>
      <c r="AB428" s="2">
        <v>44075</v>
      </c>
      <c r="AC428" t="s">
        <v>45</v>
      </c>
      <c r="AD428" t="s">
        <v>46</v>
      </c>
      <c r="AE428" t="s">
        <v>47</v>
      </c>
      <c r="AF428">
        <v>500</v>
      </c>
      <c r="AG428">
        <v>0</v>
      </c>
      <c r="AH428">
        <v>6.5</v>
      </c>
      <c r="AI428">
        <v>3250</v>
      </c>
      <c r="AJ428" t="s">
        <v>48</v>
      </c>
    </row>
    <row r="429" spans="3:37" x14ac:dyDescent="0.25">
      <c r="C429">
        <v>2603001</v>
      </c>
      <c r="D429" t="s">
        <v>35</v>
      </c>
      <c r="E429">
        <v>2603000585</v>
      </c>
      <c r="F429" t="s">
        <v>65</v>
      </c>
      <c r="G429" t="s">
        <v>37</v>
      </c>
      <c r="H429">
        <v>2603</v>
      </c>
      <c r="I429" t="s">
        <v>35</v>
      </c>
      <c r="J429" t="s">
        <v>38</v>
      </c>
      <c r="K429" t="s">
        <v>588</v>
      </c>
      <c r="L429" s="2">
        <v>43258</v>
      </c>
      <c r="M429" t="s">
        <v>40</v>
      </c>
      <c r="N429">
        <v>2603005</v>
      </c>
      <c r="O429" t="s">
        <v>41</v>
      </c>
      <c r="P429">
        <v>2</v>
      </c>
      <c r="Q429" t="s">
        <v>91</v>
      </c>
      <c r="R429">
        <v>2018</v>
      </c>
      <c r="S429" s="2">
        <v>43258</v>
      </c>
      <c r="T429" s="2">
        <v>43258</v>
      </c>
      <c r="U429">
        <v>0</v>
      </c>
      <c r="V429">
        <v>1</v>
      </c>
      <c r="X429" t="s">
        <v>34</v>
      </c>
      <c r="Y429" t="s">
        <v>43</v>
      </c>
      <c r="Z429" t="s">
        <v>68</v>
      </c>
      <c r="AA429" s="2">
        <v>42614</v>
      </c>
      <c r="AB429" s="2">
        <v>44075</v>
      </c>
      <c r="AC429" t="s">
        <v>45</v>
      </c>
      <c r="AD429" t="s">
        <v>46</v>
      </c>
      <c r="AE429" t="s">
        <v>47</v>
      </c>
      <c r="AF429">
        <v>500</v>
      </c>
      <c r="AG429">
        <v>0</v>
      </c>
      <c r="AH429">
        <v>6.5</v>
      </c>
      <c r="AI429">
        <v>3250</v>
      </c>
      <c r="AJ429" t="s">
        <v>48</v>
      </c>
    </row>
    <row r="430" spans="3:37" x14ac:dyDescent="0.25">
      <c r="C430">
        <v>2603001</v>
      </c>
      <c r="D430" t="s">
        <v>35</v>
      </c>
      <c r="E430">
        <v>2603003548</v>
      </c>
      <c r="F430" t="s">
        <v>36</v>
      </c>
      <c r="G430" t="s">
        <v>37</v>
      </c>
      <c r="H430">
        <v>2603</v>
      </c>
      <c r="I430" t="s">
        <v>35</v>
      </c>
      <c r="J430" t="s">
        <v>38</v>
      </c>
      <c r="K430" t="s">
        <v>589</v>
      </c>
      <c r="L430" s="2">
        <v>43258</v>
      </c>
      <c r="M430" t="s">
        <v>40</v>
      </c>
      <c r="N430">
        <v>2603005</v>
      </c>
      <c r="O430" t="s">
        <v>41</v>
      </c>
      <c r="P430">
        <v>1</v>
      </c>
      <c r="Q430" t="s">
        <v>91</v>
      </c>
      <c r="R430">
        <v>2018</v>
      </c>
      <c r="S430" s="2">
        <v>43258</v>
      </c>
      <c r="T430" s="2">
        <v>43258</v>
      </c>
      <c r="U430">
        <v>0</v>
      </c>
      <c r="V430">
        <v>1</v>
      </c>
      <c r="X430" t="s">
        <v>34</v>
      </c>
      <c r="Y430" t="s">
        <v>43</v>
      </c>
      <c r="Z430" t="s">
        <v>98</v>
      </c>
      <c r="AA430" s="2">
        <v>43040</v>
      </c>
      <c r="AB430" s="2">
        <v>43770</v>
      </c>
      <c r="AC430" t="s">
        <v>45</v>
      </c>
      <c r="AD430" t="s">
        <v>46</v>
      </c>
      <c r="AE430" t="s">
        <v>47</v>
      </c>
      <c r="AF430">
        <v>1000</v>
      </c>
      <c r="AG430">
        <v>0</v>
      </c>
      <c r="AH430">
        <v>6</v>
      </c>
      <c r="AI430">
        <v>6000</v>
      </c>
      <c r="AJ430" t="s">
        <v>48</v>
      </c>
    </row>
    <row r="431" spans="3:37" x14ac:dyDescent="0.25">
      <c r="C431">
        <v>2612001</v>
      </c>
      <c r="D431" t="s">
        <v>122</v>
      </c>
      <c r="E431">
        <v>2611002433</v>
      </c>
      <c r="F431" t="s">
        <v>123</v>
      </c>
      <c r="G431" t="s">
        <v>37</v>
      </c>
      <c r="H431">
        <v>2612</v>
      </c>
      <c r="I431" t="s">
        <v>122</v>
      </c>
      <c r="J431" t="s">
        <v>38</v>
      </c>
      <c r="K431" t="s">
        <v>590</v>
      </c>
      <c r="L431" s="2">
        <v>43623</v>
      </c>
      <c r="M431" t="s">
        <v>58</v>
      </c>
      <c r="N431">
        <v>2612001</v>
      </c>
      <c r="O431" t="s">
        <v>122</v>
      </c>
      <c r="P431">
        <v>3</v>
      </c>
      <c r="Q431" t="s">
        <v>91</v>
      </c>
      <c r="R431">
        <v>2019</v>
      </c>
      <c r="S431" s="2">
        <v>43621</v>
      </c>
      <c r="T431" s="2">
        <v>43623</v>
      </c>
      <c r="U431">
        <v>2</v>
      </c>
      <c r="V431">
        <v>3</v>
      </c>
      <c r="W431">
        <f t="shared" ref="W431:W432" si="55">+P431*V431</f>
        <v>9</v>
      </c>
      <c r="X431" t="s">
        <v>34</v>
      </c>
      <c r="Y431" t="s">
        <v>43</v>
      </c>
      <c r="Z431">
        <v>126112024040</v>
      </c>
      <c r="AA431" s="2">
        <v>43021</v>
      </c>
      <c r="AB431" s="2">
        <v>43751</v>
      </c>
      <c r="AC431" t="s">
        <v>45</v>
      </c>
      <c r="AD431" t="s">
        <v>63</v>
      </c>
      <c r="AE431" t="s">
        <v>64</v>
      </c>
      <c r="AF431">
        <v>115</v>
      </c>
      <c r="AG431">
        <v>115</v>
      </c>
      <c r="AH431">
        <v>40</v>
      </c>
      <c r="AI431">
        <v>4600</v>
      </c>
      <c r="AJ431" t="s">
        <v>48</v>
      </c>
      <c r="AK431" t="s">
        <v>2195</v>
      </c>
    </row>
    <row r="432" spans="3:37" x14ac:dyDescent="0.25">
      <c r="C432">
        <v>2607014</v>
      </c>
      <c r="D432" t="s">
        <v>87</v>
      </c>
      <c r="E432">
        <v>2607604275</v>
      </c>
      <c r="F432" t="s">
        <v>99</v>
      </c>
      <c r="G432" t="s">
        <v>37</v>
      </c>
      <c r="H432">
        <v>2607</v>
      </c>
      <c r="I432" t="s">
        <v>53</v>
      </c>
      <c r="J432" t="s">
        <v>38</v>
      </c>
      <c r="K432">
        <v>1344719</v>
      </c>
      <c r="L432" s="2">
        <v>43623</v>
      </c>
      <c r="M432" t="s">
        <v>40</v>
      </c>
      <c r="N432">
        <v>2607001</v>
      </c>
      <c r="O432" t="s">
        <v>54</v>
      </c>
      <c r="P432">
        <v>1</v>
      </c>
      <c r="Q432" t="s">
        <v>91</v>
      </c>
      <c r="R432">
        <v>2019</v>
      </c>
      <c r="S432" s="2">
        <v>43623</v>
      </c>
      <c r="T432" s="2">
        <v>43623</v>
      </c>
      <c r="U432">
        <v>0</v>
      </c>
      <c r="V432">
        <v>1</v>
      </c>
      <c r="W432">
        <f t="shared" si="55"/>
        <v>1</v>
      </c>
      <c r="X432" t="s">
        <v>34</v>
      </c>
      <c r="Y432" t="s">
        <v>43</v>
      </c>
      <c r="Z432">
        <v>126070024042</v>
      </c>
      <c r="AA432" s="2">
        <v>42983</v>
      </c>
      <c r="AB432" s="2">
        <v>43713</v>
      </c>
      <c r="AC432" t="s">
        <v>45</v>
      </c>
      <c r="AD432" t="s">
        <v>63</v>
      </c>
      <c r="AE432" t="s">
        <v>64</v>
      </c>
      <c r="AF432">
        <v>1877</v>
      </c>
      <c r="AG432">
        <v>1877</v>
      </c>
      <c r="AH432">
        <v>20</v>
      </c>
      <c r="AI432">
        <v>37540</v>
      </c>
      <c r="AJ432" t="s">
        <v>48</v>
      </c>
      <c r="AK432" t="s">
        <v>2195</v>
      </c>
    </row>
    <row r="433" spans="3:37" x14ac:dyDescent="0.25">
      <c r="C433">
        <v>2603001</v>
      </c>
      <c r="D433" t="s">
        <v>35</v>
      </c>
      <c r="E433">
        <v>2603003548</v>
      </c>
      <c r="F433" t="s">
        <v>36</v>
      </c>
      <c r="G433" t="s">
        <v>37</v>
      </c>
      <c r="H433">
        <v>2603</v>
      </c>
      <c r="I433" t="s">
        <v>35</v>
      </c>
      <c r="J433" t="s">
        <v>38</v>
      </c>
      <c r="K433" t="s">
        <v>591</v>
      </c>
      <c r="L433" s="2">
        <v>43623</v>
      </c>
      <c r="M433" t="s">
        <v>40</v>
      </c>
      <c r="N433">
        <v>2603005</v>
      </c>
      <c r="O433" t="s">
        <v>41</v>
      </c>
      <c r="P433">
        <v>1</v>
      </c>
      <c r="Q433" t="s">
        <v>91</v>
      </c>
      <c r="R433">
        <v>2019</v>
      </c>
      <c r="S433" s="2">
        <v>43623</v>
      </c>
      <c r="T433" s="2">
        <v>43623</v>
      </c>
      <c r="U433">
        <v>0</v>
      </c>
      <c r="V433">
        <v>1</v>
      </c>
      <c r="X433" t="s">
        <v>34</v>
      </c>
      <c r="Y433" t="s">
        <v>43</v>
      </c>
      <c r="Z433">
        <v>1260390240188</v>
      </c>
      <c r="AA433" s="2">
        <v>43040</v>
      </c>
      <c r="AB433" s="2">
        <v>43770</v>
      </c>
      <c r="AC433" t="s">
        <v>45</v>
      </c>
      <c r="AD433" t="s">
        <v>46</v>
      </c>
      <c r="AE433" t="s">
        <v>47</v>
      </c>
      <c r="AF433">
        <v>1500</v>
      </c>
      <c r="AG433">
        <v>0</v>
      </c>
      <c r="AH433">
        <v>6</v>
      </c>
      <c r="AI433">
        <v>9000</v>
      </c>
      <c r="AJ433" t="s">
        <v>48</v>
      </c>
    </row>
    <row r="434" spans="3:37" x14ac:dyDescent="0.25">
      <c r="C434">
        <v>2607001</v>
      </c>
      <c r="D434" t="s">
        <v>51</v>
      </c>
      <c r="E434">
        <v>2607000201</v>
      </c>
      <c r="F434" t="s">
        <v>88</v>
      </c>
      <c r="G434" t="s">
        <v>37</v>
      </c>
      <c r="H434">
        <v>2607</v>
      </c>
      <c r="I434" t="s">
        <v>53</v>
      </c>
      <c r="J434" t="s">
        <v>38</v>
      </c>
      <c r="K434" t="s">
        <v>592</v>
      </c>
      <c r="L434" s="2">
        <v>39636</v>
      </c>
      <c r="M434" t="s">
        <v>40</v>
      </c>
      <c r="N434">
        <v>2607008</v>
      </c>
      <c r="O434" t="s">
        <v>220</v>
      </c>
      <c r="P434">
        <v>1</v>
      </c>
      <c r="Q434" t="s">
        <v>94</v>
      </c>
      <c r="R434">
        <v>2008</v>
      </c>
      <c r="S434" s="2">
        <v>39636</v>
      </c>
      <c r="T434" s="2">
        <v>39636</v>
      </c>
      <c r="U434">
        <v>0</v>
      </c>
      <c r="V434">
        <v>1</v>
      </c>
      <c r="W434">
        <f>+P434*V434</f>
        <v>1</v>
      </c>
      <c r="X434" t="s">
        <v>70</v>
      </c>
      <c r="Y434" t="s">
        <v>43</v>
      </c>
      <c r="Z434">
        <v>202004</v>
      </c>
      <c r="AA434" s="2">
        <v>39253</v>
      </c>
      <c r="AB434" s="2">
        <v>39253</v>
      </c>
      <c r="AC434" t="s">
        <v>45</v>
      </c>
      <c r="AD434" t="s">
        <v>63</v>
      </c>
      <c r="AE434" t="s">
        <v>64</v>
      </c>
      <c r="AF434">
        <v>4808</v>
      </c>
      <c r="AG434">
        <v>4808</v>
      </c>
      <c r="AH434">
        <v>24</v>
      </c>
      <c r="AI434">
        <v>115392</v>
      </c>
      <c r="AJ434" t="s">
        <v>48</v>
      </c>
      <c r="AK434" t="s">
        <v>2195</v>
      </c>
    </row>
    <row r="435" spans="3:37" x14ac:dyDescent="0.25">
      <c r="C435">
        <v>2603001</v>
      </c>
      <c r="D435" t="s">
        <v>35</v>
      </c>
      <c r="E435">
        <v>2603000890</v>
      </c>
      <c r="F435" t="s">
        <v>135</v>
      </c>
      <c r="G435" t="s">
        <v>37</v>
      </c>
      <c r="H435">
        <v>2603</v>
      </c>
      <c r="I435" t="s">
        <v>35</v>
      </c>
      <c r="J435" t="s">
        <v>38</v>
      </c>
      <c r="K435" t="s">
        <v>593</v>
      </c>
      <c r="L435" s="2">
        <v>40366</v>
      </c>
      <c r="M435" t="s">
        <v>40</v>
      </c>
      <c r="N435">
        <v>2603005</v>
      </c>
      <c r="O435" t="s">
        <v>41</v>
      </c>
      <c r="P435">
        <v>1</v>
      </c>
      <c r="Q435" t="s">
        <v>94</v>
      </c>
      <c r="R435">
        <v>2010</v>
      </c>
      <c r="S435" s="2">
        <v>40366</v>
      </c>
      <c r="T435" s="2">
        <v>40366</v>
      </c>
      <c r="U435">
        <v>0</v>
      </c>
      <c r="V435">
        <v>1</v>
      </c>
      <c r="X435" t="s">
        <v>34</v>
      </c>
      <c r="Y435" t="s">
        <v>43</v>
      </c>
      <c r="Z435">
        <v>126039025001</v>
      </c>
      <c r="AA435" s="2">
        <v>40322</v>
      </c>
      <c r="AB435" s="2">
        <v>41052</v>
      </c>
      <c r="AC435" t="s">
        <v>45</v>
      </c>
      <c r="AD435" t="s">
        <v>46</v>
      </c>
      <c r="AE435" t="s">
        <v>47</v>
      </c>
      <c r="AF435">
        <v>3500</v>
      </c>
      <c r="AG435">
        <v>0</v>
      </c>
      <c r="AH435">
        <v>8</v>
      </c>
      <c r="AI435">
        <v>28000</v>
      </c>
      <c r="AJ435" t="s">
        <v>48</v>
      </c>
    </row>
    <row r="436" spans="3:37" x14ac:dyDescent="0.25">
      <c r="C436">
        <v>2603001</v>
      </c>
      <c r="D436" t="s">
        <v>35</v>
      </c>
      <c r="E436">
        <v>2603003548</v>
      </c>
      <c r="F436" t="s">
        <v>36</v>
      </c>
      <c r="G436" t="s">
        <v>37</v>
      </c>
      <c r="H436">
        <v>2603</v>
      </c>
      <c r="I436" t="s">
        <v>35</v>
      </c>
      <c r="J436" t="s">
        <v>38</v>
      </c>
      <c r="K436" t="s">
        <v>594</v>
      </c>
      <c r="L436" s="2">
        <v>43653</v>
      </c>
      <c r="M436" t="s">
        <v>40</v>
      </c>
      <c r="N436">
        <v>2603005</v>
      </c>
      <c r="O436" t="s">
        <v>41</v>
      </c>
      <c r="P436">
        <v>1</v>
      </c>
      <c r="Q436" t="s">
        <v>94</v>
      </c>
      <c r="R436">
        <v>2019</v>
      </c>
      <c r="S436" s="2">
        <v>43653</v>
      </c>
      <c r="T436" s="2">
        <v>43653</v>
      </c>
      <c r="U436">
        <v>0</v>
      </c>
      <c r="V436">
        <v>1</v>
      </c>
      <c r="X436" t="s">
        <v>34</v>
      </c>
      <c r="Y436" t="s">
        <v>43</v>
      </c>
      <c r="Z436" t="s">
        <v>98</v>
      </c>
      <c r="AA436" s="2">
        <v>43040</v>
      </c>
      <c r="AB436" s="2">
        <v>43770</v>
      </c>
      <c r="AC436" t="s">
        <v>45</v>
      </c>
      <c r="AD436" t="s">
        <v>46</v>
      </c>
      <c r="AE436" t="s">
        <v>47</v>
      </c>
      <c r="AF436">
        <v>1000</v>
      </c>
      <c r="AG436">
        <v>0</v>
      </c>
      <c r="AH436">
        <v>6</v>
      </c>
      <c r="AI436">
        <v>6000</v>
      </c>
      <c r="AJ436" t="s">
        <v>48</v>
      </c>
    </row>
    <row r="437" spans="3:37" x14ac:dyDescent="0.25">
      <c r="C437">
        <v>2607014</v>
      </c>
      <c r="D437" t="s">
        <v>87</v>
      </c>
      <c r="E437">
        <v>2607002348</v>
      </c>
      <c r="F437" t="s">
        <v>147</v>
      </c>
      <c r="G437" t="s">
        <v>37</v>
      </c>
      <c r="H437">
        <v>2607</v>
      </c>
      <c r="I437" t="s">
        <v>53</v>
      </c>
      <c r="J437" t="s">
        <v>38</v>
      </c>
      <c r="K437" t="s">
        <v>595</v>
      </c>
      <c r="L437" s="2">
        <v>40032</v>
      </c>
      <c r="M437" t="s">
        <v>40</v>
      </c>
      <c r="N437">
        <v>2607014</v>
      </c>
      <c r="O437" t="s">
        <v>55</v>
      </c>
      <c r="P437">
        <v>4</v>
      </c>
      <c r="Q437" t="s">
        <v>108</v>
      </c>
      <c r="R437">
        <v>2009</v>
      </c>
      <c r="S437" s="2">
        <v>40029</v>
      </c>
      <c r="T437" s="2">
        <v>40032</v>
      </c>
      <c r="U437">
        <v>3</v>
      </c>
      <c r="V437">
        <v>4</v>
      </c>
      <c r="W437">
        <f t="shared" ref="W437:W440" si="56">+P437*V437</f>
        <v>16</v>
      </c>
      <c r="X437" t="s">
        <v>70</v>
      </c>
      <c r="Y437" t="s">
        <v>43</v>
      </c>
      <c r="AA437" s="2">
        <v>39913</v>
      </c>
      <c r="AB437" s="2">
        <v>39913</v>
      </c>
      <c r="AC437" t="s">
        <v>45</v>
      </c>
      <c r="AD437" t="s">
        <v>63</v>
      </c>
      <c r="AE437" t="s">
        <v>64</v>
      </c>
      <c r="AF437">
        <v>600</v>
      </c>
      <c r="AG437">
        <v>600</v>
      </c>
      <c r="AH437">
        <v>6</v>
      </c>
      <c r="AI437">
        <v>3600</v>
      </c>
      <c r="AJ437" t="s">
        <v>48</v>
      </c>
      <c r="AK437" t="s">
        <v>2195</v>
      </c>
    </row>
    <row r="438" spans="3:37" x14ac:dyDescent="0.25">
      <c r="C438">
        <v>2607002</v>
      </c>
      <c r="D438" t="s">
        <v>106</v>
      </c>
      <c r="E438">
        <v>2607000201</v>
      </c>
      <c r="F438" t="s">
        <v>88</v>
      </c>
      <c r="G438" t="s">
        <v>37</v>
      </c>
      <c r="H438">
        <v>2607</v>
      </c>
      <c r="I438" t="s">
        <v>53</v>
      </c>
      <c r="J438" t="s">
        <v>38</v>
      </c>
      <c r="K438" t="s">
        <v>596</v>
      </c>
      <c r="L438" s="2">
        <v>40032</v>
      </c>
      <c r="M438" t="s">
        <v>40</v>
      </c>
      <c r="N438">
        <v>2607002</v>
      </c>
      <c r="O438" t="s">
        <v>90</v>
      </c>
      <c r="P438">
        <v>2</v>
      </c>
      <c r="Q438" t="s">
        <v>108</v>
      </c>
      <c r="R438">
        <v>2009</v>
      </c>
      <c r="S438" s="2">
        <v>40031</v>
      </c>
      <c r="T438" s="2">
        <v>40032</v>
      </c>
      <c r="U438">
        <v>1</v>
      </c>
      <c r="V438">
        <v>2</v>
      </c>
      <c r="W438">
        <f t="shared" si="56"/>
        <v>4</v>
      </c>
      <c r="X438" t="s">
        <v>70</v>
      </c>
      <c r="Y438" t="s">
        <v>43</v>
      </c>
      <c r="Z438">
        <v>202004</v>
      </c>
      <c r="AA438" s="2">
        <v>39913</v>
      </c>
      <c r="AB438" s="2">
        <v>39913</v>
      </c>
      <c r="AC438" t="s">
        <v>45</v>
      </c>
      <c r="AD438" t="s">
        <v>63</v>
      </c>
      <c r="AE438" t="s">
        <v>64</v>
      </c>
      <c r="AF438">
        <v>3802</v>
      </c>
      <c r="AG438">
        <v>3802</v>
      </c>
      <c r="AH438">
        <v>30</v>
      </c>
      <c r="AI438">
        <v>114060</v>
      </c>
      <c r="AJ438" t="s">
        <v>48</v>
      </c>
      <c r="AK438" t="s">
        <v>2195</v>
      </c>
    </row>
    <row r="439" spans="3:37" x14ac:dyDescent="0.25">
      <c r="C439">
        <v>2602014</v>
      </c>
      <c r="D439" t="s">
        <v>212</v>
      </c>
      <c r="E439">
        <v>2602001444</v>
      </c>
      <c r="F439" t="s">
        <v>200</v>
      </c>
      <c r="G439" t="s">
        <v>37</v>
      </c>
      <c r="H439">
        <v>2602</v>
      </c>
      <c r="I439" t="s">
        <v>201</v>
      </c>
      <c r="J439" t="s">
        <v>38</v>
      </c>
      <c r="K439" t="s">
        <v>597</v>
      </c>
      <c r="L439" s="2">
        <v>41493</v>
      </c>
      <c r="M439" t="s">
        <v>40</v>
      </c>
      <c r="N439">
        <v>2602014</v>
      </c>
      <c r="O439" t="s">
        <v>203</v>
      </c>
      <c r="P439">
        <v>10</v>
      </c>
      <c r="Q439" t="s">
        <v>108</v>
      </c>
      <c r="R439">
        <v>2013</v>
      </c>
      <c r="S439" s="2">
        <v>41460</v>
      </c>
      <c r="T439" s="2">
        <v>41493</v>
      </c>
      <c r="U439">
        <v>33</v>
      </c>
      <c r="V439">
        <v>3</v>
      </c>
      <c r="W439">
        <f t="shared" si="56"/>
        <v>30</v>
      </c>
      <c r="X439" t="s">
        <v>61</v>
      </c>
      <c r="Y439" t="s">
        <v>43</v>
      </c>
      <c r="Z439">
        <v>1260210240202</v>
      </c>
      <c r="AA439" s="2">
        <v>40992</v>
      </c>
      <c r="AB439" s="2">
        <v>41722</v>
      </c>
      <c r="AC439" t="s">
        <v>45</v>
      </c>
      <c r="AD439" t="s">
        <v>63</v>
      </c>
      <c r="AE439" t="s">
        <v>64</v>
      </c>
      <c r="AF439">
        <v>20000</v>
      </c>
      <c r="AG439">
        <v>20000</v>
      </c>
      <c r="AH439">
        <v>2</v>
      </c>
      <c r="AI439">
        <v>40000</v>
      </c>
      <c r="AJ439" t="s">
        <v>48</v>
      </c>
      <c r="AK439" t="s">
        <v>2195</v>
      </c>
    </row>
    <row r="440" spans="3:37" x14ac:dyDescent="0.25">
      <c r="C440">
        <v>2602014</v>
      </c>
      <c r="D440" t="s">
        <v>212</v>
      </c>
      <c r="E440">
        <v>2602001444</v>
      </c>
      <c r="F440" t="s">
        <v>200</v>
      </c>
      <c r="G440" t="s">
        <v>37</v>
      </c>
      <c r="H440">
        <v>2602</v>
      </c>
      <c r="I440" t="s">
        <v>201</v>
      </c>
      <c r="J440" t="s">
        <v>38</v>
      </c>
      <c r="K440" t="s">
        <v>598</v>
      </c>
      <c r="L440" s="2">
        <v>42589</v>
      </c>
      <c r="M440" t="s">
        <v>40</v>
      </c>
      <c r="N440">
        <v>2602014</v>
      </c>
      <c r="O440" t="s">
        <v>203</v>
      </c>
      <c r="P440">
        <v>5</v>
      </c>
      <c r="Q440" t="s">
        <v>108</v>
      </c>
      <c r="R440">
        <v>2016</v>
      </c>
      <c r="S440" s="2">
        <v>42587</v>
      </c>
      <c r="T440" s="2">
        <v>42589</v>
      </c>
      <c r="U440">
        <v>2</v>
      </c>
      <c r="V440">
        <v>3</v>
      </c>
      <c r="W440">
        <f t="shared" si="56"/>
        <v>15</v>
      </c>
      <c r="X440" t="s">
        <v>61</v>
      </c>
      <c r="Y440" t="s">
        <v>43</v>
      </c>
      <c r="Z440">
        <v>126021624070</v>
      </c>
      <c r="AA440" s="2">
        <v>41900</v>
      </c>
      <c r="AB440" s="2">
        <v>42628</v>
      </c>
      <c r="AC440" t="s">
        <v>45</v>
      </c>
      <c r="AD440" t="s">
        <v>63</v>
      </c>
      <c r="AE440" t="s">
        <v>64</v>
      </c>
      <c r="AF440">
        <v>55000</v>
      </c>
      <c r="AG440">
        <v>55000</v>
      </c>
      <c r="AH440">
        <v>3</v>
      </c>
      <c r="AI440">
        <v>165000</v>
      </c>
      <c r="AJ440" t="s">
        <v>48</v>
      </c>
      <c r="AK440" t="s">
        <v>2195</v>
      </c>
    </row>
    <row r="441" spans="3:37" x14ac:dyDescent="0.25">
      <c r="C441">
        <v>2603001</v>
      </c>
      <c r="D441" t="s">
        <v>35</v>
      </c>
      <c r="E441">
        <v>2603003548</v>
      </c>
      <c r="F441" t="s">
        <v>36</v>
      </c>
      <c r="G441" t="s">
        <v>37</v>
      </c>
      <c r="H441">
        <v>2603</v>
      </c>
      <c r="I441" t="s">
        <v>35</v>
      </c>
      <c r="J441" t="s">
        <v>38</v>
      </c>
      <c r="K441" t="s">
        <v>599</v>
      </c>
      <c r="L441" s="2">
        <v>42954</v>
      </c>
      <c r="M441" t="s">
        <v>40</v>
      </c>
      <c r="N441">
        <v>2603005</v>
      </c>
      <c r="O441" t="s">
        <v>41</v>
      </c>
      <c r="P441">
        <v>1</v>
      </c>
      <c r="Q441" t="s">
        <v>108</v>
      </c>
      <c r="R441">
        <v>2017</v>
      </c>
      <c r="S441" s="2">
        <v>42954</v>
      </c>
      <c r="T441" s="2">
        <v>42954</v>
      </c>
      <c r="U441">
        <v>0</v>
      </c>
      <c r="V441">
        <v>1</v>
      </c>
      <c r="X441" t="s">
        <v>34</v>
      </c>
      <c r="Y441" t="s">
        <v>43</v>
      </c>
      <c r="Z441" t="s">
        <v>44</v>
      </c>
      <c r="AA441" s="2">
        <v>42302</v>
      </c>
      <c r="AB441" s="2">
        <v>43033</v>
      </c>
      <c r="AC441" t="s">
        <v>45</v>
      </c>
      <c r="AD441" t="s">
        <v>46</v>
      </c>
      <c r="AE441" t="s">
        <v>47</v>
      </c>
      <c r="AF441">
        <v>2500</v>
      </c>
      <c r="AG441">
        <v>0</v>
      </c>
      <c r="AH441">
        <v>6</v>
      </c>
      <c r="AI441">
        <v>15000</v>
      </c>
      <c r="AJ441" t="s">
        <v>48</v>
      </c>
    </row>
    <row r="442" spans="3:37" x14ac:dyDescent="0.25">
      <c r="C442">
        <v>2603001</v>
      </c>
      <c r="D442" t="s">
        <v>35</v>
      </c>
      <c r="E442">
        <v>2603000809</v>
      </c>
      <c r="F442" t="s">
        <v>355</v>
      </c>
      <c r="G442" t="s">
        <v>37</v>
      </c>
      <c r="H442">
        <v>2603</v>
      </c>
      <c r="I442" t="s">
        <v>35</v>
      </c>
      <c r="J442" t="s">
        <v>38</v>
      </c>
      <c r="K442" t="s">
        <v>600</v>
      </c>
      <c r="L442" s="2">
        <v>42954</v>
      </c>
      <c r="M442" t="s">
        <v>40</v>
      </c>
      <c r="N442">
        <v>2603005</v>
      </c>
      <c r="O442" t="s">
        <v>41</v>
      </c>
      <c r="P442">
        <v>1</v>
      </c>
      <c r="Q442" t="s">
        <v>108</v>
      </c>
      <c r="R442">
        <v>2017</v>
      </c>
      <c r="S442" s="2">
        <v>42951</v>
      </c>
      <c r="T442" s="2">
        <v>42953</v>
      </c>
      <c r="U442">
        <v>2</v>
      </c>
      <c r="V442">
        <v>3</v>
      </c>
      <c r="X442" t="s">
        <v>34</v>
      </c>
      <c r="Y442" t="s">
        <v>43</v>
      </c>
      <c r="Z442" t="s">
        <v>357</v>
      </c>
      <c r="AA442" s="2">
        <v>42167</v>
      </c>
      <c r="AB442" s="2">
        <v>43994</v>
      </c>
      <c r="AC442" t="s">
        <v>45</v>
      </c>
      <c r="AD442" t="s">
        <v>46</v>
      </c>
      <c r="AE442" t="s">
        <v>47</v>
      </c>
      <c r="AF442">
        <v>4000</v>
      </c>
      <c r="AG442">
        <v>0</v>
      </c>
      <c r="AH442">
        <v>5</v>
      </c>
      <c r="AI442">
        <v>20000</v>
      </c>
      <c r="AJ442" t="s">
        <v>48</v>
      </c>
    </row>
    <row r="443" spans="3:37" x14ac:dyDescent="0.25">
      <c r="C443">
        <v>2607014</v>
      </c>
      <c r="D443" t="s">
        <v>87</v>
      </c>
      <c r="E443">
        <v>2607100654</v>
      </c>
      <c r="F443" t="s">
        <v>118</v>
      </c>
      <c r="G443" t="s">
        <v>37</v>
      </c>
      <c r="H443">
        <v>2607</v>
      </c>
      <c r="I443" t="s">
        <v>53</v>
      </c>
      <c r="J443" t="s">
        <v>38</v>
      </c>
      <c r="K443" t="s">
        <v>601</v>
      </c>
      <c r="L443" s="2">
        <v>43319</v>
      </c>
      <c r="M443" t="s">
        <v>58</v>
      </c>
      <c r="N443">
        <v>2607014</v>
      </c>
      <c r="O443" t="s">
        <v>55</v>
      </c>
      <c r="P443">
        <v>4</v>
      </c>
      <c r="Q443" t="s">
        <v>108</v>
      </c>
      <c r="R443">
        <v>2018</v>
      </c>
      <c r="S443" s="2">
        <v>43316</v>
      </c>
      <c r="T443" s="2">
        <v>43318</v>
      </c>
      <c r="U443">
        <v>2</v>
      </c>
      <c r="V443">
        <v>3</v>
      </c>
      <c r="W443">
        <f>+P443*V443</f>
        <v>12</v>
      </c>
      <c r="X443" t="s">
        <v>34</v>
      </c>
      <c r="Y443" t="s">
        <v>43</v>
      </c>
      <c r="Z443">
        <v>126070024037</v>
      </c>
      <c r="AA443" s="2">
        <v>42775</v>
      </c>
      <c r="AB443" s="2">
        <v>43505</v>
      </c>
      <c r="AC443" t="s">
        <v>45</v>
      </c>
      <c r="AD443" t="s">
        <v>63</v>
      </c>
      <c r="AE443" t="s">
        <v>64</v>
      </c>
      <c r="AF443">
        <v>1125</v>
      </c>
      <c r="AG443">
        <v>1125</v>
      </c>
      <c r="AH443">
        <v>15</v>
      </c>
      <c r="AI443">
        <v>16875</v>
      </c>
      <c r="AJ443" t="s">
        <v>48</v>
      </c>
      <c r="AK443" t="s">
        <v>2195</v>
      </c>
    </row>
    <row r="444" spans="3:37" x14ac:dyDescent="0.25">
      <c r="C444">
        <v>2603001</v>
      </c>
      <c r="D444" t="s">
        <v>35</v>
      </c>
      <c r="E444">
        <v>2603003530</v>
      </c>
      <c r="F444" t="s">
        <v>81</v>
      </c>
      <c r="G444" t="s">
        <v>37</v>
      </c>
      <c r="H444">
        <v>2603</v>
      </c>
      <c r="I444" t="s">
        <v>35</v>
      </c>
      <c r="J444" t="s">
        <v>38</v>
      </c>
      <c r="K444" t="s">
        <v>602</v>
      </c>
      <c r="L444" s="2">
        <v>43319</v>
      </c>
      <c r="M444" t="s">
        <v>40</v>
      </c>
      <c r="N444">
        <v>2603005</v>
      </c>
      <c r="O444" t="s">
        <v>41</v>
      </c>
      <c r="P444">
        <v>1</v>
      </c>
      <c r="Q444" t="s">
        <v>108</v>
      </c>
      <c r="R444">
        <v>2018</v>
      </c>
      <c r="S444" s="2">
        <v>43319</v>
      </c>
      <c r="T444" s="2">
        <v>43319</v>
      </c>
      <c r="U444">
        <v>0</v>
      </c>
      <c r="V444">
        <v>1</v>
      </c>
      <c r="X444" t="s">
        <v>34</v>
      </c>
      <c r="Y444" t="s">
        <v>43</v>
      </c>
      <c r="Z444" t="s">
        <v>101</v>
      </c>
      <c r="AA444" s="2">
        <v>42167</v>
      </c>
      <c r="AB444" s="2">
        <v>43994</v>
      </c>
      <c r="AC444" t="s">
        <v>45</v>
      </c>
      <c r="AD444" t="s">
        <v>46</v>
      </c>
      <c r="AE444" t="s">
        <v>47</v>
      </c>
      <c r="AF444">
        <v>2000</v>
      </c>
      <c r="AG444">
        <v>0</v>
      </c>
      <c r="AH444">
        <v>7</v>
      </c>
      <c r="AI444">
        <v>14000</v>
      </c>
      <c r="AJ444" t="s">
        <v>48</v>
      </c>
    </row>
    <row r="445" spans="3:37" x14ac:dyDescent="0.25">
      <c r="C445">
        <v>2603001</v>
      </c>
      <c r="D445" t="s">
        <v>35</v>
      </c>
      <c r="E445">
        <v>2603003548</v>
      </c>
      <c r="F445" t="s">
        <v>36</v>
      </c>
      <c r="G445" t="s">
        <v>37</v>
      </c>
      <c r="H445">
        <v>2603</v>
      </c>
      <c r="I445" t="s">
        <v>35</v>
      </c>
      <c r="J445" t="s">
        <v>38</v>
      </c>
      <c r="K445" t="s">
        <v>603</v>
      </c>
      <c r="L445" s="2">
        <v>43684</v>
      </c>
      <c r="M445" t="s">
        <v>40</v>
      </c>
      <c r="N445">
        <v>2603005</v>
      </c>
      <c r="O445" t="s">
        <v>41</v>
      </c>
      <c r="P445">
        <v>1</v>
      </c>
      <c r="Q445" t="s">
        <v>108</v>
      </c>
      <c r="R445">
        <v>2019</v>
      </c>
      <c r="S445" s="2">
        <v>43684</v>
      </c>
      <c r="T445" s="2">
        <v>43684</v>
      </c>
      <c r="U445">
        <v>0</v>
      </c>
      <c r="V445">
        <v>1</v>
      </c>
      <c r="X445" t="s">
        <v>34</v>
      </c>
      <c r="Y445" t="s">
        <v>43</v>
      </c>
      <c r="Z445" t="s">
        <v>98</v>
      </c>
      <c r="AA445" s="2">
        <v>43040</v>
      </c>
      <c r="AB445" s="2">
        <v>43770</v>
      </c>
      <c r="AC445" t="s">
        <v>45</v>
      </c>
      <c r="AD445" t="s">
        <v>46</v>
      </c>
      <c r="AE445" t="s">
        <v>47</v>
      </c>
      <c r="AF445">
        <v>2000</v>
      </c>
      <c r="AG445">
        <v>0</v>
      </c>
      <c r="AH445">
        <v>6</v>
      </c>
      <c r="AI445">
        <v>12000</v>
      </c>
      <c r="AJ445" t="s">
        <v>48</v>
      </c>
    </row>
    <row r="446" spans="3:37" x14ac:dyDescent="0.25">
      <c r="C446">
        <v>2609006</v>
      </c>
      <c r="D446" t="s">
        <v>77</v>
      </c>
      <c r="E446">
        <v>2609001215</v>
      </c>
      <c r="F446" t="s">
        <v>78</v>
      </c>
      <c r="G446" t="s">
        <v>37</v>
      </c>
      <c r="H446">
        <v>2609</v>
      </c>
      <c r="I446" t="s">
        <v>79</v>
      </c>
      <c r="J446" t="s">
        <v>38</v>
      </c>
      <c r="K446" t="s">
        <v>604</v>
      </c>
      <c r="L446" s="2">
        <v>44050</v>
      </c>
      <c r="M446" t="s">
        <v>58</v>
      </c>
      <c r="N446">
        <v>2609006</v>
      </c>
      <c r="O446" t="s">
        <v>77</v>
      </c>
      <c r="P446">
        <v>3</v>
      </c>
      <c r="Q446" t="s">
        <v>108</v>
      </c>
      <c r="R446">
        <v>2020</v>
      </c>
      <c r="S446" s="2">
        <v>44048</v>
      </c>
      <c r="T446" s="2">
        <v>44050</v>
      </c>
      <c r="U446">
        <v>2</v>
      </c>
      <c r="V446">
        <v>3</v>
      </c>
      <c r="W446">
        <f t="shared" ref="W446:W447" si="57">+P446*V446</f>
        <v>9</v>
      </c>
      <c r="X446" t="s">
        <v>61</v>
      </c>
      <c r="Y446" t="s">
        <v>43</v>
      </c>
      <c r="Z446">
        <v>126096024033</v>
      </c>
      <c r="AA446" s="2">
        <v>43270</v>
      </c>
      <c r="AB446" s="2">
        <v>44001</v>
      </c>
      <c r="AC446" t="s">
        <v>45</v>
      </c>
      <c r="AD446" t="s">
        <v>63</v>
      </c>
      <c r="AE446" t="s">
        <v>64</v>
      </c>
      <c r="AF446">
        <v>1000</v>
      </c>
      <c r="AG446">
        <v>1000</v>
      </c>
      <c r="AH446">
        <v>5</v>
      </c>
      <c r="AI446">
        <v>5000</v>
      </c>
      <c r="AJ446" t="s">
        <v>48</v>
      </c>
      <c r="AK446" t="s">
        <v>2195</v>
      </c>
    </row>
    <row r="447" spans="3:37" x14ac:dyDescent="0.25">
      <c r="C447">
        <v>2607002</v>
      </c>
      <c r="D447" t="s">
        <v>106</v>
      </c>
      <c r="E447">
        <v>2607000201</v>
      </c>
      <c r="F447" t="s">
        <v>88</v>
      </c>
      <c r="G447" t="s">
        <v>37</v>
      </c>
      <c r="H447">
        <v>2607</v>
      </c>
      <c r="I447" t="s">
        <v>53</v>
      </c>
      <c r="J447" t="s">
        <v>38</v>
      </c>
      <c r="K447" t="s">
        <v>605</v>
      </c>
      <c r="L447" s="2">
        <v>40063</v>
      </c>
      <c r="M447" t="s">
        <v>40</v>
      </c>
      <c r="N447">
        <v>2607002</v>
      </c>
      <c r="O447" t="s">
        <v>90</v>
      </c>
      <c r="P447">
        <v>1</v>
      </c>
      <c r="Q447" t="s">
        <v>127</v>
      </c>
      <c r="R447">
        <v>2009</v>
      </c>
      <c r="S447" s="2">
        <v>40062</v>
      </c>
      <c r="T447" s="2">
        <v>40063</v>
      </c>
      <c r="U447">
        <v>1</v>
      </c>
      <c r="V447">
        <v>2</v>
      </c>
      <c r="W447">
        <f t="shared" si="57"/>
        <v>2</v>
      </c>
      <c r="X447" t="s">
        <v>70</v>
      </c>
      <c r="Y447" t="s">
        <v>43</v>
      </c>
      <c r="Z447">
        <v>202004</v>
      </c>
      <c r="AA447" s="2">
        <v>39913</v>
      </c>
      <c r="AB447" s="2">
        <v>39913</v>
      </c>
      <c r="AC447" t="s">
        <v>45</v>
      </c>
      <c r="AD447" t="s">
        <v>63</v>
      </c>
      <c r="AE447" t="s">
        <v>64</v>
      </c>
      <c r="AF447">
        <v>3304</v>
      </c>
      <c r="AG447">
        <v>3304</v>
      </c>
      <c r="AH447">
        <v>30</v>
      </c>
      <c r="AI447">
        <v>99120</v>
      </c>
      <c r="AJ447" t="s">
        <v>48</v>
      </c>
      <c r="AK447" t="s">
        <v>2195</v>
      </c>
    </row>
    <row r="448" spans="3:37" x14ac:dyDescent="0.25">
      <c r="C448" t="s">
        <v>109</v>
      </c>
      <c r="D448" t="s">
        <v>109</v>
      </c>
      <c r="E448">
        <v>2607602949</v>
      </c>
      <c r="F448" t="s">
        <v>56</v>
      </c>
      <c r="G448" t="s">
        <v>37</v>
      </c>
      <c r="H448">
        <v>2607</v>
      </c>
      <c r="I448" t="s">
        <v>53</v>
      </c>
      <c r="J448" t="s">
        <v>110</v>
      </c>
      <c r="K448" t="s">
        <v>606</v>
      </c>
      <c r="L448" s="2">
        <v>42985</v>
      </c>
      <c r="M448" t="s">
        <v>40</v>
      </c>
      <c r="N448" t="s">
        <v>109</v>
      </c>
      <c r="O448" t="s">
        <v>109</v>
      </c>
      <c r="P448">
        <v>0</v>
      </c>
      <c r="Q448" t="s">
        <v>127</v>
      </c>
      <c r="R448">
        <v>2017</v>
      </c>
      <c r="S448" s="2">
        <v>42985</v>
      </c>
      <c r="T448" s="2">
        <v>42985</v>
      </c>
      <c r="U448">
        <v>0</v>
      </c>
      <c r="V448">
        <v>0</v>
      </c>
      <c r="X448" t="s">
        <v>109</v>
      </c>
      <c r="Y448" t="s">
        <v>109</v>
      </c>
      <c r="Z448" t="s">
        <v>112</v>
      </c>
      <c r="AA448" s="2">
        <v>42093</v>
      </c>
      <c r="AB448" s="2">
        <v>42093</v>
      </c>
      <c r="AC448" t="s">
        <v>45</v>
      </c>
      <c r="AD448" t="s">
        <v>113</v>
      </c>
      <c r="AE448" t="s">
        <v>114</v>
      </c>
      <c r="AF448">
        <v>450</v>
      </c>
      <c r="AG448">
        <v>450</v>
      </c>
      <c r="AH448">
        <v>15</v>
      </c>
      <c r="AI448">
        <v>6750</v>
      </c>
      <c r="AJ448" t="s">
        <v>48</v>
      </c>
    </row>
    <row r="449" spans="3:37" x14ac:dyDescent="0.25">
      <c r="C449">
        <v>2603001</v>
      </c>
      <c r="D449" t="s">
        <v>35</v>
      </c>
      <c r="E449">
        <v>2603003530</v>
      </c>
      <c r="F449" t="s">
        <v>81</v>
      </c>
      <c r="G449" t="s">
        <v>37</v>
      </c>
      <c r="H449">
        <v>2603</v>
      </c>
      <c r="I449" t="s">
        <v>35</v>
      </c>
      <c r="J449" t="s">
        <v>38</v>
      </c>
      <c r="K449" t="s">
        <v>607</v>
      </c>
      <c r="L449" s="2">
        <v>44081</v>
      </c>
      <c r="M449" t="s">
        <v>58</v>
      </c>
      <c r="N449">
        <v>2603005</v>
      </c>
      <c r="O449" t="s">
        <v>41</v>
      </c>
      <c r="P449">
        <v>1</v>
      </c>
      <c r="Q449" t="s">
        <v>127</v>
      </c>
      <c r="R449">
        <v>2020</v>
      </c>
      <c r="S449" s="2">
        <v>44080</v>
      </c>
      <c r="T449" s="2">
        <v>44081</v>
      </c>
      <c r="U449">
        <v>1</v>
      </c>
      <c r="V449">
        <v>2</v>
      </c>
      <c r="X449" t="s">
        <v>34</v>
      </c>
      <c r="Y449" t="s">
        <v>43</v>
      </c>
      <c r="Z449" t="s">
        <v>101</v>
      </c>
      <c r="AA449" s="2">
        <v>42167</v>
      </c>
      <c r="AB449" s="2">
        <v>43994</v>
      </c>
      <c r="AC449" t="s">
        <v>45</v>
      </c>
      <c r="AD449" t="s">
        <v>63</v>
      </c>
      <c r="AE449" t="s">
        <v>64</v>
      </c>
      <c r="AF449">
        <v>1000</v>
      </c>
      <c r="AG449">
        <v>1000</v>
      </c>
      <c r="AH449">
        <v>7</v>
      </c>
      <c r="AI449">
        <v>7000</v>
      </c>
      <c r="AJ449" t="s">
        <v>48</v>
      </c>
      <c r="AK449" t="s">
        <v>2195</v>
      </c>
    </row>
    <row r="450" spans="3:37" x14ac:dyDescent="0.25">
      <c r="C450">
        <v>2607001</v>
      </c>
      <c r="D450" t="s">
        <v>51</v>
      </c>
      <c r="E450">
        <v>2607002348</v>
      </c>
      <c r="F450" t="s">
        <v>147</v>
      </c>
      <c r="G450" t="s">
        <v>37</v>
      </c>
      <c r="H450">
        <v>2607</v>
      </c>
      <c r="I450" t="s">
        <v>53</v>
      </c>
      <c r="J450" t="s">
        <v>38</v>
      </c>
      <c r="K450" t="s">
        <v>608</v>
      </c>
      <c r="L450" s="2">
        <v>39728</v>
      </c>
      <c r="M450" t="s">
        <v>40</v>
      </c>
      <c r="N450">
        <v>2607001</v>
      </c>
      <c r="O450" t="s">
        <v>54</v>
      </c>
      <c r="P450">
        <v>1</v>
      </c>
      <c r="Q450" t="s">
        <v>146</v>
      </c>
      <c r="R450">
        <v>2008</v>
      </c>
      <c r="S450" s="2">
        <v>39725</v>
      </c>
      <c r="T450" s="2">
        <v>39728</v>
      </c>
      <c r="U450">
        <v>3</v>
      </c>
      <c r="V450">
        <v>3</v>
      </c>
      <c r="W450">
        <f>+P450*V450</f>
        <v>3</v>
      </c>
      <c r="X450" t="s">
        <v>70</v>
      </c>
      <c r="Y450" t="s">
        <v>43</v>
      </c>
      <c r="AA450" s="2">
        <v>39753</v>
      </c>
      <c r="AB450" s="2">
        <v>39753</v>
      </c>
      <c r="AC450" t="s">
        <v>45</v>
      </c>
      <c r="AD450" t="s">
        <v>63</v>
      </c>
      <c r="AE450" t="s">
        <v>64</v>
      </c>
      <c r="AF450">
        <v>500</v>
      </c>
      <c r="AG450">
        <v>500</v>
      </c>
      <c r="AH450">
        <v>6</v>
      </c>
      <c r="AI450">
        <v>3000</v>
      </c>
      <c r="AJ450" t="s">
        <v>48</v>
      </c>
      <c r="AK450" t="s">
        <v>2195</v>
      </c>
    </row>
    <row r="451" spans="3:37" x14ac:dyDescent="0.25">
      <c r="C451">
        <v>2603001</v>
      </c>
      <c r="D451" t="s">
        <v>35</v>
      </c>
      <c r="E451">
        <v>2603003548</v>
      </c>
      <c r="F451" t="s">
        <v>36</v>
      </c>
      <c r="G451" t="s">
        <v>37</v>
      </c>
      <c r="H451">
        <v>2603</v>
      </c>
      <c r="I451" t="s">
        <v>35</v>
      </c>
      <c r="J451" t="s">
        <v>38</v>
      </c>
      <c r="K451" t="s">
        <v>609</v>
      </c>
      <c r="L451" s="2">
        <v>42650</v>
      </c>
      <c r="M451" t="s">
        <v>40</v>
      </c>
      <c r="N451">
        <v>2603005</v>
      </c>
      <c r="O451" t="s">
        <v>41</v>
      </c>
      <c r="P451">
        <v>1</v>
      </c>
      <c r="Q451" t="s">
        <v>137</v>
      </c>
      <c r="R451">
        <v>2016</v>
      </c>
      <c r="S451" s="2">
        <v>42647</v>
      </c>
      <c r="T451" s="2">
        <v>42650</v>
      </c>
      <c r="U451">
        <v>3</v>
      </c>
      <c r="V451">
        <v>3</v>
      </c>
      <c r="X451" t="s">
        <v>34</v>
      </c>
      <c r="Y451" t="s">
        <v>43</v>
      </c>
      <c r="Z451" t="s">
        <v>44</v>
      </c>
      <c r="AA451" s="2">
        <v>42302</v>
      </c>
      <c r="AB451" s="2">
        <v>43033</v>
      </c>
      <c r="AC451" t="s">
        <v>45</v>
      </c>
      <c r="AD451" t="s">
        <v>46</v>
      </c>
      <c r="AE451" t="s">
        <v>47</v>
      </c>
      <c r="AF451">
        <v>2000</v>
      </c>
      <c r="AG451">
        <v>0</v>
      </c>
      <c r="AH451">
        <v>5</v>
      </c>
      <c r="AI451">
        <v>10000</v>
      </c>
      <c r="AJ451" t="s">
        <v>48</v>
      </c>
    </row>
    <row r="452" spans="3:37" x14ac:dyDescent="0.25">
      <c r="C452">
        <v>2612001</v>
      </c>
      <c r="D452" t="s">
        <v>122</v>
      </c>
      <c r="E452">
        <v>2611002433</v>
      </c>
      <c r="F452" t="s">
        <v>123</v>
      </c>
      <c r="G452" t="s">
        <v>37</v>
      </c>
      <c r="H452">
        <v>2612</v>
      </c>
      <c r="I452" t="s">
        <v>122</v>
      </c>
      <c r="J452" t="s">
        <v>38</v>
      </c>
      <c r="K452" t="s">
        <v>610</v>
      </c>
      <c r="L452" s="2">
        <v>43745</v>
      </c>
      <c r="M452" t="s">
        <v>58</v>
      </c>
      <c r="N452">
        <v>2612001</v>
      </c>
      <c r="O452" t="s">
        <v>122</v>
      </c>
      <c r="P452">
        <v>4</v>
      </c>
      <c r="Q452" t="s">
        <v>137</v>
      </c>
      <c r="R452">
        <v>2019</v>
      </c>
      <c r="S452" s="2">
        <v>43742</v>
      </c>
      <c r="T452" s="2">
        <v>43744</v>
      </c>
      <c r="U452">
        <v>2</v>
      </c>
      <c r="V452">
        <v>3</v>
      </c>
      <c r="W452">
        <f>+P452*V452</f>
        <v>12</v>
      </c>
      <c r="X452" t="s">
        <v>34</v>
      </c>
      <c r="Y452" t="s">
        <v>43</v>
      </c>
      <c r="Z452">
        <v>126112024040</v>
      </c>
      <c r="AA452" s="2">
        <v>43021</v>
      </c>
      <c r="AB452" s="2">
        <v>43751</v>
      </c>
      <c r="AC452" t="s">
        <v>45</v>
      </c>
      <c r="AD452" t="s">
        <v>63</v>
      </c>
      <c r="AE452" t="s">
        <v>64</v>
      </c>
      <c r="AF452">
        <v>138</v>
      </c>
      <c r="AG452">
        <v>138</v>
      </c>
      <c r="AH452">
        <v>45</v>
      </c>
      <c r="AI452">
        <v>6210</v>
      </c>
      <c r="AJ452" t="s">
        <v>48</v>
      </c>
      <c r="AK452" t="s">
        <v>2195</v>
      </c>
    </row>
    <row r="453" spans="3:37" x14ac:dyDescent="0.25">
      <c r="C453" t="s">
        <v>109</v>
      </c>
      <c r="D453" t="s">
        <v>109</v>
      </c>
      <c r="E453">
        <v>2607002348</v>
      </c>
      <c r="F453" t="s">
        <v>147</v>
      </c>
      <c r="G453" t="s">
        <v>37</v>
      </c>
      <c r="H453">
        <v>2607</v>
      </c>
      <c r="I453" t="s">
        <v>53</v>
      </c>
      <c r="J453" t="s">
        <v>110</v>
      </c>
      <c r="K453" t="s">
        <v>611</v>
      </c>
      <c r="L453" s="2">
        <v>43745</v>
      </c>
      <c r="M453" t="s">
        <v>40</v>
      </c>
      <c r="N453" t="s">
        <v>109</v>
      </c>
      <c r="O453" t="s">
        <v>109</v>
      </c>
      <c r="P453">
        <v>0</v>
      </c>
      <c r="Q453" t="s">
        <v>137</v>
      </c>
      <c r="R453">
        <v>2019</v>
      </c>
      <c r="S453" s="2">
        <v>43745</v>
      </c>
      <c r="T453" s="2">
        <v>43745</v>
      </c>
      <c r="U453">
        <v>0</v>
      </c>
      <c r="V453">
        <v>0</v>
      </c>
      <c r="X453" t="s">
        <v>109</v>
      </c>
      <c r="Y453" t="s">
        <v>109</v>
      </c>
      <c r="Z453">
        <v>126013024006</v>
      </c>
      <c r="AA453" s="2">
        <v>43304</v>
      </c>
      <c r="AB453" s="2">
        <v>43304</v>
      </c>
      <c r="AC453" t="s">
        <v>45</v>
      </c>
      <c r="AD453" t="s">
        <v>113</v>
      </c>
      <c r="AE453" t="s">
        <v>114</v>
      </c>
      <c r="AF453">
        <v>2500</v>
      </c>
      <c r="AG453">
        <v>2500</v>
      </c>
      <c r="AH453">
        <v>10</v>
      </c>
      <c r="AI453">
        <v>25000</v>
      </c>
      <c r="AJ453" t="s">
        <v>48</v>
      </c>
    </row>
    <row r="454" spans="3:37" x14ac:dyDescent="0.25">
      <c r="C454">
        <v>2607001</v>
      </c>
      <c r="D454" t="s">
        <v>51</v>
      </c>
      <c r="E454">
        <v>2607000201</v>
      </c>
      <c r="F454" t="s">
        <v>88</v>
      </c>
      <c r="G454" t="s">
        <v>37</v>
      </c>
      <c r="H454">
        <v>2607</v>
      </c>
      <c r="I454" t="s">
        <v>53</v>
      </c>
      <c r="J454" t="s">
        <v>38</v>
      </c>
      <c r="K454" t="s">
        <v>612</v>
      </c>
      <c r="L454" s="2">
        <v>39759</v>
      </c>
      <c r="M454" t="s">
        <v>40</v>
      </c>
      <c r="N454">
        <v>2607001</v>
      </c>
      <c r="O454" t="s">
        <v>54</v>
      </c>
      <c r="P454">
        <v>1</v>
      </c>
      <c r="Q454" t="s">
        <v>146</v>
      </c>
      <c r="R454">
        <v>2008</v>
      </c>
      <c r="S454" s="2">
        <v>39759</v>
      </c>
      <c r="T454" s="2">
        <v>39759</v>
      </c>
      <c r="U454">
        <v>0</v>
      </c>
      <c r="V454">
        <v>1</v>
      </c>
      <c r="W454">
        <f t="shared" ref="W454:W455" si="58">+P454*V454</f>
        <v>1</v>
      </c>
      <c r="X454" t="s">
        <v>70</v>
      </c>
      <c r="Y454" t="s">
        <v>43</v>
      </c>
      <c r="AA454" s="2">
        <v>39753</v>
      </c>
      <c r="AB454" s="2">
        <v>39753</v>
      </c>
      <c r="AC454" t="s">
        <v>45</v>
      </c>
      <c r="AD454" t="s">
        <v>63</v>
      </c>
      <c r="AE454" t="s">
        <v>64</v>
      </c>
      <c r="AF454">
        <v>2457</v>
      </c>
      <c r="AG454">
        <v>2457</v>
      </c>
      <c r="AH454">
        <v>28</v>
      </c>
      <c r="AI454">
        <v>68796</v>
      </c>
      <c r="AJ454" t="s">
        <v>48</v>
      </c>
      <c r="AK454" t="s">
        <v>2195</v>
      </c>
    </row>
    <row r="455" spans="3:37" x14ac:dyDescent="0.25">
      <c r="C455">
        <v>2602003</v>
      </c>
      <c r="D455" t="s">
        <v>249</v>
      </c>
      <c r="E455">
        <v>2602009405</v>
      </c>
      <c r="F455" t="s">
        <v>250</v>
      </c>
      <c r="G455" t="s">
        <v>37</v>
      </c>
      <c r="H455">
        <v>2602</v>
      </c>
      <c r="I455" t="s">
        <v>201</v>
      </c>
      <c r="J455" t="s">
        <v>38</v>
      </c>
      <c r="K455" t="s">
        <v>613</v>
      </c>
      <c r="L455" s="2">
        <v>41950</v>
      </c>
      <c r="M455" t="s">
        <v>40</v>
      </c>
      <c r="N455">
        <v>2602014</v>
      </c>
      <c r="O455" t="s">
        <v>203</v>
      </c>
      <c r="P455">
        <v>10</v>
      </c>
      <c r="Q455" t="s">
        <v>146</v>
      </c>
      <c r="R455">
        <v>2014</v>
      </c>
      <c r="S455" s="2">
        <v>41947</v>
      </c>
      <c r="T455" s="2">
        <v>41949</v>
      </c>
      <c r="U455">
        <v>2</v>
      </c>
      <c r="V455">
        <v>3</v>
      </c>
      <c r="W455">
        <f t="shared" si="58"/>
        <v>30</v>
      </c>
      <c r="X455" t="s">
        <v>61</v>
      </c>
      <c r="Y455" t="s">
        <v>43</v>
      </c>
      <c r="Z455">
        <v>126021024010</v>
      </c>
      <c r="AA455" s="2">
        <v>41873</v>
      </c>
      <c r="AB455" s="2">
        <v>43334</v>
      </c>
      <c r="AC455" t="s">
        <v>45</v>
      </c>
      <c r="AD455" t="s">
        <v>63</v>
      </c>
      <c r="AE455" t="s">
        <v>64</v>
      </c>
      <c r="AF455">
        <v>2000</v>
      </c>
      <c r="AG455">
        <v>2000</v>
      </c>
      <c r="AH455">
        <v>3</v>
      </c>
      <c r="AI455">
        <v>6000</v>
      </c>
      <c r="AJ455" t="s">
        <v>48</v>
      </c>
      <c r="AK455" t="s">
        <v>2195</v>
      </c>
    </row>
    <row r="456" spans="3:37" x14ac:dyDescent="0.25">
      <c r="C456">
        <v>2603001</v>
      </c>
      <c r="D456" t="s">
        <v>35</v>
      </c>
      <c r="E456">
        <v>2603003548</v>
      </c>
      <c r="F456" t="s">
        <v>36</v>
      </c>
      <c r="G456" t="s">
        <v>37</v>
      </c>
      <c r="H456">
        <v>2603</v>
      </c>
      <c r="I456" t="s">
        <v>35</v>
      </c>
      <c r="J456" t="s">
        <v>38</v>
      </c>
      <c r="K456" t="s">
        <v>614</v>
      </c>
      <c r="L456" s="2">
        <v>43046</v>
      </c>
      <c r="M456" t="s">
        <v>40</v>
      </c>
      <c r="N456">
        <v>2603005</v>
      </c>
      <c r="O456" t="s">
        <v>41</v>
      </c>
      <c r="P456">
        <v>1</v>
      </c>
      <c r="Q456" t="s">
        <v>146</v>
      </c>
      <c r="R456">
        <v>2017</v>
      </c>
      <c r="S456" s="2">
        <v>43046</v>
      </c>
      <c r="T456" s="2">
        <v>43046</v>
      </c>
      <c r="U456">
        <v>0</v>
      </c>
      <c r="V456">
        <v>1</v>
      </c>
      <c r="X456" t="s">
        <v>34</v>
      </c>
      <c r="Y456" t="s">
        <v>43</v>
      </c>
      <c r="Z456" t="s">
        <v>98</v>
      </c>
      <c r="AA456" s="2">
        <v>43040</v>
      </c>
      <c r="AB456" s="2">
        <v>43770</v>
      </c>
      <c r="AC456" t="s">
        <v>45</v>
      </c>
      <c r="AD456" t="s">
        <v>46</v>
      </c>
      <c r="AE456" t="s">
        <v>47</v>
      </c>
      <c r="AF456">
        <v>1000</v>
      </c>
      <c r="AG456">
        <v>0</v>
      </c>
      <c r="AH456">
        <v>6</v>
      </c>
      <c r="AI456">
        <v>6000</v>
      </c>
      <c r="AJ456" t="s">
        <v>48</v>
      </c>
    </row>
    <row r="457" spans="3:37" x14ac:dyDescent="0.25">
      <c r="C457">
        <v>2609006</v>
      </c>
      <c r="D457" t="s">
        <v>77</v>
      </c>
      <c r="E457">
        <v>2609001215</v>
      </c>
      <c r="F457" t="s">
        <v>78</v>
      </c>
      <c r="G457" t="s">
        <v>37</v>
      </c>
      <c r="H457">
        <v>2609</v>
      </c>
      <c r="I457" t="s">
        <v>79</v>
      </c>
      <c r="J457" t="s">
        <v>38</v>
      </c>
      <c r="K457" t="s">
        <v>615</v>
      </c>
      <c r="L457" s="2">
        <v>43411</v>
      </c>
      <c r="M457" t="s">
        <v>58</v>
      </c>
      <c r="N457">
        <v>2609006</v>
      </c>
      <c r="O457" t="s">
        <v>77</v>
      </c>
      <c r="P457">
        <v>4</v>
      </c>
      <c r="Q457" t="s">
        <v>146</v>
      </c>
      <c r="R457">
        <v>2018</v>
      </c>
      <c r="S457" s="2">
        <v>43405</v>
      </c>
      <c r="T457" s="2">
        <v>43407</v>
      </c>
      <c r="U457">
        <v>2</v>
      </c>
      <c r="V457">
        <v>3</v>
      </c>
      <c r="W457">
        <f t="shared" ref="W457:W461" si="59">+P457*V457</f>
        <v>12</v>
      </c>
      <c r="X457" t="s">
        <v>61</v>
      </c>
      <c r="Y457" t="s">
        <v>43</v>
      </c>
      <c r="Z457">
        <v>126096024033</v>
      </c>
      <c r="AA457" s="2">
        <v>43270</v>
      </c>
      <c r="AB457" s="2">
        <v>44001</v>
      </c>
      <c r="AC457" t="s">
        <v>45</v>
      </c>
      <c r="AD457" t="s">
        <v>63</v>
      </c>
      <c r="AE457" t="s">
        <v>64</v>
      </c>
      <c r="AF457">
        <v>900</v>
      </c>
      <c r="AG457">
        <v>900</v>
      </c>
      <c r="AH457">
        <v>5</v>
      </c>
      <c r="AI457">
        <v>4500</v>
      </c>
      <c r="AJ457" t="s">
        <v>48</v>
      </c>
      <c r="AK457" t="s">
        <v>2195</v>
      </c>
    </row>
    <row r="458" spans="3:37" x14ac:dyDescent="0.25">
      <c r="C458">
        <v>2609006</v>
      </c>
      <c r="D458" t="s">
        <v>77</v>
      </c>
      <c r="E458">
        <v>2609092339</v>
      </c>
      <c r="F458" t="s">
        <v>302</v>
      </c>
      <c r="G458" t="s">
        <v>37</v>
      </c>
      <c r="H458">
        <v>2609</v>
      </c>
      <c r="I458" t="s">
        <v>79</v>
      </c>
      <c r="J458" t="s">
        <v>38</v>
      </c>
      <c r="K458" t="s">
        <v>616</v>
      </c>
      <c r="L458" s="2">
        <v>44142</v>
      </c>
      <c r="M458" t="s">
        <v>58</v>
      </c>
      <c r="N458">
        <v>2609006</v>
      </c>
      <c r="O458" t="s">
        <v>77</v>
      </c>
      <c r="P458">
        <v>2</v>
      </c>
      <c r="Q458" t="s">
        <v>146</v>
      </c>
      <c r="R458">
        <v>2020</v>
      </c>
      <c r="S458" s="2">
        <v>44135</v>
      </c>
      <c r="T458" s="2">
        <v>44141</v>
      </c>
      <c r="U458">
        <v>6</v>
      </c>
      <c r="V458">
        <v>7</v>
      </c>
      <c r="W458">
        <f t="shared" si="59"/>
        <v>14</v>
      </c>
      <c r="X458" t="s">
        <v>61</v>
      </c>
      <c r="Y458" t="s">
        <v>43</v>
      </c>
      <c r="Z458">
        <v>126096029024</v>
      </c>
      <c r="AA458" s="2">
        <v>43697</v>
      </c>
      <c r="AB458" s="2">
        <v>44428</v>
      </c>
      <c r="AC458" t="s">
        <v>45</v>
      </c>
      <c r="AD458" t="s">
        <v>63</v>
      </c>
      <c r="AE458" t="s">
        <v>64</v>
      </c>
      <c r="AF458">
        <v>614</v>
      </c>
      <c r="AG458">
        <v>614</v>
      </c>
      <c r="AH458">
        <v>60</v>
      </c>
      <c r="AI458">
        <v>36840</v>
      </c>
      <c r="AJ458" t="s">
        <v>48</v>
      </c>
      <c r="AK458" t="s">
        <v>2195</v>
      </c>
    </row>
    <row r="459" spans="3:37" x14ac:dyDescent="0.25">
      <c r="C459">
        <v>2607014</v>
      </c>
      <c r="D459" t="s">
        <v>87</v>
      </c>
      <c r="E459">
        <v>2607002348</v>
      </c>
      <c r="F459" t="s">
        <v>147</v>
      </c>
      <c r="G459" t="s">
        <v>37</v>
      </c>
      <c r="H459">
        <v>2607</v>
      </c>
      <c r="I459" t="s">
        <v>53</v>
      </c>
      <c r="J459" t="s">
        <v>38</v>
      </c>
      <c r="K459" t="s">
        <v>617</v>
      </c>
      <c r="L459" s="2">
        <v>39789</v>
      </c>
      <c r="M459" t="s">
        <v>40</v>
      </c>
      <c r="N459">
        <v>2607015</v>
      </c>
      <c r="O459" t="s">
        <v>217</v>
      </c>
      <c r="P459">
        <v>1</v>
      </c>
      <c r="Q459" t="s">
        <v>155</v>
      </c>
      <c r="R459">
        <v>2008</v>
      </c>
      <c r="S459" s="2">
        <v>39786</v>
      </c>
      <c r="T459" s="2">
        <v>39789</v>
      </c>
      <c r="U459">
        <v>3</v>
      </c>
      <c r="V459">
        <v>3</v>
      </c>
      <c r="W459">
        <f t="shared" si="59"/>
        <v>3</v>
      </c>
      <c r="X459" t="s">
        <v>70</v>
      </c>
      <c r="Y459" t="s">
        <v>43</v>
      </c>
      <c r="AA459" s="2">
        <v>39753</v>
      </c>
      <c r="AB459" s="2">
        <v>39753</v>
      </c>
      <c r="AC459" t="s">
        <v>45</v>
      </c>
      <c r="AD459" t="s">
        <v>63</v>
      </c>
      <c r="AE459" t="s">
        <v>64</v>
      </c>
      <c r="AF459">
        <v>500</v>
      </c>
      <c r="AG459">
        <v>500</v>
      </c>
      <c r="AH459">
        <v>6</v>
      </c>
      <c r="AI459">
        <v>3000</v>
      </c>
      <c r="AJ459" t="s">
        <v>48</v>
      </c>
      <c r="AK459" t="s">
        <v>2195</v>
      </c>
    </row>
    <row r="460" spans="3:37" x14ac:dyDescent="0.25">
      <c r="C460">
        <v>2607002</v>
      </c>
      <c r="D460" t="s">
        <v>106</v>
      </c>
      <c r="E460">
        <v>2607000201</v>
      </c>
      <c r="F460" t="s">
        <v>88</v>
      </c>
      <c r="G460" t="s">
        <v>37</v>
      </c>
      <c r="H460">
        <v>2607</v>
      </c>
      <c r="I460" t="s">
        <v>53</v>
      </c>
      <c r="J460" t="s">
        <v>38</v>
      </c>
      <c r="K460" t="s">
        <v>618</v>
      </c>
      <c r="L460" s="2">
        <v>40154</v>
      </c>
      <c r="M460" t="s">
        <v>40</v>
      </c>
      <c r="N460">
        <v>2607002</v>
      </c>
      <c r="O460" t="s">
        <v>90</v>
      </c>
      <c r="P460">
        <v>1</v>
      </c>
      <c r="Q460" t="s">
        <v>155</v>
      </c>
      <c r="R460">
        <v>2009</v>
      </c>
      <c r="S460" s="2">
        <v>40152</v>
      </c>
      <c r="T460" s="2">
        <v>40154</v>
      </c>
      <c r="U460">
        <v>2</v>
      </c>
      <c r="V460">
        <v>3</v>
      </c>
      <c r="W460">
        <f t="shared" si="59"/>
        <v>3</v>
      </c>
      <c r="X460" t="s">
        <v>70</v>
      </c>
      <c r="Y460" t="s">
        <v>43</v>
      </c>
      <c r="Z460">
        <v>202004</v>
      </c>
      <c r="AA460" s="2">
        <v>40021</v>
      </c>
      <c r="AB460" s="2">
        <v>40021</v>
      </c>
      <c r="AC460" t="s">
        <v>45</v>
      </c>
      <c r="AD460" t="s">
        <v>63</v>
      </c>
      <c r="AE460" t="s">
        <v>64</v>
      </c>
      <c r="AF460">
        <v>4090</v>
      </c>
      <c r="AG460">
        <v>4090</v>
      </c>
      <c r="AH460">
        <v>30</v>
      </c>
      <c r="AI460">
        <v>122700</v>
      </c>
      <c r="AJ460" t="s">
        <v>48</v>
      </c>
      <c r="AK460" t="s">
        <v>2195</v>
      </c>
    </row>
    <row r="461" spans="3:37" x14ac:dyDescent="0.25">
      <c r="C461">
        <v>2602014</v>
      </c>
      <c r="D461" t="s">
        <v>212</v>
      </c>
      <c r="E461">
        <v>2602001444</v>
      </c>
      <c r="F461" t="s">
        <v>200</v>
      </c>
      <c r="G461" t="s">
        <v>37</v>
      </c>
      <c r="H461">
        <v>2602</v>
      </c>
      <c r="I461" t="s">
        <v>201</v>
      </c>
      <c r="J461" t="s">
        <v>38</v>
      </c>
      <c r="K461" t="s">
        <v>619</v>
      </c>
      <c r="L461" s="2">
        <v>43076</v>
      </c>
      <c r="M461" t="s">
        <v>40</v>
      </c>
      <c r="N461">
        <v>2602014</v>
      </c>
      <c r="O461" t="s">
        <v>203</v>
      </c>
      <c r="P461">
        <v>15</v>
      </c>
      <c r="Q461" t="s">
        <v>155</v>
      </c>
      <c r="R461">
        <v>2017</v>
      </c>
      <c r="S461" s="2">
        <v>43074</v>
      </c>
      <c r="T461" s="2">
        <v>43076</v>
      </c>
      <c r="U461">
        <v>2</v>
      </c>
      <c r="V461">
        <v>3</v>
      </c>
      <c r="W461">
        <f t="shared" si="59"/>
        <v>45</v>
      </c>
      <c r="X461" t="s">
        <v>61</v>
      </c>
      <c r="Y461" t="s">
        <v>43</v>
      </c>
      <c r="Z461">
        <v>126021024020</v>
      </c>
      <c r="AA461" s="2">
        <v>42683</v>
      </c>
      <c r="AB461" s="2">
        <v>43413</v>
      </c>
      <c r="AC461" t="s">
        <v>45</v>
      </c>
      <c r="AD461" t="s">
        <v>63</v>
      </c>
      <c r="AE461" t="s">
        <v>64</v>
      </c>
      <c r="AF461">
        <v>15000</v>
      </c>
      <c r="AG461">
        <v>15000</v>
      </c>
      <c r="AH461">
        <v>2</v>
      </c>
      <c r="AI461">
        <v>30000</v>
      </c>
      <c r="AJ461" t="s">
        <v>48</v>
      </c>
      <c r="AK461" t="s">
        <v>2195</v>
      </c>
    </row>
    <row r="462" spans="3:37" x14ac:dyDescent="0.25">
      <c r="C462">
        <v>2603001</v>
      </c>
      <c r="D462" t="s">
        <v>35</v>
      </c>
      <c r="E462">
        <v>2603003530</v>
      </c>
      <c r="F462" t="s">
        <v>81</v>
      </c>
      <c r="G462" t="s">
        <v>37</v>
      </c>
      <c r="H462">
        <v>2603</v>
      </c>
      <c r="I462" t="s">
        <v>35</v>
      </c>
      <c r="J462" t="s">
        <v>38</v>
      </c>
      <c r="K462" t="s">
        <v>620</v>
      </c>
      <c r="L462" s="2">
        <v>43441</v>
      </c>
      <c r="M462" t="s">
        <v>40</v>
      </c>
      <c r="N462">
        <v>2603008</v>
      </c>
      <c r="O462" t="s">
        <v>194</v>
      </c>
      <c r="P462">
        <v>1</v>
      </c>
      <c r="Q462" t="s">
        <v>155</v>
      </c>
      <c r="R462">
        <v>2018</v>
      </c>
      <c r="S462" s="2">
        <v>43441</v>
      </c>
      <c r="T462" s="2">
        <v>43441</v>
      </c>
      <c r="U462">
        <v>0</v>
      </c>
      <c r="V462">
        <v>1</v>
      </c>
      <c r="X462" t="s">
        <v>34</v>
      </c>
      <c r="Y462" t="s">
        <v>43</v>
      </c>
      <c r="Z462" t="s">
        <v>101</v>
      </c>
      <c r="AA462" s="2">
        <v>42167</v>
      </c>
      <c r="AB462" s="2">
        <v>43994</v>
      </c>
      <c r="AC462" t="s">
        <v>45</v>
      </c>
      <c r="AD462" t="s">
        <v>46</v>
      </c>
      <c r="AE462" t="s">
        <v>47</v>
      </c>
      <c r="AF462">
        <v>5000</v>
      </c>
      <c r="AG462">
        <v>0</v>
      </c>
      <c r="AH462">
        <v>7</v>
      </c>
      <c r="AI462">
        <v>35000</v>
      </c>
      <c r="AJ462" t="s">
        <v>48</v>
      </c>
    </row>
    <row r="463" spans="3:37" x14ac:dyDescent="0.25">
      <c r="C463">
        <v>2607011</v>
      </c>
      <c r="D463" t="s">
        <v>55</v>
      </c>
      <c r="E463">
        <v>2607100654</v>
      </c>
      <c r="F463" t="s">
        <v>118</v>
      </c>
      <c r="G463" t="s">
        <v>37</v>
      </c>
      <c r="H463">
        <v>2607</v>
      </c>
      <c r="I463" t="s">
        <v>53</v>
      </c>
      <c r="J463" t="s">
        <v>38</v>
      </c>
      <c r="K463" t="s">
        <v>621</v>
      </c>
      <c r="L463" s="2">
        <v>44172</v>
      </c>
      <c r="M463" t="s">
        <v>58</v>
      </c>
      <c r="N463">
        <v>2607014</v>
      </c>
      <c r="O463" t="s">
        <v>55</v>
      </c>
      <c r="P463">
        <v>4</v>
      </c>
      <c r="Q463" t="s">
        <v>155</v>
      </c>
      <c r="R463">
        <v>2020</v>
      </c>
      <c r="S463" s="2">
        <v>44166</v>
      </c>
      <c r="T463" s="2">
        <v>44169</v>
      </c>
      <c r="U463">
        <v>3</v>
      </c>
      <c r="V463">
        <v>4</v>
      </c>
      <c r="W463">
        <f>+P463*V463</f>
        <v>16</v>
      </c>
      <c r="X463" t="s">
        <v>34</v>
      </c>
      <c r="Y463" t="s">
        <v>43</v>
      </c>
      <c r="Z463">
        <v>126070024037</v>
      </c>
      <c r="AA463" s="2">
        <v>43711</v>
      </c>
      <c r="AB463" s="2">
        <v>45172</v>
      </c>
      <c r="AC463" t="s">
        <v>45</v>
      </c>
      <c r="AD463" t="s">
        <v>63</v>
      </c>
      <c r="AE463" t="s">
        <v>64</v>
      </c>
      <c r="AF463">
        <v>900</v>
      </c>
      <c r="AG463">
        <v>900</v>
      </c>
      <c r="AH463">
        <v>20</v>
      </c>
      <c r="AI463">
        <v>18000</v>
      </c>
      <c r="AJ463" t="s">
        <v>48</v>
      </c>
      <c r="AK463" t="s">
        <v>2195</v>
      </c>
    </row>
    <row r="464" spans="3:37" x14ac:dyDescent="0.25">
      <c r="C464">
        <v>2603001</v>
      </c>
      <c r="D464" t="s">
        <v>35</v>
      </c>
      <c r="E464">
        <v>2603000890</v>
      </c>
      <c r="F464" t="s">
        <v>135</v>
      </c>
      <c r="G464" t="s">
        <v>37</v>
      </c>
      <c r="H464">
        <v>2603</v>
      </c>
      <c r="I464" t="s">
        <v>35</v>
      </c>
      <c r="J464" t="s">
        <v>38</v>
      </c>
      <c r="K464" t="s">
        <v>622</v>
      </c>
      <c r="L464" s="2">
        <v>39455</v>
      </c>
      <c r="M464" t="s">
        <v>40</v>
      </c>
      <c r="N464">
        <v>2603001</v>
      </c>
      <c r="O464" t="s">
        <v>35</v>
      </c>
      <c r="P464">
        <v>1</v>
      </c>
      <c r="Q464" t="s">
        <v>105</v>
      </c>
      <c r="R464">
        <v>2008</v>
      </c>
      <c r="S464" s="2">
        <v>39452</v>
      </c>
      <c r="T464" s="2">
        <v>39454</v>
      </c>
      <c r="U464">
        <v>2</v>
      </c>
      <c r="V464">
        <v>3</v>
      </c>
      <c r="X464" t="s">
        <v>70</v>
      </c>
      <c r="Y464" t="s">
        <v>43</v>
      </c>
      <c r="AA464" s="2">
        <v>39253</v>
      </c>
      <c r="AB464" s="2">
        <v>39253</v>
      </c>
      <c r="AC464" t="s">
        <v>45</v>
      </c>
      <c r="AD464" t="s">
        <v>63</v>
      </c>
      <c r="AE464" t="s">
        <v>64</v>
      </c>
      <c r="AF464">
        <v>550</v>
      </c>
      <c r="AG464">
        <v>550</v>
      </c>
      <c r="AH464">
        <v>8</v>
      </c>
      <c r="AI464">
        <v>4400</v>
      </c>
      <c r="AJ464" t="s">
        <v>48</v>
      </c>
      <c r="AK464" t="s">
        <v>2195</v>
      </c>
    </row>
    <row r="465" spans="3:37" x14ac:dyDescent="0.25">
      <c r="C465">
        <v>2607002</v>
      </c>
      <c r="D465" t="s">
        <v>106</v>
      </c>
      <c r="E465">
        <v>2607000201</v>
      </c>
      <c r="F465" t="s">
        <v>88</v>
      </c>
      <c r="G465" t="s">
        <v>37</v>
      </c>
      <c r="H465">
        <v>2607</v>
      </c>
      <c r="I465" t="s">
        <v>53</v>
      </c>
      <c r="J465" t="s">
        <v>38</v>
      </c>
      <c r="K465" t="s">
        <v>623</v>
      </c>
      <c r="L465" s="2">
        <v>40186</v>
      </c>
      <c r="M465" t="s">
        <v>40</v>
      </c>
      <c r="N465">
        <v>2607002</v>
      </c>
      <c r="O465" t="s">
        <v>90</v>
      </c>
      <c r="P465">
        <v>1</v>
      </c>
      <c r="Q465" t="s">
        <v>105</v>
      </c>
      <c r="R465">
        <v>2010</v>
      </c>
      <c r="S465" s="2">
        <v>40185</v>
      </c>
      <c r="T465" s="2">
        <v>40186</v>
      </c>
      <c r="U465">
        <v>1</v>
      </c>
      <c r="V465">
        <v>2</v>
      </c>
      <c r="W465">
        <f>+P465*V465</f>
        <v>2</v>
      </c>
      <c r="X465" t="s">
        <v>61</v>
      </c>
      <c r="Y465" t="s">
        <v>43</v>
      </c>
      <c r="Z465" t="s">
        <v>330</v>
      </c>
      <c r="AA465" s="2">
        <v>38609</v>
      </c>
      <c r="AB465" s="2">
        <v>42260</v>
      </c>
      <c r="AC465" t="s">
        <v>45</v>
      </c>
      <c r="AD465" t="s">
        <v>63</v>
      </c>
      <c r="AE465" t="s">
        <v>64</v>
      </c>
      <c r="AF465">
        <v>3824</v>
      </c>
      <c r="AG465">
        <v>3824</v>
      </c>
      <c r="AH465">
        <v>30</v>
      </c>
      <c r="AI465">
        <v>114720</v>
      </c>
      <c r="AJ465" t="s">
        <v>48</v>
      </c>
      <c r="AK465" t="s">
        <v>2195</v>
      </c>
    </row>
    <row r="466" spans="3:37" x14ac:dyDescent="0.25">
      <c r="C466">
        <v>2603001</v>
      </c>
      <c r="D466" t="s">
        <v>35</v>
      </c>
      <c r="E466">
        <v>2603000296</v>
      </c>
      <c r="F466" t="s">
        <v>571</v>
      </c>
      <c r="G466" t="s">
        <v>37</v>
      </c>
      <c r="H466">
        <v>2603</v>
      </c>
      <c r="I466" t="s">
        <v>35</v>
      </c>
      <c r="J466" t="s">
        <v>38</v>
      </c>
      <c r="K466" t="s">
        <v>624</v>
      </c>
      <c r="L466" s="2">
        <v>40916</v>
      </c>
      <c r="M466" t="s">
        <v>40</v>
      </c>
      <c r="N466">
        <v>2603005</v>
      </c>
      <c r="O466" t="s">
        <v>41</v>
      </c>
      <c r="P466">
        <v>1</v>
      </c>
      <c r="Q466" t="s">
        <v>105</v>
      </c>
      <c r="R466">
        <v>2012</v>
      </c>
      <c r="S466" s="2">
        <v>40913</v>
      </c>
      <c r="T466" s="2">
        <v>40915</v>
      </c>
      <c r="U466">
        <v>2</v>
      </c>
      <c r="V466">
        <v>3</v>
      </c>
      <c r="X466" t="s">
        <v>34</v>
      </c>
      <c r="Y466" t="s">
        <v>43</v>
      </c>
      <c r="Z466" t="s">
        <v>573</v>
      </c>
      <c r="AA466" s="2">
        <v>40841</v>
      </c>
      <c r="AB466" s="2">
        <v>41571</v>
      </c>
      <c r="AC466" t="s">
        <v>45</v>
      </c>
      <c r="AD466" t="s">
        <v>46</v>
      </c>
      <c r="AE466" t="s">
        <v>47</v>
      </c>
      <c r="AF466">
        <v>6000</v>
      </c>
      <c r="AG466">
        <v>0</v>
      </c>
      <c r="AH466">
        <v>10</v>
      </c>
      <c r="AI466">
        <v>60000</v>
      </c>
      <c r="AJ466" t="s">
        <v>48</v>
      </c>
    </row>
    <row r="467" spans="3:37" x14ac:dyDescent="0.25">
      <c r="C467">
        <v>2602003</v>
      </c>
      <c r="D467" t="s">
        <v>249</v>
      </c>
      <c r="E467">
        <v>2602009405</v>
      </c>
      <c r="F467" t="s">
        <v>250</v>
      </c>
      <c r="G467" t="s">
        <v>37</v>
      </c>
      <c r="H467">
        <v>2602</v>
      </c>
      <c r="I467" t="s">
        <v>201</v>
      </c>
      <c r="J467" t="s">
        <v>38</v>
      </c>
      <c r="K467" t="s">
        <v>625</v>
      </c>
      <c r="L467" s="2">
        <v>41647</v>
      </c>
      <c r="M467" t="s">
        <v>40</v>
      </c>
      <c r="N467">
        <v>2602014</v>
      </c>
      <c r="O467" t="s">
        <v>203</v>
      </c>
      <c r="P467">
        <v>10</v>
      </c>
      <c r="Q467" t="s">
        <v>105</v>
      </c>
      <c r="R467">
        <v>2014</v>
      </c>
      <c r="S467" s="2">
        <v>41645</v>
      </c>
      <c r="T467" s="2">
        <v>41647</v>
      </c>
      <c r="U467">
        <v>2</v>
      </c>
      <c r="V467">
        <v>3</v>
      </c>
      <c r="W467">
        <f t="shared" ref="W467:W469" si="60">+P467*V467</f>
        <v>30</v>
      </c>
      <c r="X467" t="s">
        <v>61</v>
      </c>
      <c r="Y467" t="s">
        <v>43</v>
      </c>
      <c r="Z467">
        <v>126021024010</v>
      </c>
      <c r="AA467" s="2">
        <v>40993</v>
      </c>
      <c r="AB467" s="2">
        <v>41722</v>
      </c>
      <c r="AC467" t="s">
        <v>45</v>
      </c>
      <c r="AD467" t="s">
        <v>63</v>
      </c>
      <c r="AE467" t="s">
        <v>64</v>
      </c>
      <c r="AF467">
        <v>500</v>
      </c>
      <c r="AG467">
        <v>500</v>
      </c>
      <c r="AH467">
        <v>2</v>
      </c>
      <c r="AI467">
        <v>1000</v>
      </c>
      <c r="AJ467" t="s">
        <v>48</v>
      </c>
      <c r="AK467" t="s">
        <v>2195</v>
      </c>
    </row>
    <row r="468" spans="3:37" x14ac:dyDescent="0.25">
      <c r="C468">
        <v>2607014</v>
      </c>
      <c r="D468" t="s">
        <v>87</v>
      </c>
      <c r="E468">
        <v>2607100654</v>
      </c>
      <c r="F468" t="s">
        <v>118</v>
      </c>
      <c r="G468" t="s">
        <v>37</v>
      </c>
      <c r="H468">
        <v>2607</v>
      </c>
      <c r="I468" t="s">
        <v>53</v>
      </c>
      <c r="J468" t="s">
        <v>38</v>
      </c>
      <c r="K468" t="s">
        <v>626</v>
      </c>
      <c r="L468" s="2">
        <v>43108</v>
      </c>
      <c r="M468" t="s">
        <v>58</v>
      </c>
      <c r="N468">
        <v>2607008</v>
      </c>
      <c r="O468" t="s">
        <v>220</v>
      </c>
      <c r="P468">
        <v>1</v>
      </c>
      <c r="Q468" t="s">
        <v>105</v>
      </c>
      <c r="R468">
        <v>2018</v>
      </c>
      <c r="S468" s="2">
        <v>43105</v>
      </c>
      <c r="T468" s="2">
        <v>43107</v>
      </c>
      <c r="U468">
        <v>2</v>
      </c>
      <c r="V468">
        <v>3</v>
      </c>
      <c r="W468">
        <f t="shared" si="60"/>
        <v>3</v>
      </c>
      <c r="X468" t="s">
        <v>34</v>
      </c>
      <c r="Y468" t="s">
        <v>43</v>
      </c>
      <c r="Z468">
        <v>126070024037</v>
      </c>
      <c r="AA468" s="2">
        <v>42775</v>
      </c>
      <c r="AB468" s="2">
        <v>43505</v>
      </c>
      <c r="AC468" t="s">
        <v>45</v>
      </c>
      <c r="AD468" t="s">
        <v>63</v>
      </c>
      <c r="AE468" t="s">
        <v>64</v>
      </c>
      <c r="AF468">
        <v>55</v>
      </c>
      <c r="AG468">
        <v>55</v>
      </c>
      <c r="AH468">
        <v>15</v>
      </c>
      <c r="AI468">
        <v>825</v>
      </c>
      <c r="AJ468" t="s">
        <v>48</v>
      </c>
      <c r="AK468" t="s">
        <v>2195</v>
      </c>
    </row>
    <row r="469" spans="3:37" x14ac:dyDescent="0.25">
      <c r="C469">
        <v>2612001</v>
      </c>
      <c r="D469" t="s">
        <v>122</v>
      </c>
      <c r="E469">
        <v>2611002433</v>
      </c>
      <c r="F469" t="s">
        <v>123</v>
      </c>
      <c r="G469" t="s">
        <v>37</v>
      </c>
      <c r="H469">
        <v>2612</v>
      </c>
      <c r="I469" t="s">
        <v>122</v>
      </c>
      <c r="J469" t="s">
        <v>38</v>
      </c>
      <c r="K469" t="s">
        <v>627</v>
      </c>
      <c r="L469" s="2">
        <v>43108</v>
      </c>
      <c r="M469" t="s">
        <v>40</v>
      </c>
      <c r="N469">
        <v>2612001</v>
      </c>
      <c r="O469" t="s">
        <v>122</v>
      </c>
      <c r="P469">
        <v>3</v>
      </c>
      <c r="Q469" t="s">
        <v>105</v>
      </c>
      <c r="R469">
        <v>2018</v>
      </c>
      <c r="S469" s="2">
        <v>43105</v>
      </c>
      <c r="T469" s="2">
        <v>43107</v>
      </c>
      <c r="U469">
        <v>2</v>
      </c>
      <c r="V469">
        <v>3</v>
      </c>
      <c r="W469">
        <f t="shared" si="60"/>
        <v>9</v>
      </c>
      <c r="X469" t="s">
        <v>34</v>
      </c>
      <c r="Y469" t="s">
        <v>43</v>
      </c>
      <c r="Z469">
        <v>126112024040</v>
      </c>
      <c r="AA469" s="2">
        <v>43021</v>
      </c>
      <c r="AB469" s="2">
        <v>372469</v>
      </c>
      <c r="AC469" t="s">
        <v>45</v>
      </c>
      <c r="AD469" t="s">
        <v>63</v>
      </c>
      <c r="AE469" t="s">
        <v>64</v>
      </c>
      <c r="AF469">
        <v>150</v>
      </c>
      <c r="AG469">
        <v>150</v>
      </c>
      <c r="AH469">
        <v>40</v>
      </c>
      <c r="AI469">
        <v>6000</v>
      </c>
      <c r="AJ469" t="s">
        <v>48</v>
      </c>
      <c r="AK469" t="s">
        <v>2195</v>
      </c>
    </row>
    <row r="470" spans="3:37" x14ac:dyDescent="0.25">
      <c r="C470">
        <v>2603001</v>
      </c>
      <c r="D470" t="s">
        <v>35</v>
      </c>
      <c r="E470">
        <v>2603000585</v>
      </c>
      <c r="F470" t="s">
        <v>65</v>
      </c>
      <c r="G470" t="s">
        <v>37</v>
      </c>
      <c r="H470">
        <v>2603</v>
      </c>
      <c r="I470" t="s">
        <v>35</v>
      </c>
      <c r="J470" t="s">
        <v>38</v>
      </c>
      <c r="K470" t="s">
        <v>628</v>
      </c>
      <c r="L470" s="2">
        <v>43473</v>
      </c>
      <c r="M470" t="s">
        <v>40</v>
      </c>
      <c r="N470">
        <v>2603005</v>
      </c>
      <c r="O470" t="s">
        <v>41</v>
      </c>
      <c r="P470">
        <v>2</v>
      </c>
      <c r="Q470" t="s">
        <v>105</v>
      </c>
      <c r="R470">
        <v>2019</v>
      </c>
      <c r="S470" s="2">
        <v>43472</v>
      </c>
      <c r="T470" s="2">
        <v>43473</v>
      </c>
      <c r="U470">
        <v>1</v>
      </c>
      <c r="V470">
        <v>2</v>
      </c>
      <c r="X470" t="s">
        <v>34</v>
      </c>
      <c r="Y470" t="s">
        <v>43</v>
      </c>
      <c r="Z470" t="s">
        <v>67</v>
      </c>
      <c r="AA470" s="2">
        <v>42614</v>
      </c>
      <c r="AB470" s="2">
        <v>44075</v>
      </c>
      <c r="AC470" t="s">
        <v>45</v>
      </c>
      <c r="AD470" t="s">
        <v>46</v>
      </c>
      <c r="AE470" t="s">
        <v>47</v>
      </c>
      <c r="AF470">
        <v>400</v>
      </c>
      <c r="AG470">
        <v>0</v>
      </c>
      <c r="AH470">
        <v>6.5</v>
      </c>
      <c r="AI470">
        <v>2600</v>
      </c>
      <c r="AJ470" t="s">
        <v>48</v>
      </c>
    </row>
    <row r="471" spans="3:37" x14ac:dyDescent="0.25">
      <c r="C471">
        <v>2603001</v>
      </c>
      <c r="D471" t="s">
        <v>35</v>
      </c>
      <c r="E471">
        <v>2603000585</v>
      </c>
      <c r="F471" t="s">
        <v>65</v>
      </c>
      <c r="G471" t="s">
        <v>37</v>
      </c>
      <c r="H471">
        <v>2603</v>
      </c>
      <c r="I471" t="s">
        <v>35</v>
      </c>
      <c r="J471" t="s">
        <v>38</v>
      </c>
      <c r="K471" t="s">
        <v>628</v>
      </c>
      <c r="L471" s="2">
        <v>43473</v>
      </c>
      <c r="M471" t="s">
        <v>40</v>
      </c>
      <c r="N471">
        <v>2603005</v>
      </c>
      <c r="O471" t="s">
        <v>41</v>
      </c>
      <c r="P471">
        <v>2</v>
      </c>
      <c r="Q471" t="s">
        <v>105</v>
      </c>
      <c r="R471">
        <v>2019</v>
      </c>
      <c r="S471" s="2">
        <v>43472</v>
      </c>
      <c r="T471" s="2">
        <v>43473</v>
      </c>
      <c r="U471">
        <v>1</v>
      </c>
      <c r="V471">
        <v>2</v>
      </c>
      <c r="X471" t="s">
        <v>34</v>
      </c>
      <c r="Y471" t="s">
        <v>43</v>
      </c>
      <c r="Z471" t="s">
        <v>68</v>
      </c>
      <c r="AA471" s="2">
        <v>42614</v>
      </c>
      <c r="AB471" s="2">
        <v>44075</v>
      </c>
      <c r="AC471" t="s">
        <v>45</v>
      </c>
      <c r="AD471" t="s">
        <v>46</v>
      </c>
      <c r="AE471" t="s">
        <v>47</v>
      </c>
      <c r="AF471">
        <v>400</v>
      </c>
      <c r="AG471">
        <v>0</v>
      </c>
      <c r="AH471">
        <v>6.5</v>
      </c>
      <c r="AI471">
        <v>2600</v>
      </c>
      <c r="AJ471" t="s">
        <v>48</v>
      </c>
    </row>
    <row r="472" spans="3:37" x14ac:dyDescent="0.25">
      <c r="C472">
        <v>2603001</v>
      </c>
      <c r="D472" t="s">
        <v>35</v>
      </c>
      <c r="E472">
        <v>2603003530</v>
      </c>
      <c r="F472" t="s">
        <v>81</v>
      </c>
      <c r="G472" t="s">
        <v>37</v>
      </c>
      <c r="H472">
        <v>2603</v>
      </c>
      <c r="I472" t="s">
        <v>35</v>
      </c>
      <c r="J472" t="s">
        <v>38</v>
      </c>
      <c r="K472" t="s">
        <v>629</v>
      </c>
      <c r="L472" s="2">
        <v>42408</v>
      </c>
      <c r="M472" t="s">
        <v>40</v>
      </c>
      <c r="N472">
        <v>2603005</v>
      </c>
      <c r="O472" t="s">
        <v>41</v>
      </c>
      <c r="P472">
        <v>1</v>
      </c>
      <c r="Q472" t="s">
        <v>42</v>
      </c>
      <c r="R472">
        <v>2016</v>
      </c>
      <c r="S472" s="2">
        <v>42406</v>
      </c>
      <c r="T472" s="2">
        <v>42408</v>
      </c>
      <c r="U472">
        <v>2</v>
      </c>
      <c r="V472">
        <v>3</v>
      </c>
      <c r="X472" t="s">
        <v>34</v>
      </c>
      <c r="Y472" t="s">
        <v>43</v>
      </c>
      <c r="Z472" t="s">
        <v>101</v>
      </c>
      <c r="AA472" s="2">
        <v>42167</v>
      </c>
      <c r="AB472" s="2">
        <v>43994</v>
      </c>
      <c r="AC472" t="s">
        <v>45</v>
      </c>
      <c r="AD472" t="s">
        <v>46</v>
      </c>
      <c r="AE472" t="s">
        <v>47</v>
      </c>
      <c r="AF472">
        <v>6797</v>
      </c>
      <c r="AG472">
        <v>0</v>
      </c>
      <c r="AH472">
        <v>5</v>
      </c>
      <c r="AI472">
        <v>33985</v>
      </c>
      <c r="AJ472" t="s">
        <v>48</v>
      </c>
    </row>
    <row r="473" spans="3:37" x14ac:dyDescent="0.25">
      <c r="C473">
        <v>2603001</v>
      </c>
      <c r="D473" t="s">
        <v>35</v>
      </c>
      <c r="E473">
        <v>2603000585</v>
      </c>
      <c r="F473" t="s">
        <v>65</v>
      </c>
      <c r="G473" t="s">
        <v>37</v>
      </c>
      <c r="H473">
        <v>2603</v>
      </c>
      <c r="I473" t="s">
        <v>35</v>
      </c>
      <c r="J473" t="s">
        <v>38</v>
      </c>
      <c r="K473" t="s">
        <v>630</v>
      </c>
      <c r="L473" s="2">
        <v>43139</v>
      </c>
      <c r="M473" t="s">
        <v>40</v>
      </c>
      <c r="N473">
        <v>2603005</v>
      </c>
      <c r="O473" t="s">
        <v>41</v>
      </c>
      <c r="P473">
        <v>2</v>
      </c>
      <c r="Q473" t="s">
        <v>42</v>
      </c>
      <c r="R473">
        <v>2018</v>
      </c>
      <c r="S473" s="2">
        <v>43139</v>
      </c>
      <c r="T473" s="2">
        <v>43139</v>
      </c>
      <c r="U473">
        <v>0</v>
      </c>
      <c r="V473">
        <v>1</v>
      </c>
      <c r="X473" t="s">
        <v>34</v>
      </c>
      <c r="Y473" t="s">
        <v>43</v>
      </c>
      <c r="Z473" t="s">
        <v>67</v>
      </c>
      <c r="AA473" s="2">
        <v>42614</v>
      </c>
      <c r="AB473" s="2">
        <v>44075</v>
      </c>
      <c r="AC473" t="s">
        <v>45</v>
      </c>
      <c r="AD473" t="s">
        <v>46</v>
      </c>
      <c r="AE473" t="s">
        <v>47</v>
      </c>
      <c r="AF473">
        <v>1000</v>
      </c>
      <c r="AG473">
        <v>0</v>
      </c>
      <c r="AH473">
        <v>6.5</v>
      </c>
      <c r="AI473">
        <v>6500</v>
      </c>
      <c r="AJ473" t="s">
        <v>48</v>
      </c>
    </row>
    <row r="474" spans="3:37" x14ac:dyDescent="0.25">
      <c r="C474">
        <v>2603001</v>
      </c>
      <c r="D474" t="s">
        <v>35</v>
      </c>
      <c r="E474">
        <v>2603000585</v>
      </c>
      <c r="F474" t="s">
        <v>65</v>
      </c>
      <c r="G474" t="s">
        <v>37</v>
      </c>
      <c r="H474">
        <v>2603</v>
      </c>
      <c r="I474" t="s">
        <v>35</v>
      </c>
      <c r="J474" t="s">
        <v>38</v>
      </c>
      <c r="K474" t="s">
        <v>630</v>
      </c>
      <c r="L474" s="2">
        <v>43139</v>
      </c>
      <c r="M474" t="s">
        <v>40</v>
      </c>
      <c r="N474">
        <v>2603005</v>
      </c>
      <c r="O474" t="s">
        <v>41</v>
      </c>
      <c r="P474">
        <v>2</v>
      </c>
      <c r="Q474" t="s">
        <v>42</v>
      </c>
      <c r="R474">
        <v>2018</v>
      </c>
      <c r="S474" s="2">
        <v>43139</v>
      </c>
      <c r="T474" s="2">
        <v>43139</v>
      </c>
      <c r="U474">
        <v>0</v>
      </c>
      <c r="V474">
        <v>1</v>
      </c>
      <c r="X474" t="s">
        <v>34</v>
      </c>
      <c r="Y474" t="s">
        <v>43</v>
      </c>
      <c r="Z474" t="s">
        <v>68</v>
      </c>
      <c r="AA474" s="2">
        <v>42614</v>
      </c>
      <c r="AB474" s="2">
        <v>44075</v>
      </c>
      <c r="AC474" t="s">
        <v>45</v>
      </c>
      <c r="AD474" t="s">
        <v>46</v>
      </c>
      <c r="AE474" t="s">
        <v>47</v>
      </c>
      <c r="AF474">
        <v>2000</v>
      </c>
      <c r="AG474">
        <v>0</v>
      </c>
      <c r="AH474">
        <v>6.5</v>
      </c>
      <c r="AI474">
        <v>13000</v>
      </c>
      <c r="AJ474" t="s">
        <v>48</v>
      </c>
    </row>
    <row r="475" spans="3:37" x14ac:dyDescent="0.25">
      <c r="C475">
        <v>2603001</v>
      </c>
      <c r="D475" t="s">
        <v>35</v>
      </c>
      <c r="E475">
        <v>2603003555</v>
      </c>
      <c r="F475" t="s">
        <v>49</v>
      </c>
      <c r="G475" t="s">
        <v>37</v>
      </c>
      <c r="H475">
        <v>2603</v>
      </c>
      <c r="I475" t="s">
        <v>35</v>
      </c>
      <c r="J475" t="s">
        <v>38</v>
      </c>
      <c r="K475" t="s">
        <v>631</v>
      </c>
      <c r="L475" s="2">
        <v>43139</v>
      </c>
      <c r="M475" t="s">
        <v>40</v>
      </c>
      <c r="N475">
        <v>2603005</v>
      </c>
      <c r="O475" t="s">
        <v>41</v>
      </c>
      <c r="P475">
        <v>1</v>
      </c>
      <c r="Q475" t="s">
        <v>42</v>
      </c>
      <c r="R475">
        <v>2018</v>
      </c>
      <c r="S475" s="2">
        <v>43139</v>
      </c>
      <c r="T475" s="2">
        <v>43139</v>
      </c>
      <c r="U475">
        <v>0</v>
      </c>
      <c r="V475">
        <v>1</v>
      </c>
      <c r="X475" t="s">
        <v>34</v>
      </c>
      <c r="Y475" t="s">
        <v>43</v>
      </c>
      <c r="Z475" t="s">
        <v>632</v>
      </c>
      <c r="AA475" s="2">
        <v>42614</v>
      </c>
      <c r="AB475" s="2">
        <v>44075</v>
      </c>
      <c r="AC475" t="s">
        <v>45</v>
      </c>
      <c r="AD475" t="s">
        <v>46</v>
      </c>
      <c r="AE475" t="s">
        <v>47</v>
      </c>
      <c r="AF475">
        <v>900</v>
      </c>
      <c r="AG475">
        <v>0</v>
      </c>
      <c r="AH475">
        <v>6</v>
      </c>
      <c r="AI475">
        <v>5400</v>
      </c>
      <c r="AJ475" t="s">
        <v>48</v>
      </c>
    </row>
    <row r="476" spans="3:37" x14ac:dyDescent="0.25">
      <c r="C476">
        <v>2612001</v>
      </c>
      <c r="D476" t="s">
        <v>122</v>
      </c>
      <c r="E476">
        <v>2611002433</v>
      </c>
      <c r="F476" t="s">
        <v>123</v>
      </c>
      <c r="G476" t="s">
        <v>37</v>
      </c>
      <c r="H476">
        <v>2612</v>
      </c>
      <c r="I476" t="s">
        <v>122</v>
      </c>
      <c r="J476" t="s">
        <v>38</v>
      </c>
      <c r="K476" t="s">
        <v>633</v>
      </c>
      <c r="L476" s="2">
        <v>43139</v>
      </c>
      <c r="M476" t="s">
        <v>40</v>
      </c>
      <c r="N476">
        <v>2612001</v>
      </c>
      <c r="O476" t="s">
        <v>122</v>
      </c>
      <c r="P476">
        <v>3</v>
      </c>
      <c r="Q476" t="s">
        <v>42</v>
      </c>
      <c r="R476">
        <v>2018</v>
      </c>
      <c r="S476" s="2">
        <v>43137</v>
      </c>
      <c r="T476" s="2">
        <v>43139</v>
      </c>
      <c r="U476">
        <v>2</v>
      </c>
      <c r="V476">
        <v>3</v>
      </c>
      <c r="W476">
        <f t="shared" ref="W476:W478" si="61">+P476*V476</f>
        <v>9</v>
      </c>
      <c r="X476" t="s">
        <v>34</v>
      </c>
      <c r="Y476" t="s">
        <v>43</v>
      </c>
      <c r="Z476">
        <v>126112024040</v>
      </c>
      <c r="AA476" s="2">
        <v>43021</v>
      </c>
      <c r="AB476" s="2">
        <v>43751</v>
      </c>
      <c r="AC476" t="s">
        <v>45</v>
      </c>
      <c r="AD476" t="s">
        <v>63</v>
      </c>
      <c r="AE476" t="s">
        <v>64</v>
      </c>
      <c r="AF476">
        <v>106</v>
      </c>
      <c r="AG476">
        <v>106</v>
      </c>
      <c r="AH476">
        <v>40</v>
      </c>
      <c r="AI476">
        <v>4240</v>
      </c>
      <c r="AJ476" t="s">
        <v>48</v>
      </c>
      <c r="AK476" t="s">
        <v>2195</v>
      </c>
    </row>
    <row r="477" spans="3:37" x14ac:dyDescent="0.25">
      <c r="C477">
        <v>2607014</v>
      </c>
      <c r="D477" t="s">
        <v>87</v>
      </c>
      <c r="E477">
        <v>2607100654</v>
      </c>
      <c r="F477" t="s">
        <v>118</v>
      </c>
      <c r="G477" t="s">
        <v>37</v>
      </c>
      <c r="H477">
        <v>2607</v>
      </c>
      <c r="I477" t="s">
        <v>53</v>
      </c>
      <c r="J477" t="s">
        <v>38</v>
      </c>
      <c r="K477" t="s">
        <v>634</v>
      </c>
      <c r="L477" s="2">
        <v>43504</v>
      </c>
      <c r="M477" t="s">
        <v>58</v>
      </c>
      <c r="N477">
        <v>2607014</v>
      </c>
      <c r="O477" t="s">
        <v>55</v>
      </c>
      <c r="P477">
        <v>4</v>
      </c>
      <c r="Q477" t="s">
        <v>42</v>
      </c>
      <c r="R477">
        <v>2019</v>
      </c>
      <c r="S477" s="2">
        <v>43501</v>
      </c>
      <c r="T477" s="2">
        <v>43503</v>
      </c>
      <c r="U477">
        <v>2</v>
      </c>
      <c r="V477">
        <v>3</v>
      </c>
      <c r="W477">
        <f t="shared" si="61"/>
        <v>12</v>
      </c>
      <c r="X477" t="s">
        <v>34</v>
      </c>
      <c r="Y477" t="s">
        <v>43</v>
      </c>
      <c r="Z477">
        <v>126070024037</v>
      </c>
      <c r="AA477" s="2">
        <v>42775</v>
      </c>
      <c r="AB477" s="2">
        <v>43505</v>
      </c>
      <c r="AC477" t="s">
        <v>45</v>
      </c>
      <c r="AD477" t="s">
        <v>63</v>
      </c>
      <c r="AE477" t="s">
        <v>64</v>
      </c>
      <c r="AF477">
        <v>5000</v>
      </c>
      <c r="AG477">
        <v>5000</v>
      </c>
      <c r="AH477">
        <v>20</v>
      </c>
      <c r="AI477">
        <v>100000</v>
      </c>
      <c r="AJ477" t="s">
        <v>48</v>
      </c>
      <c r="AK477" t="s">
        <v>2195</v>
      </c>
    </row>
    <row r="478" spans="3:37" x14ac:dyDescent="0.25">
      <c r="C478">
        <v>2609001</v>
      </c>
      <c r="D478" t="s">
        <v>83</v>
      </c>
      <c r="E478">
        <v>2609001173</v>
      </c>
      <c r="F478" t="s">
        <v>246</v>
      </c>
      <c r="G478" t="s">
        <v>37</v>
      </c>
      <c r="H478">
        <v>2609</v>
      </c>
      <c r="I478" t="s">
        <v>79</v>
      </c>
      <c r="J478" t="s">
        <v>38</v>
      </c>
      <c r="K478" t="s">
        <v>635</v>
      </c>
      <c r="L478" s="2">
        <v>39149</v>
      </c>
      <c r="M478" t="s">
        <v>40</v>
      </c>
      <c r="N478">
        <v>2609001</v>
      </c>
      <c r="O478" t="s">
        <v>83</v>
      </c>
      <c r="P478">
        <v>1</v>
      </c>
      <c r="Q478" t="s">
        <v>60</v>
      </c>
      <c r="R478">
        <v>2007</v>
      </c>
      <c r="S478" s="2">
        <v>39146</v>
      </c>
      <c r="T478" s="2">
        <v>39149</v>
      </c>
      <c r="U478">
        <v>3</v>
      </c>
      <c r="V478">
        <v>3</v>
      </c>
      <c r="W478">
        <f t="shared" si="61"/>
        <v>3</v>
      </c>
      <c r="X478" t="s">
        <v>70</v>
      </c>
      <c r="Z478">
        <v>12611220240</v>
      </c>
      <c r="AA478" s="2">
        <v>38776</v>
      </c>
      <c r="AB478" s="2">
        <v>38776</v>
      </c>
      <c r="AC478" t="s">
        <v>45</v>
      </c>
      <c r="AD478" t="s">
        <v>63</v>
      </c>
      <c r="AE478" t="s">
        <v>64</v>
      </c>
      <c r="AF478">
        <v>3000</v>
      </c>
      <c r="AG478">
        <v>3000</v>
      </c>
      <c r="AH478">
        <v>5</v>
      </c>
      <c r="AI478">
        <v>15000</v>
      </c>
      <c r="AJ478" t="s">
        <v>48</v>
      </c>
      <c r="AK478" t="s">
        <v>2195</v>
      </c>
    </row>
    <row r="479" spans="3:37" x14ac:dyDescent="0.25">
      <c r="C479">
        <v>2603001</v>
      </c>
      <c r="D479" t="s">
        <v>35</v>
      </c>
      <c r="E479">
        <v>2603000890</v>
      </c>
      <c r="F479" t="s">
        <v>135</v>
      </c>
      <c r="G479" t="s">
        <v>37</v>
      </c>
      <c r="H479">
        <v>2603</v>
      </c>
      <c r="I479" t="s">
        <v>35</v>
      </c>
      <c r="J479" t="s">
        <v>38</v>
      </c>
      <c r="K479" t="s">
        <v>636</v>
      </c>
      <c r="L479" s="2">
        <v>40610</v>
      </c>
      <c r="M479" t="s">
        <v>40</v>
      </c>
      <c r="N479">
        <v>2603005</v>
      </c>
      <c r="O479" t="s">
        <v>41</v>
      </c>
      <c r="P479">
        <v>1</v>
      </c>
      <c r="Q479" t="s">
        <v>60</v>
      </c>
      <c r="R479">
        <v>2011</v>
      </c>
      <c r="S479" s="2">
        <v>40607</v>
      </c>
      <c r="T479" s="2">
        <v>40609</v>
      </c>
      <c r="U479">
        <v>2</v>
      </c>
      <c r="V479">
        <v>3</v>
      </c>
      <c r="X479" t="s">
        <v>34</v>
      </c>
      <c r="Y479" t="s">
        <v>43</v>
      </c>
      <c r="Z479">
        <v>1260390250001</v>
      </c>
      <c r="AA479" s="2">
        <v>40322</v>
      </c>
      <c r="AB479" s="2">
        <v>41052</v>
      </c>
      <c r="AC479" t="s">
        <v>45</v>
      </c>
      <c r="AD479" t="s">
        <v>46</v>
      </c>
      <c r="AE479" t="s">
        <v>47</v>
      </c>
      <c r="AF479">
        <v>4000</v>
      </c>
      <c r="AG479">
        <v>0</v>
      </c>
      <c r="AH479">
        <v>8</v>
      </c>
      <c r="AI479">
        <v>32000</v>
      </c>
      <c r="AJ479" t="s">
        <v>48</v>
      </c>
    </row>
    <row r="480" spans="3:37" x14ac:dyDescent="0.25">
      <c r="C480">
        <v>2603001</v>
      </c>
      <c r="D480" t="s">
        <v>35</v>
      </c>
      <c r="E480">
        <v>2603003548</v>
      </c>
      <c r="F480" t="s">
        <v>36</v>
      </c>
      <c r="G480" t="s">
        <v>37</v>
      </c>
      <c r="H480">
        <v>2603</v>
      </c>
      <c r="I480" t="s">
        <v>35</v>
      </c>
      <c r="J480" t="s">
        <v>38</v>
      </c>
      <c r="K480" t="s">
        <v>637</v>
      </c>
      <c r="L480" s="2">
        <v>43167</v>
      </c>
      <c r="M480" t="s">
        <v>40</v>
      </c>
      <c r="N480">
        <v>2603005</v>
      </c>
      <c r="O480" t="s">
        <v>41</v>
      </c>
      <c r="P480">
        <v>1</v>
      </c>
      <c r="Q480" t="s">
        <v>60</v>
      </c>
      <c r="R480">
        <v>2018</v>
      </c>
      <c r="S480" s="2">
        <v>43167</v>
      </c>
      <c r="T480" s="2">
        <v>43167</v>
      </c>
      <c r="U480">
        <v>0</v>
      </c>
      <c r="V480">
        <v>1</v>
      </c>
      <c r="X480" t="s">
        <v>34</v>
      </c>
      <c r="Y480" t="s">
        <v>43</v>
      </c>
      <c r="Z480" t="s">
        <v>98</v>
      </c>
      <c r="AA480" s="2">
        <v>43040</v>
      </c>
      <c r="AB480" s="2">
        <v>43770</v>
      </c>
      <c r="AC480" t="s">
        <v>45</v>
      </c>
      <c r="AD480" t="s">
        <v>46</v>
      </c>
      <c r="AE480" t="s">
        <v>47</v>
      </c>
      <c r="AF480">
        <v>1500</v>
      </c>
      <c r="AG480">
        <v>0</v>
      </c>
      <c r="AH480">
        <v>6</v>
      </c>
      <c r="AI480">
        <v>9000</v>
      </c>
      <c r="AJ480" t="s">
        <v>48</v>
      </c>
    </row>
    <row r="481" spans="1:37" x14ac:dyDescent="0.25">
      <c r="C481">
        <v>2603001</v>
      </c>
      <c r="D481" t="s">
        <v>35</v>
      </c>
      <c r="E481">
        <v>2603003530</v>
      </c>
      <c r="F481" t="s">
        <v>81</v>
      </c>
      <c r="G481" t="s">
        <v>37</v>
      </c>
      <c r="H481">
        <v>2603</v>
      </c>
      <c r="I481" t="s">
        <v>35</v>
      </c>
      <c r="J481" t="s">
        <v>38</v>
      </c>
      <c r="K481" t="s">
        <v>638</v>
      </c>
      <c r="L481" s="2">
        <v>43167</v>
      </c>
      <c r="M481" t="s">
        <v>40</v>
      </c>
      <c r="N481">
        <v>2603005</v>
      </c>
      <c r="O481" t="s">
        <v>41</v>
      </c>
      <c r="P481">
        <v>1</v>
      </c>
      <c r="Q481" t="s">
        <v>60</v>
      </c>
      <c r="R481">
        <v>2018</v>
      </c>
      <c r="S481" s="2">
        <v>43167</v>
      </c>
      <c r="T481" s="2">
        <v>43167</v>
      </c>
      <c r="U481">
        <v>0</v>
      </c>
      <c r="V481">
        <v>1</v>
      </c>
      <c r="X481" t="s">
        <v>34</v>
      </c>
      <c r="Y481" t="s">
        <v>43</v>
      </c>
      <c r="Z481" t="s">
        <v>101</v>
      </c>
      <c r="AA481" s="2">
        <v>42167</v>
      </c>
      <c r="AB481" s="2">
        <v>43994</v>
      </c>
      <c r="AC481" t="s">
        <v>45</v>
      </c>
      <c r="AD481" t="s">
        <v>46</v>
      </c>
      <c r="AE481" t="s">
        <v>47</v>
      </c>
      <c r="AF481">
        <v>450</v>
      </c>
      <c r="AG481">
        <v>0</v>
      </c>
      <c r="AH481">
        <v>6</v>
      </c>
      <c r="AI481">
        <v>2700</v>
      </c>
      <c r="AJ481" t="s">
        <v>48</v>
      </c>
    </row>
    <row r="482" spans="1:37" x14ac:dyDescent="0.25">
      <c r="C482">
        <v>2603001</v>
      </c>
      <c r="D482" t="s">
        <v>35</v>
      </c>
      <c r="E482">
        <v>2603000585</v>
      </c>
      <c r="F482" t="s">
        <v>65</v>
      </c>
      <c r="G482" t="s">
        <v>37</v>
      </c>
      <c r="H482">
        <v>2603</v>
      </c>
      <c r="I482" t="s">
        <v>35</v>
      </c>
      <c r="J482" t="s">
        <v>38</v>
      </c>
      <c r="K482" t="s">
        <v>639</v>
      </c>
      <c r="L482" s="2">
        <v>43532</v>
      </c>
      <c r="M482" t="s">
        <v>40</v>
      </c>
      <c r="N482">
        <v>2603005</v>
      </c>
      <c r="O482" t="s">
        <v>41</v>
      </c>
      <c r="P482">
        <v>2</v>
      </c>
      <c r="Q482" t="s">
        <v>60</v>
      </c>
      <c r="R482">
        <v>2019</v>
      </c>
      <c r="S482" s="2">
        <v>43531</v>
      </c>
      <c r="T482" s="2">
        <v>43532</v>
      </c>
      <c r="U482">
        <v>1</v>
      </c>
      <c r="V482">
        <v>2</v>
      </c>
      <c r="X482" t="s">
        <v>34</v>
      </c>
      <c r="Y482" t="s">
        <v>43</v>
      </c>
      <c r="Z482">
        <v>1260390240101</v>
      </c>
      <c r="AA482" s="2">
        <v>42614</v>
      </c>
      <c r="AB482" s="2">
        <v>44075</v>
      </c>
      <c r="AC482" t="s">
        <v>45</v>
      </c>
      <c r="AD482" t="s">
        <v>46</v>
      </c>
      <c r="AE482" t="s">
        <v>47</v>
      </c>
      <c r="AF482">
        <v>1200</v>
      </c>
      <c r="AG482">
        <v>0</v>
      </c>
      <c r="AH482">
        <v>6.5</v>
      </c>
      <c r="AI482">
        <v>7800</v>
      </c>
      <c r="AJ482" t="s">
        <v>48</v>
      </c>
    </row>
    <row r="483" spans="1:37" x14ac:dyDescent="0.25">
      <c r="C483">
        <v>2603001</v>
      </c>
      <c r="D483" t="s">
        <v>35</v>
      </c>
      <c r="E483">
        <v>2603000585</v>
      </c>
      <c r="F483" t="s">
        <v>65</v>
      </c>
      <c r="G483" t="s">
        <v>37</v>
      </c>
      <c r="H483">
        <v>2603</v>
      </c>
      <c r="I483" t="s">
        <v>35</v>
      </c>
      <c r="J483" t="s">
        <v>38</v>
      </c>
      <c r="K483" t="s">
        <v>639</v>
      </c>
      <c r="L483" s="2">
        <v>43532</v>
      </c>
      <c r="M483" t="s">
        <v>40</v>
      </c>
      <c r="N483">
        <v>2603005</v>
      </c>
      <c r="O483" t="s">
        <v>41</v>
      </c>
      <c r="P483">
        <v>2</v>
      </c>
      <c r="Q483" t="s">
        <v>60</v>
      </c>
      <c r="R483">
        <v>2019</v>
      </c>
      <c r="S483" s="2">
        <v>43531</v>
      </c>
      <c r="T483" s="2">
        <v>43532</v>
      </c>
      <c r="U483">
        <v>1</v>
      </c>
      <c r="V483">
        <v>2</v>
      </c>
      <c r="X483" t="s">
        <v>34</v>
      </c>
      <c r="Y483" t="s">
        <v>43</v>
      </c>
      <c r="Z483">
        <v>1260390240102</v>
      </c>
      <c r="AA483" s="2">
        <v>42614</v>
      </c>
      <c r="AB483" s="2">
        <v>44075</v>
      </c>
      <c r="AC483" t="s">
        <v>45</v>
      </c>
      <c r="AD483" t="s">
        <v>46</v>
      </c>
      <c r="AE483" t="s">
        <v>47</v>
      </c>
      <c r="AF483">
        <v>1000</v>
      </c>
      <c r="AG483">
        <v>0</v>
      </c>
      <c r="AH483">
        <v>6.5</v>
      </c>
      <c r="AI483">
        <v>6500</v>
      </c>
      <c r="AJ483" t="s">
        <v>48</v>
      </c>
    </row>
    <row r="484" spans="1:37" x14ac:dyDescent="0.25">
      <c r="C484">
        <v>2603001</v>
      </c>
      <c r="D484" t="s">
        <v>35</v>
      </c>
      <c r="E484">
        <v>2603000585</v>
      </c>
      <c r="F484" t="s">
        <v>65</v>
      </c>
      <c r="G484" t="s">
        <v>37</v>
      </c>
      <c r="H484">
        <v>2603</v>
      </c>
      <c r="I484" t="s">
        <v>35</v>
      </c>
      <c r="J484" t="s">
        <v>38</v>
      </c>
      <c r="K484" t="s">
        <v>640</v>
      </c>
      <c r="L484" s="2">
        <v>43898</v>
      </c>
      <c r="M484" t="s">
        <v>40</v>
      </c>
      <c r="N484">
        <v>2603005</v>
      </c>
      <c r="O484" t="s">
        <v>41</v>
      </c>
      <c r="P484">
        <v>1</v>
      </c>
      <c r="Q484" t="s">
        <v>60</v>
      </c>
      <c r="R484">
        <v>2020</v>
      </c>
      <c r="S484" s="2">
        <v>43892</v>
      </c>
      <c r="T484" s="2">
        <v>43898</v>
      </c>
      <c r="U484">
        <v>6</v>
      </c>
      <c r="V484">
        <v>6</v>
      </c>
      <c r="X484" t="s">
        <v>34</v>
      </c>
      <c r="Y484" t="s">
        <v>43</v>
      </c>
      <c r="Z484" t="s">
        <v>67</v>
      </c>
      <c r="AA484" s="2">
        <v>42614</v>
      </c>
      <c r="AB484" s="2">
        <v>44075</v>
      </c>
      <c r="AC484" t="s">
        <v>45</v>
      </c>
      <c r="AD484" t="s">
        <v>46</v>
      </c>
      <c r="AE484" t="s">
        <v>47</v>
      </c>
      <c r="AF484">
        <v>6340</v>
      </c>
      <c r="AG484">
        <v>0</v>
      </c>
      <c r="AH484">
        <v>10</v>
      </c>
      <c r="AI484">
        <v>63400</v>
      </c>
      <c r="AJ484" t="s">
        <v>48</v>
      </c>
    </row>
    <row r="485" spans="1:37" x14ac:dyDescent="0.25">
      <c r="C485">
        <v>2602020</v>
      </c>
      <c r="D485" t="s">
        <v>230</v>
      </c>
      <c r="E485">
        <v>2602000966</v>
      </c>
      <c r="F485" t="s">
        <v>279</v>
      </c>
      <c r="G485" t="s">
        <v>37</v>
      </c>
      <c r="H485">
        <v>2602</v>
      </c>
      <c r="I485" t="s">
        <v>201</v>
      </c>
      <c r="J485" t="s">
        <v>38</v>
      </c>
      <c r="K485" t="s">
        <v>641</v>
      </c>
      <c r="L485" s="2">
        <v>38450</v>
      </c>
      <c r="M485" t="s">
        <v>40</v>
      </c>
      <c r="N485">
        <v>2604002</v>
      </c>
      <c r="O485" t="s">
        <v>34</v>
      </c>
      <c r="P485">
        <v>1</v>
      </c>
      <c r="Q485" t="s">
        <v>73</v>
      </c>
      <c r="R485">
        <v>2005</v>
      </c>
      <c r="S485" s="2">
        <v>38448</v>
      </c>
      <c r="T485" s="2">
        <v>38450</v>
      </c>
      <c r="U485">
        <v>2</v>
      </c>
      <c r="V485">
        <v>1</v>
      </c>
      <c r="W485">
        <f>+P485*V485</f>
        <v>1</v>
      </c>
      <c r="X485" t="s">
        <v>70</v>
      </c>
      <c r="Y485" t="s">
        <v>43</v>
      </c>
      <c r="Z485" t="s">
        <v>74</v>
      </c>
      <c r="AA485" s="2">
        <v>40021</v>
      </c>
      <c r="AB485" s="2">
        <v>40021</v>
      </c>
      <c r="AC485" t="s">
        <v>45</v>
      </c>
      <c r="AD485" t="s">
        <v>63</v>
      </c>
      <c r="AE485" t="s">
        <v>64</v>
      </c>
      <c r="AF485">
        <v>7089</v>
      </c>
      <c r="AG485">
        <v>7089</v>
      </c>
      <c r="AH485">
        <v>2</v>
      </c>
      <c r="AI485">
        <v>14178</v>
      </c>
      <c r="AJ485" t="s">
        <v>48</v>
      </c>
      <c r="AK485" t="s">
        <v>2195</v>
      </c>
    </row>
    <row r="486" spans="1:37" x14ac:dyDescent="0.25">
      <c r="C486">
        <v>2603001</v>
      </c>
      <c r="D486" t="s">
        <v>35</v>
      </c>
      <c r="E486">
        <v>2603003555</v>
      </c>
      <c r="F486" t="s">
        <v>49</v>
      </c>
      <c r="G486" t="s">
        <v>37</v>
      </c>
      <c r="H486">
        <v>2603</v>
      </c>
      <c r="I486" t="s">
        <v>35</v>
      </c>
      <c r="J486" t="s">
        <v>38</v>
      </c>
      <c r="K486" t="s">
        <v>642</v>
      </c>
      <c r="L486" s="2">
        <v>42468</v>
      </c>
      <c r="M486" t="s">
        <v>40</v>
      </c>
      <c r="N486">
        <v>2603005</v>
      </c>
      <c r="O486" t="s">
        <v>41</v>
      </c>
      <c r="P486">
        <v>1</v>
      </c>
      <c r="Q486" t="s">
        <v>73</v>
      </c>
      <c r="R486">
        <v>2016</v>
      </c>
      <c r="S486" s="2">
        <v>42465</v>
      </c>
      <c r="T486" s="2">
        <v>42468</v>
      </c>
      <c r="U486">
        <v>3</v>
      </c>
      <c r="V486">
        <v>3</v>
      </c>
      <c r="X486" t="s">
        <v>34</v>
      </c>
      <c r="Y486" t="s">
        <v>43</v>
      </c>
      <c r="Z486">
        <v>126039024018</v>
      </c>
      <c r="AA486" s="2">
        <v>40841</v>
      </c>
      <c r="AB486" s="2">
        <v>42281</v>
      </c>
      <c r="AC486" t="s">
        <v>45</v>
      </c>
      <c r="AD486" t="s">
        <v>46</v>
      </c>
      <c r="AE486" t="s">
        <v>47</v>
      </c>
      <c r="AF486">
        <v>2500</v>
      </c>
      <c r="AG486">
        <v>0</v>
      </c>
      <c r="AH486">
        <v>5</v>
      </c>
      <c r="AI486">
        <v>12500</v>
      </c>
      <c r="AJ486" t="s">
        <v>48</v>
      </c>
    </row>
    <row r="487" spans="1:37" x14ac:dyDescent="0.25">
      <c r="C487">
        <v>2603001</v>
      </c>
      <c r="D487" t="s">
        <v>35</v>
      </c>
      <c r="E487">
        <v>2603000585</v>
      </c>
      <c r="F487" t="s">
        <v>65</v>
      </c>
      <c r="G487" t="s">
        <v>37</v>
      </c>
      <c r="H487">
        <v>2603</v>
      </c>
      <c r="I487" t="s">
        <v>35</v>
      </c>
      <c r="J487" t="s">
        <v>38</v>
      </c>
      <c r="K487" t="s">
        <v>643</v>
      </c>
      <c r="L487" s="2">
        <v>43929</v>
      </c>
      <c r="M487" t="s">
        <v>58</v>
      </c>
      <c r="N487">
        <v>2603005</v>
      </c>
      <c r="O487" t="s">
        <v>41</v>
      </c>
      <c r="P487">
        <v>1</v>
      </c>
      <c r="Q487" t="s">
        <v>73</v>
      </c>
      <c r="R487">
        <v>2020</v>
      </c>
      <c r="S487" s="2">
        <v>43929</v>
      </c>
      <c r="T487" s="2">
        <v>43929</v>
      </c>
      <c r="U487">
        <v>0</v>
      </c>
      <c r="V487">
        <v>1</v>
      </c>
      <c r="X487" t="s">
        <v>34</v>
      </c>
      <c r="Y487" t="s">
        <v>43</v>
      </c>
      <c r="Z487" t="s">
        <v>67</v>
      </c>
      <c r="AA487" s="2">
        <v>42614</v>
      </c>
      <c r="AB487" s="2">
        <v>44075</v>
      </c>
      <c r="AC487" t="s">
        <v>45</v>
      </c>
      <c r="AD487" t="s">
        <v>63</v>
      </c>
      <c r="AE487" t="s">
        <v>64</v>
      </c>
      <c r="AF487">
        <v>1000</v>
      </c>
      <c r="AG487">
        <v>1000</v>
      </c>
      <c r="AH487">
        <v>7.5</v>
      </c>
      <c r="AI487">
        <v>7500</v>
      </c>
      <c r="AJ487" t="s">
        <v>48</v>
      </c>
      <c r="AK487" t="s">
        <v>2195</v>
      </c>
    </row>
    <row r="488" spans="1:37" x14ac:dyDescent="0.25">
      <c r="C488">
        <v>2607002</v>
      </c>
      <c r="D488" t="s">
        <v>106</v>
      </c>
      <c r="E488">
        <v>2607000201</v>
      </c>
      <c r="F488" t="s">
        <v>88</v>
      </c>
      <c r="G488" t="s">
        <v>37</v>
      </c>
      <c r="H488">
        <v>2607</v>
      </c>
      <c r="I488" t="s">
        <v>53</v>
      </c>
      <c r="J488" t="s">
        <v>38</v>
      </c>
      <c r="K488" t="s">
        <v>644</v>
      </c>
      <c r="L488" s="2">
        <v>39941</v>
      </c>
      <c r="M488" t="s">
        <v>40</v>
      </c>
      <c r="N488">
        <v>2607002</v>
      </c>
      <c r="O488" t="s">
        <v>90</v>
      </c>
      <c r="P488">
        <v>1</v>
      </c>
      <c r="Q488" t="s">
        <v>86</v>
      </c>
      <c r="R488">
        <v>2009</v>
      </c>
      <c r="S488" s="2">
        <v>39941</v>
      </c>
      <c r="T488" s="2">
        <v>39941</v>
      </c>
      <c r="U488">
        <v>0</v>
      </c>
      <c r="V488">
        <v>1</v>
      </c>
      <c r="W488">
        <f>+P488*V488</f>
        <v>1</v>
      </c>
      <c r="X488" t="s">
        <v>70</v>
      </c>
      <c r="Y488" t="s">
        <v>43</v>
      </c>
      <c r="AA488" s="2">
        <v>39913</v>
      </c>
      <c r="AB488" s="2">
        <v>39913</v>
      </c>
      <c r="AC488" t="s">
        <v>45</v>
      </c>
      <c r="AD488" t="s">
        <v>63</v>
      </c>
      <c r="AE488" t="s">
        <v>64</v>
      </c>
      <c r="AF488">
        <v>3385</v>
      </c>
      <c r="AG488">
        <v>3385</v>
      </c>
      <c r="AH488">
        <v>30</v>
      </c>
      <c r="AI488">
        <v>101550</v>
      </c>
      <c r="AJ488" t="s">
        <v>48</v>
      </c>
      <c r="AK488" t="s">
        <v>2195</v>
      </c>
    </row>
    <row r="489" spans="1:37" x14ac:dyDescent="0.25">
      <c r="C489">
        <v>2603001</v>
      </c>
      <c r="D489" t="s">
        <v>35</v>
      </c>
      <c r="E489">
        <v>2603003548</v>
      </c>
      <c r="F489" t="s">
        <v>36</v>
      </c>
      <c r="G489" t="s">
        <v>37</v>
      </c>
      <c r="H489">
        <v>2603</v>
      </c>
      <c r="I489" t="s">
        <v>35</v>
      </c>
      <c r="J489" t="s">
        <v>38</v>
      </c>
      <c r="K489" t="s">
        <v>645</v>
      </c>
      <c r="L489" s="2">
        <v>41402</v>
      </c>
      <c r="M489" t="s">
        <v>40</v>
      </c>
      <c r="N489">
        <v>2603005</v>
      </c>
      <c r="O489" t="s">
        <v>41</v>
      </c>
      <c r="P489">
        <v>1</v>
      </c>
      <c r="Q489" t="s">
        <v>86</v>
      </c>
      <c r="R489">
        <v>2013</v>
      </c>
      <c r="S489" s="2">
        <v>41399</v>
      </c>
      <c r="T489" s="2">
        <v>41402</v>
      </c>
      <c r="U489">
        <v>3</v>
      </c>
      <c r="V489">
        <v>3</v>
      </c>
      <c r="X489" t="s">
        <v>34</v>
      </c>
      <c r="Y489" t="s">
        <v>43</v>
      </c>
      <c r="Z489" t="s">
        <v>44</v>
      </c>
      <c r="AA489" s="2">
        <v>40839</v>
      </c>
      <c r="AB489" s="2">
        <v>41571</v>
      </c>
      <c r="AC489" t="s">
        <v>45</v>
      </c>
      <c r="AD489" t="s">
        <v>63</v>
      </c>
      <c r="AE489" t="s">
        <v>64</v>
      </c>
      <c r="AF489">
        <v>4000</v>
      </c>
      <c r="AG489">
        <v>4000</v>
      </c>
      <c r="AH489">
        <v>4</v>
      </c>
      <c r="AI489">
        <v>16000</v>
      </c>
      <c r="AJ489" t="s">
        <v>48</v>
      </c>
      <c r="AK489" t="s">
        <v>2195</v>
      </c>
    </row>
    <row r="490" spans="1:37" x14ac:dyDescent="0.25">
      <c r="C490">
        <v>2609006</v>
      </c>
      <c r="D490" t="s">
        <v>77</v>
      </c>
      <c r="E490">
        <v>2609001215</v>
      </c>
      <c r="F490" t="s">
        <v>78</v>
      </c>
      <c r="G490" t="s">
        <v>37</v>
      </c>
      <c r="H490">
        <v>2609</v>
      </c>
      <c r="I490" t="s">
        <v>79</v>
      </c>
      <c r="J490" t="s">
        <v>38</v>
      </c>
      <c r="K490" t="s">
        <v>646</v>
      </c>
      <c r="L490" s="2">
        <v>42863</v>
      </c>
      <c r="M490" t="s">
        <v>40</v>
      </c>
      <c r="N490">
        <v>2609006</v>
      </c>
      <c r="O490" t="s">
        <v>77</v>
      </c>
      <c r="P490">
        <v>3</v>
      </c>
      <c r="Q490" t="s">
        <v>86</v>
      </c>
      <c r="R490">
        <v>2017</v>
      </c>
      <c r="S490" s="2">
        <v>42861</v>
      </c>
      <c r="T490" s="2">
        <v>42863</v>
      </c>
      <c r="U490">
        <v>2</v>
      </c>
      <c r="V490">
        <v>3</v>
      </c>
      <c r="W490">
        <f>+P490*V490</f>
        <v>9</v>
      </c>
      <c r="X490" t="s">
        <v>61</v>
      </c>
      <c r="Y490" t="s">
        <v>43</v>
      </c>
      <c r="Z490">
        <v>1260969024033</v>
      </c>
      <c r="AA490" s="2">
        <v>42538</v>
      </c>
      <c r="AB490" s="2">
        <v>43268</v>
      </c>
      <c r="AC490" t="s">
        <v>45</v>
      </c>
      <c r="AD490" t="s">
        <v>63</v>
      </c>
      <c r="AE490" t="s">
        <v>64</v>
      </c>
      <c r="AF490">
        <v>1000</v>
      </c>
      <c r="AG490">
        <v>1000</v>
      </c>
      <c r="AH490">
        <v>9</v>
      </c>
      <c r="AI490">
        <v>9000</v>
      </c>
      <c r="AJ490" t="s">
        <v>48</v>
      </c>
      <c r="AK490" t="s">
        <v>2195</v>
      </c>
    </row>
    <row r="491" spans="1:37" x14ac:dyDescent="0.25">
      <c r="C491">
        <v>2603001</v>
      </c>
      <c r="D491" t="s">
        <v>35</v>
      </c>
      <c r="E491">
        <v>2603000585</v>
      </c>
      <c r="F491" t="s">
        <v>65</v>
      </c>
      <c r="G491" t="s">
        <v>37</v>
      </c>
      <c r="H491">
        <v>2603</v>
      </c>
      <c r="I491" t="s">
        <v>35</v>
      </c>
      <c r="J491" t="s">
        <v>38</v>
      </c>
      <c r="K491" t="s">
        <v>647</v>
      </c>
      <c r="L491" s="2">
        <v>43593</v>
      </c>
      <c r="M491" t="s">
        <v>40</v>
      </c>
      <c r="N491">
        <v>2603005</v>
      </c>
      <c r="O491" t="s">
        <v>41</v>
      </c>
      <c r="P491">
        <v>2</v>
      </c>
      <c r="Q491" t="s">
        <v>86</v>
      </c>
      <c r="R491">
        <v>2019</v>
      </c>
      <c r="S491" s="2">
        <v>43593</v>
      </c>
      <c r="T491" s="2">
        <v>43593</v>
      </c>
      <c r="U491">
        <v>0</v>
      </c>
      <c r="V491">
        <v>1</v>
      </c>
      <c r="X491" t="s">
        <v>34</v>
      </c>
      <c r="Y491" t="s">
        <v>43</v>
      </c>
      <c r="Z491">
        <v>1260390240101</v>
      </c>
      <c r="AA491" s="2">
        <v>42614</v>
      </c>
      <c r="AB491" s="2">
        <v>44075</v>
      </c>
      <c r="AC491" t="s">
        <v>45</v>
      </c>
      <c r="AD491" t="s">
        <v>46</v>
      </c>
      <c r="AE491" t="s">
        <v>47</v>
      </c>
      <c r="AF491">
        <v>500</v>
      </c>
      <c r="AG491">
        <v>0</v>
      </c>
      <c r="AH491">
        <v>6.5</v>
      </c>
      <c r="AI491">
        <v>3250</v>
      </c>
      <c r="AJ491" t="s">
        <v>48</v>
      </c>
    </row>
    <row r="492" spans="1:37" x14ac:dyDescent="0.25">
      <c r="C492">
        <v>2603001</v>
      </c>
      <c r="D492" t="s">
        <v>35</v>
      </c>
      <c r="E492">
        <v>2603000585</v>
      </c>
      <c r="F492" t="s">
        <v>65</v>
      </c>
      <c r="G492" t="s">
        <v>37</v>
      </c>
      <c r="H492">
        <v>2603</v>
      </c>
      <c r="I492" t="s">
        <v>35</v>
      </c>
      <c r="J492" t="s">
        <v>38</v>
      </c>
      <c r="K492" t="s">
        <v>647</v>
      </c>
      <c r="L492" s="2">
        <v>43593</v>
      </c>
      <c r="M492" t="s">
        <v>40</v>
      </c>
      <c r="N492">
        <v>2603005</v>
      </c>
      <c r="O492" t="s">
        <v>41</v>
      </c>
      <c r="P492">
        <v>2</v>
      </c>
      <c r="Q492" t="s">
        <v>86</v>
      </c>
      <c r="R492">
        <v>2019</v>
      </c>
      <c r="S492" s="2">
        <v>43593</v>
      </c>
      <c r="T492" s="2">
        <v>43593</v>
      </c>
      <c r="U492">
        <v>0</v>
      </c>
      <c r="V492">
        <v>1</v>
      </c>
      <c r="X492" t="s">
        <v>34</v>
      </c>
      <c r="Y492" t="s">
        <v>43</v>
      </c>
      <c r="Z492">
        <v>1260390240102</v>
      </c>
      <c r="AA492" s="2">
        <v>42614</v>
      </c>
      <c r="AB492" s="2">
        <v>44075</v>
      </c>
      <c r="AC492" t="s">
        <v>45</v>
      </c>
      <c r="AD492" t="s">
        <v>46</v>
      </c>
      <c r="AE492" t="s">
        <v>47</v>
      </c>
      <c r="AF492">
        <v>400</v>
      </c>
      <c r="AG492">
        <v>0</v>
      </c>
      <c r="AH492">
        <v>6.5</v>
      </c>
      <c r="AI492">
        <v>2600</v>
      </c>
      <c r="AJ492" t="s">
        <v>48</v>
      </c>
    </row>
    <row r="493" spans="1:37" x14ac:dyDescent="0.25">
      <c r="A493">
        <v>26120923</v>
      </c>
      <c r="B493" t="s">
        <v>56</v>
      </c>
      <c r="C493" t="s">
        <v>109</v>
      </c>
      <c r="D493" t="s">
        <v>109</v>
      </c>
      <c r="E493">
        <v>2607602949</v>
      </c>
      <c r="F493" t="s">
        <v>56</v>
      </c>
      <c r="G493" t="s">
        <v>37</v>
      </c>
      <c r="H493">
        <v>2607</v>
      </c>
      <c r="I493" t="s">
        <v>53</v>
      </c>
      <c r="J493" t="s">
        <v>110</v>
      </c>
      <c r="K493" t="s">
        <v>648</v>
      </c>
      <c r="L493" s="2">
        <v>43959</v>
      </c>
      <c r="M493" t="s">
        <v>58</v>
      </c>
      <c r="N493" t="s">
        <v>109</v>
      </c>
      <c r="O493" t="s">
        <v>109</v>
      </c>
      <c r="P493">
        <v>0</v>
      </c>
      <c r="Q493" t="s">
        <v>86</v>
      </c>
      <c r="R493">
        <v>2020</v>
      </c>
      <c r="S493" s="2">
        <v>43959</v>
      </c>
      <c r="T493" s="2">
        <v>43959</v>
      </c>
      <c r="U493">
        <v>0</v>
      </c>
      <c r="V493">
        <v>0</v>
      </c>
      <c r="X493" t="s">
        <v>109</v>
      </c>
      <c r="Y493" t="s">
        <v>109</v>
      </c>
      <c r="Z493" t="s">
        <v>189</v>
      </c>
      <c r="AA493" s="2">
        <v>43129</v>
      </c>
      <c r="AB493" s="2">
        <v>43129</v>
      </c>
      <c r="AC493" t="s">
        <v>45</v>
      </c>
      <c r="AD493" t="s">
        <v>113</v>
      </c>
      <c r="AE493" t="s">
        <v>114</v>
      </c>
      <c r="AF493">
        <v>360</v>
      </c>
      <c r="AG493">
        <v>360</v>
      </c>
      <c r="AH493">
        <v>30</v>
      </c>
      <c r="AI493">
        <v>10800</v>
      </c>
      <c r="AJ493" t="s">
        <v>48</v>
      </c>
    </row>
    <row r="494" spans="1:37" x14ac:dyDescent="0.25">
      <c r="C494">
        <v>2607002</v>
      </c>
      <c r="D494" t="s">
        <v>106</v>
      </c>
      <c r="E494">
        <v>2607000201</v>
      </c>
      <c r="F494" t="s">
        <v>88</v>
      </c>
      <c r="G494" t="s">
        <v>37</v>
      </c>
      <c r="H494">
        <v>2607</v>
      </c>
      <c r="I494" t="s">
        <v>53</v>
      </c>
      <c r="J494" t="s">
        <v>38</v>
      </c>
      <c r="K494" t="s">
        <v>649</v>
      </c>
      <c r="L494" s="2">
        <v>39972</v>
      </c>
      <c r="M494" t="s">
        <v>40</v>
      </c>
      <c r="N494">
        <v>2607002</v>
      </c>
      <c r="O494" t="s">
        <v>90</v>
      </c>
      <c r="P494">
        <v>1</v>
      </c>
      <c r="Q494" t="s">
        <v>91</v>
      </c>
      <c r="R494">
        <v>2009</v>
      </c>
      <c r="S494" s="2">
        <v>39972</v>
      </c>
      <c r="T494" s="2">
        <v>39972</v>
      </c>
      <c r="U494">
        <v>0</v>
      </c>
      <c r="V494">
        <v>1</v>
      </c>
      <c r="W494">
        <f t="shared" ref="W494:W501" si="62">+P494*V494</f>
        <v>1</v>
      </c>
      <c r="X494" t="s">
        <v>70</v>
      </c>
      <c r="Y494" t="s">
        <v>43</v>
      </c>
      <c r="Z494">
        <v>202004</v>
      </c>
      <c r="AA494" s="2">
        <v>39913</v>
      </c>
      <c r="AB494" s="2">
        <v>39913</v>
      </c>
      <c r="AC494" t="s">
        <v>45</v>
      </c>
      <c r="AD494" t="s">
        <v>63</v>
      </c>
      <c r="AE494" t="s">
        <v>64</v>
      </c>
      <c r="AF494">
        <v>2813</v>
      </c>
      <c r="AG494">
        <v>2813</v>
      </c>
      <c r="AH494">
        <v>30</v>
      </c>
      <c r="AI494">
        <v>84390</v>
      </c>
      <c r="AJ494" t="s">
        <v>48</v>
      </c>
      <c r="AK494" t="s">
        <v>2195</v>
      </c>
    </row>
    <row r="495" spans="1:37" x14ac:dyDescent="0.25">
      <c r="C495">
        <v>2607014</v>
      </c>
      <c r="D495" t="s">
        <v>87</v>
      </c>
      <c r="E495">
        <v>2607002348</v>
      </c>
      <c r="F495" t="s">
        <v>147</v>
      </c>
      <c r="G495" t="s">
        <v>37</v>
      </c>
      <c r="H495">
        <v>2607</v>
      </c>
      <c r="I495" t="s">
        <v>53</v>
      </c>
      <c r="J495" t="s">
        <v>38</v>
      </c>
      <c r="K495" t="s">
        <v>650</v>
      </c>
      <c r="L495" s="2">
        <v>39972</v>
      </c>
      <c r="M495" t="s">
        <v>40</v>
      </c>
      <c r="N495">
        <v>2607015</v>
      </c>
      <c r="O495" t="s">
        <v>217</v>
      </c>
      <c r="P495">
        <v>2</v>
      </c>
      <c r="Q495" t="s">
        <v>91</v>
      </c>
      <c r="R495">
        <v>2009</v>
      </c>
      <c r="S495" s="2">
        <v>39969</v>
      </c>
      <c r="T495" s="2">
        <v>39972</v>
      </c>
      <c r="U495">
        <v>3</v>
      </c>
      <c r="V495">
        <v>3</v>
      </c>
      <c r="W495">
        <f t="shared" si="62"/>
        <v>6</v>
      </c>
      <c r="X495" t="s">
        <v>70</v>
      </c>
      <c r="Y495" t="s">
        <v>43</v>
      </c>
      <c r="AA495" s="2">
        <v>39913</v>
      </c>
      <c r="AB495" s="2">
        <v>39913</v>
      </c>
      <c r="AC495" t="s">
        <v>45</v>
      </c>
      <c r="AD495" t="s">
        <v>63</v>
      </c>
      <c r="AE495" t="s">
        <v>64</v>
      </c>
      <c r="AF495">
        <v>600</v>
      </c>
      <c r="AG495">
        <v>600</v>
      </c>
      <c r="AH495">
        <v>60</v>
      </c>
      <c r="AI495">
        <v>36000</v>
      </c>
      <c r="AJ495" t="s">
        <v>48</v>
      </c>
      <c r="AK495" t="s">
        <v>2195</v>
      </c>
    </row>
    <row r="496" spans="1:37" x14ac:dyDescent="0.25">
      <c r="C496">
        <v>2607014</v>
      </c>
      <c r="D496" t="s">
        <v>87</v>
      </c>
      <c r="E496">
        <v>2607004005</v>
      </c>
      <c r="F496" t="s">
        <v>52</v>
      </c>
      <c r="G496" t="s">
        <v>37</v>
      </c>
      <c r="H496">
        <v>2607</v>
      </c>
      <c r="I496" t="s">
        <v>53</v>
      </c>
      <c r="J496" t="s">
        <v>38</v>
      </c>
      <c r="K496" t="s">
        <v>651</v>
      </c>
      <c r="L496" s="2">
        <v>42894</v>
      </c>
      <c r="M496" t="s">
        <v>40</v>
      </c>
      <c r="N496">
        <v>2607017</v>
      </c>
      <c r="O496" t="s">
        <v>55</v>
      </c>
      <c r="P496">
        <v>4</v>
      </c>
      <c r="Q496" t="s">
        <v>91</v>
      </c>
      <c r="R496">
        <v>2017</v>
      </c>
      <c r="S496" s="2">
        <v>42891</v>
      </c>
      <c r="T496" s="2">
        <v>42893</v>
      </c>
      <c r="U496">
        <v>2</v>
      </c>
      <c r="V496">
        <v>3</v>
      </c>
      <c r="W496">
        <f t="shared" si="62"/>
        <v>12</v>
      </c>
      <c r="X496" t="s">
        <v>34</v>
      </c>
      <c r="Y496" t="s">
        <v>43</v>
      </c>
      <c r="Z496">
        <v>126070024043</v>
      </c>
      <c r="AA496" s="2">
        <v>42863</v>
      </c>
      <c r="AB496" s="2">
        <v>43593</v>
      </c>
      <c r="AC496" t="s">
        <v>45</v>
      </c>
      <c r="AD496" t="s">
        <v>63</v>
      </c>
      <c r="AE496" t="s">
        <v>64</v>
      </c>
      <c r="AF496">
        <v>1500</v>
      </c>
      <c r="AG496">
        <v>1500</v>
      </c>
      <c r="AH496">
        <v>15</v>
      </c>
      <c r="AI496">
        <v>22500</v>
      </c>
      <c r="AJ496" t="s">
        <v>48</v>
      </c>
      <c r="AK496" t="s">
        <v>2195</v>
      </c>
    </row>
    <row r="497" spans="3:37" x14ac:dyDescent="0.25">
      <c r="C497">
        <v>2609006</v>
      </c>
      <c r="D497" t="s">
        <v>77</v>
      </c>
      <c r="E497">
        <v>2609001215</v>
      </c>
      <c r="F497" t="s">
        <v>78</v>
      </c>
      <c r="G497" t="s">
        <v>37</v>
      </c>
      <c r="H497">
        <v>2609</v>
      </c>
      <c r="I497" t="s">
        <v>79</v>
      </c>
      <c r="J497" t="s">
        <v>38</v>
      </c>
      <c r="K497" t="s">
        <v>652</v>
      </c>
      <c r="L497" s="2">
        <v>42894</v>
      </c>
      <c r="M497" t="s">
        <v>40</v>
      </c>
      <c r="N497">
        <v>2609006</v>
      </c>
      <c r="O497" t="s">
        <v>77</v>
      </c>
      <c r="P497">
        <v>3</v>
      </c>
      <c r="Q497" t="s">
        <v>91</v>
      </c>
      <c r="R497">
        <v>2017</v>
      </c>
      <c r="S497" s="2">
        <v>42893</v>
      </c>
      <c r="T497" s="2">
        <v>42894</v>
      </c>
      <c r="U497">
        <v>1</v>
      </c>
      <c r="V497">
        <v>2</v>
      </c>
      <c r="W497">
        <f t="shared" si="62"/>
        <v>6</v>
      </c>
      <c r="X497" t="s">
        <v>61</v>
      </c>
      <c r="Y497" t="s">
        <v>43</v>
      </c>
      <c r="Z497">
        <v>126096024033</v>
      </c>
      <c r="AA497" s="2">
        <v>42446</v>
      </c>
      <c r="AB497" s="2">
        <v>43176</v>
      </c>
      <c r="AC497" t="s">
        <v>45</v>
      </c>
      <c r="AD497" t="s">
        <v>63</v>
      </c>
      <c r="AE497" t="s">
        <v>64</v>
      </c>
      <c r="AF497">
        <v>1100</v>
      </c>
      <c r="AG497">
        <v>1100</v>
      </c>
      <c r="AH497">
        <v>9</v>
      </c>
      <c r="AI497">
        <v>9900</v>
      </c>
      <c r="AJ497" t="s">
        <v>48</v>
      </c>
      <c r="AK497" t="s">
        <v>2195</v>
      </c>
    </row>
    <row r="498" spans="3:37" x14ac:dyDescent="0.25">
      <c r="C498">
        <v>2609006</v>
      </c>
      <c r="D498" t="s">
        <v>77</v>
      </c>
      <c r="E498">
        <v>2609001215</v>
      </c>
      <c r="F498" t="s">
        <v>78</v>
      </c>
      <c r="G498" t="s">
        <v>37</v>
      </c>
      <c r="H498">
        <v>2609</v>
      </c>
      <c r="I498" t="s">
        <v>79</v>
      </c>
      <c r="J498" t="s">
        <v>38</v>
      </c>
      <c r="K498" t="s">
        <v>653</v>
      </c>
      <c r="L498" s="2">
        <v>43990</v>
      </c>
      <c r="M498" t="s">
        <v>58</v>
      </c>
      <c r="N498">
        <v>2609006</v>
      </c>
      <c r="O498" t="s">
        <v>77</v>
      </c>
      <c r="P498">
        <v>3</v>
      </c>
      <c r="Q498" t="s">
        <v>91</v>
      </c>
      <c r="R498">
        <v>2020</v>
      </c>
      <c r="S498" s="2">
        <v>43987</v>
      </c>
      <c r="T498" s="2">
        <v>43989</v>
      </c>
      <c r="U498">
        <v>2</v>
      </c>
      <c r="V498">
        <v>3</v>
      </c>
      <c r="W498">
        <f t="shared" si="62"/>
        <v>9</v>
      </c>
      <c r="X498" t="s">
        <v>34</v>
      </c>
      <c r="Y498" t="s">
        <v>43</v>
      </c>
      <c r="Z498">
        <v>126096024033</v>
      </c>
      <c r="AA498" s="2">
        <v>43270</v>
      </c>
      <c r="AB498" s="2">
        <v>44001</v>
      </c>
      <c r="AC498" t="s">
        <v>45</v>
      </c>
      <c r="AD498" t="s">
        <v>63</v>
      </c>
      <c r="AE498" t="s">
        <v>64</v>
      </c>
      <c r="AF498">
        <v>1000</v>
      </c>
      <c r="AG498">
        <v>1000</v>
      </c>
      <c r="AH498">
        <v>5</v>
      </c>
      <c r="AI498">
        <v>5000</v>
      </c>
      <c r="AJ498" t="s">
        <v>48</v>
      </c>
      <c r="AK498" t="s">
        <v>2195</v>
      </c>
    </row>
    <row r="499" spans="3:37" x14ac:dyDescent="0.25">
      <c r="C499">
        <v>2602014</v>
      </c>
      <c r="D499" t="s">
        <v>212</v>
      </c>
      <c r="E499">
        <v>2602001444</v>
      </c>
      <c r="F499" t="s">
        <v>200</v>
      </c>
      <c r="G499" t="s">
        <v>37</v>
      </c>
      <c r="H499">
        <v>2602</v>
      </c>
      <c r="I499" t="s">
        <v>201</v>
      </c>
      <c r="J499" t="s">
        <v>38</v>
      </c>
      <c r="K499" t="s">
        <v>654</v>
      </c>
      <c r="L499" s="2">
        <v>42193</v>
      </c>
      <c r="M499" t="s">
        <v>40</v>
      </c>
      <c r="N499">
        <v>2602014</v>
      </c>
      <c r="O499" t="s">
        <v>203</v>
      </c>
      <c r="P499">
        <v>6</v>
      </c>
      <c r="Q499" t="s">
        <v>94</v>
      </c>
      <c r="R499">
        <v>2015</v>
      </c>
      <c r="S499" s="2">
        <v>42190</v>
      </c>
      <c r="T499" s="2">
        <v>42192</v>
      </c>
      <c r="U499">
        <v>2</v>
      </c>
      <c r="V499">
        <v>3</v>
      </c>
      <c r="W499">
        <f t="shared" si="62"/>
        <v>18</v>
      </c>
      <c r="X499" t="s">
        <v>61</v>
      </c>
      <c r="Y499" t="s">
        <v>43</v>
      </c>
      <c r="Z499">
        <v>126021024020</v>
      </c>
      <c r="AA499" s="2">
        <v>41900</v>
      </c>
      <c r="AB499" s="2">
        <v>42628</v>
      </c>
      <c r="AC499" t="s">
        <v>45</v>
      </c>
      <c r="AD499" t="s">
        <v>63</v>
      </c>
      <c r="AE499" t="s">
        <v>64</v>
      </c>
      <c r="AF499">
        <v>20000</v>
      </c>
      <c r="AG499">
        <v>20000</v>
      </c>
      <c r="AH499">
        <v>3</v>
      </c>
      <c r="AI499">
        <v>60000</v>
      </c>
      <c r="AJ499" t="s">
        <v>48</v>
      </c>
      <c r="AK499" t="s">
        <v>2195</v>
      </c>
    </row>
    <row r="500" spans="3:37" x14ac:dyDescent="0.25">
      <c r="C500">
        <v>2607015</v>
      </c>
      <c r="D500" t="s">
        <v>165</v>
      </c>
      <c r="E500">
        <v>2607002348</v>
      </c>
      <c r="F500" t="s">
        <v>147</v>
      </c>
      <c r="G500" t="s">
        <v>37</v>
      </c>
      <c r="H500">
        <v>2607</v>
      </c>
      <c r="I500" t="s">
        <v>53</v>
      </c>
      <c r="J500" t="s">
        <v>38</v>
      </c>
      <c r="K500" t="s">
        <v>655</v>
      </c>
      <c r="L500" s="2">
        <v>42193</v>
      </c>
      <c r="M500" t="s">
        <v>40</v>
      </c>
      <c r="N500">
        <v>2607018</v>
      </c>
      <c r="O500" t="s">
        <v>165</v>
      </c>
      <c r="P500">
        <v>0</v>
      </c>
      <c r="Q500" t="s">
        <v>94</v>
      </c>
      <c r="R500">
        <v>2015</v>
      </c>
      <c r="S500" s="2">
        <v>42190</v>
      </c>
      <c r="T500" s="2">
        <v>42192</v>
      </c>
      <c r="U500">
        <v>2</v>
      </c>
      <c r="V500">
        <v>3</v>
      </c>
      <c r="W500">
        <v>1</v>
      </c>
      <c r="X500" t="s">
        <v>61</v>
      </c>
      <c r="Y500" t="s">
        <v>43</v>
      </c>
      <c r="Z500">
        <v>126013024006</v>
      </c>
      <c r="AA500" s="2">
        <v>41855</v>
      </c>
      <c r="AB500" s="2">
        <v>43316</v>
      </c>
      <c r="AC500" t="s">
        <v>45</v>
      </c>
      <c r="AD500" t="s">
        <v>63</v>
      </c>
      <c r="AE500" t="s">
        <v>64</v>
      </c>
      <c r="AF500">
        <v>1800</v>
      </c>
      <c r="AG500">
        <v>1800</v>
      </c>
      <c r="AH500">
        <v>10</v>
      </c>
      <c r="AI500">
        <v>18000</v>
      </c>
      <c r="AJ500" t="s">
        <v>48</v>
      </c>
      <c r="AK500" t="s">
        <v>2195</v>
      </c>
    </row>
    <row r="501" spans="3:37" x14ac:dyDescent="0.25">
      <c r="C501">
        <v>2602003</v>
      </c>
      <c r="D501" t="s">
        <v>249</v>
      </c>
      <c r="E501">
        <v>2602009405</v>
      </c>
      <c r="F501" t="s">
        <v>250</v>
      </c>
      <c r="G501" t="s">
        <v>37</v>
      </c>
      <c r="H501">
        <v>2602</v>
      </c>
      <c r="I501" t="s">
        <v>201</v>
      </c>
      <c r="J501" t="s">
        <v>38</v>
      </c>
      <c r="K501" t="s">
        <v>656</v>
      </c>
      <c r="L501" s="2">
        <v>42559</v>
      </c>
      <c r="M501" t="s">
        <v>40</v>
      </c>
      <c r="N501">
        <v>2602014</v>
      </c>
      <c r="O501" t="s">
        <v>203</v>
      </c>
      <c r="P501">
        <v>10</v>
      </c>
      <c r="Q501" t="s">
        <v>94</v>
      </c>
      <c r="R501">
        <v>2016</v>
      </c>
      <c r="S501" s="2">
        <v>42557</v>
      </c>
      <c r="T501" s="2">
        <v>42559</v>
      </c>
      <c r="U501">
        <v>2</v>
      </c>
      <c r="V501">
        <v>3</v>
      </c>
      <c r="W501">
        <f t="shared" si="62"/>
        <v>30</v>
      </c>
      <c r="X501" t="s">
        <v>61</v>
      </c>
      <c r="Y501" t="s">
        <v>43</v>
      </c>
      <c r="Z501">
        <v>126021024010</v>
      </c>
      <c r="AA501" s="2">
        <v>41873</v>
      </c>
      <c r="AB501" s="2">
        <v>43334</v>
      </c>
      <c r="AC501" t="s">
        <v>45</v>
      </c>
      <c r="AD501" t="s">
        <v>63</v>
      </c>
      <c r="AE501" t="s">
        <v>64</v>
      </c>
      <c r="AF501">
        <v>20000</v>
      </c>
      <c r="AG501">
        <v>20000</v>
      </c>
      <c r="AH501">
        <v>3</v>
      </c>
      <c r="AI501">
        <v>60000</v>
      </c>
      <c r="AJ501" t="s">
        <v>48</v>
      </c>
      <c r="AK501" t="s">
        <v>2195</v>
      </c>
    </row>
    <row r="502" spans="3:37" x14ac:dyDescent="0.25">
      <c r="C502">
        <v>2603001</v>
      </c>
      <c r="D502" t="s">
        <v>35</v>
      </c>
      <c r="E502">
        <v>2603003555</v>
      </c>
      <c r="F502" t="s">
        <v>49</v>
      </c>
      <c r="G502" t="s">
        <v>37</v>
      </c>
      <c r="H502">
        <v>2603</v>
      </c>
      <c r="I502" t="s">
        <v>35</v>
      </c>
      <c r="J502" t="s">
        <v>38</v>
      </c>
      <c r="K502" t="s">
        <v>657</v>
      </c>
      <c r="L502" s="2">
        <v>42559</v>
      </c>
      <c r="M502" t="s">
        <v>40</v>
      </c>
      <c r="N502">
        <v>2603005</v>
      </c>
      <c r="O502" t="s">
        <v>41</v>
      </c>
      <c r="P502">
        <v>1</v>
      </c>
      <c r="Q502" t="s">
        <v>94</v>
      </c>
      <c r="R502">
        <v>2016</v>
      </c>
      <c r="S502" s="2">
        <v>42557</v>
      </c>
      <c r="T502" s="2">
        <v>42558</v>
      </c>
      <c r="U502">
        <v>1</v>
      </c>
      <c r="V502">
        <v>2</v>
      </c>
      <c r="X502" t="s">
        <v>34</v>
      </c>
      <c r="Y502" t="s">
        <v>43</v>
      </c>
      <c r="Z502">
        <v>126039024018</v>
      </c>
      <c r="AA502" s="2">
        <v>42553</v>
      </c>
      <c r="AB502" s="2">
        <v>43283</v>
      </c>
      <c r="AC502" t="s">
        <v>45</v>
      </c>
      <c r="AD502" t="s">
        <v>46</v>
      </c>
      <c r="AE502" t="s">
        <v>47</v>
      </c>
      <c r="AF502">
        <v>1000</v>
      </c>
      <c r="AG502">
        <v>0</v>
      </c>
      <c r="AH502">
        <v>10</v>
      </c>
      <c r="AI502">
        <v>10000</v>
      </c>
      <c r="AJ502" t="s">
        <v>48</v>
      </c>
    </row>
    <row r="503" spans="3:37" x14ac:dyDescent="0.25">
      <c r="C503">
        <v>2603001</v>
      </c>
      <c r="D503" t="s">
        <v>35</v>
      </c>
      <c r="E503">
        <v>2603003548</v>
      </c>
      <c r="F503" t="s">
        <v>36</v>
      </c>
      <c r="G503" t="s">
        <v>37</v>
      </c>
      <c r="H503">
        <v>2603</v>
      </c>
      <c r="I503" t="s">
        <v>35</v>
      </c>
      <c r="J503" t="s">
        <v>38</v>
      </c>
      <c r="K503" t="s">
        <v>658</v>
      </c>
      <c r="L503" s="2">
        <v>43654</v>
      </c>
      <c r="M503" t="s">
        <v>40</v>
      </c>
      <c r="N503">
        <v>2603005</v>
      </c>
      <c r="O503" t="s">
        <v>41</v>
      </c>
      <c r="P503">
        <v>1</v>
      </c>
      <c r="Q503" t="s">
        <v>94</v>
      </c>
      <c r="R503">
        <v>2019</v>
      </c>
      <c r="S503" s="2">
        <v>43654</v>
      </c>
      <c r="T503" s="2">
        <v>43654</v>
      </c>
      <c r="U503">
        <v>0</v>
      </c>
      <c r="V503">
        <v>1</v>
      </c>
      <c r="X503" t="s">
        <v>34</v>
      </c>
      <c r="Y503" t="s">
        <v>43</v>
      </c>
      <c r="Z503" t="s">
        <v>98</v>
      </c>
      <c r="AA503" s="2">
        <v>43040</v>
      </c>
      <c r="AB503" s="2">
        <v>43770</v>
      </c>
      <c r="AC503" t="s">
        <v>45</v>
      </c>
      <c r="AD503" t="s">
        <v>46</v>
      </c>
      <c r="AE503" t="s">
        <v>47</v>
      </c>
      <c r="AF503">
        <v>2000</v>
      </c>
      <c r="AG503">
        <v>0</v>
      </c>
      <c r="AH503">
        <v>6</v>
      </c>
      <c r="AI503">
        <v>12000</v>
      </c>
      <c r="AJ503" t="s">
        <v>48</v>
      </c>
    </row>
    <row r="504" spans="3:37" x14ac:dyDescent="0.25">
      <c r="C504">
        <v>2607020</v>
      </c>
      <c r="D504" t="s">
        <v>237</v>
      </c>
      <c r="E504">
        <v>2607004203</v>
      </c>
      <c r="F504" t="s">
        <v>284</v>
      </c>
      <c r="G504" t="s">
        <v>37</v>
      </c>
      <c r="H504">
        <v>2607</v>
      </c>
      <c r="I504" t="s">
        <v>53</v>
      </c>
      <c r="J504" t="s">
        <v>38</v>
      </c>
      <c r="K504" t="s">
        <v>659</v>
      </c>
      <c r="L504" s="2">
        <v>43654</v>
      </c>
      <c r="M504" t="s">
        <v>58</v>
      </c>
      <c r="N504">
        <v>2607001</v>
      </c>
      <c r="O504" t="s">
        <v>54</v>
      </c>
      <c r="P504">
        <v>5</v>
      </c>
      <c r="Q504" t="s">
        <v>94</v>
      </c>
      <c r="R504">
        <v>2019</v>
      </c>
      <c r="S504" s="2">
        <v>43651</v>
      </c>
      <c r="T504" s="2">
        <v>43653</v>
      </c>
      <c r="U504">
        <v>2</v>
      </c>
      <c r="V504">
        <v>3</v>
      </c>
      <c r="W504">
        <f>+P504*V504</f>
        <v>15</v>
      </c>
      <c r="X504" t="s">
        <v>34</v>
      </c>
      <c r="Y504" t="s">
        <v>43</v>
      </c>
      <c r="Z504" t="s">
        <v>296</v>
      </c>
      <c r="AA504" s="2">
        <v>42990</v>
      </c>
      <c r="AB504" s="2">
        <v>43720</v>
      </c>
      <c r="AC504" t="s">
        <v>45</v>
      </c>
      <c r="AD504" t="s">
        <v>63</v>
      </c>
      <c r="AE504" t="s">
        <v>64</v>
      </c>
      <c r="AF504">
        <v>2600</v>
      </c>
      <c r="AG504">
        <v>2600</v>
      </c>
      <c r="AH504">
        <v>8.75</v>
      </c>
      <c r="AI504">
        <v>22750</v>
      </c>
      <c r="AJ504" t="s">
        <v>48</v>
      </c>
      <c r="AK504" t="s">
        <v>2195</v>
      </c>
    </row>
    <row r="505" spans="3:37" x14ac:dyDescent="0.25">
      <c r="C505" t="s">
        <v>109</v>
      </c>
      <c r="D505" t="s">
        <v>109</v>
      </c>
      <c r="E505">
        <v>2607002348</v>
      </c>
      <c r="F505" t="s">
        <v>147</v>
      </c>
      <c r="G505" t="s">
        <v>37</v>
      </c>
      <c r="H505">
        <v>2607</v>
      </c>
      <c r="I505" t="s">
        <v>53</v>
      </c>
      <c r="J505" t="s">
        <v>110</v>
      </c>
      <c r="K505" t="s">
        <v>660</v>
      </c>
      <c r="L505" s="2">
        <v>43654</v>
      </c>
      <c r="M505" t="s">
        <v>40</v>
      </c>
      <c r="N505" t="s">
        <v>109</v>
      </c>
      <c r="O505" t="s">
        <v>109</v>
      </c>
      <c r="P505">
        <v>0</v>
      </c>
      <c r="Q505" t="s">
        <v>94</v>
      </c>
      <c r="R505">
        <v>2019</v>
      </c>
      <c r="S505" s="2">
        <v>43654</v>
      </c>
      <c r="T505" s="2">
        <v>43654</v>
      </c>
      <c r="U505">
        <v>0</v>
      </c>
      <c r="V505">
        <v>0</v>
      </c>
      <c r="X505" t="s">
        <v>109</v>
      </c>
      <c r="Y505" t="s">
        <v>109</v>
      </c>
      <c r="Z505">
        <v>126013024006</v>
      </c>
      <c r="AA505" s="2">
        <v>43304</v>
      </c>
      <c r="AB505" s="2">
        <v>43304</v>
      </c>
      <c r="AC505" t="s">
        <v>45</v>
      </c>
      <c r="AD505" t="s">
        <v>113</v>
      </c>
      <c r="AE505" t="s">
        <v>114</v>
      </c>
      <c r="AF505">
        <v>2500</v>
      </c>
      <c r="AG505">
        <v>2500</v>
      </c>
      <c r="AH505">
        <v>10</v>
      </c>
      <c r="AI505">
        <v>25000</v>
      </c>
      <c r="AJ505" t="s">
        <v>48</v>
      </c>
    </row>
    <row r="506" spans="3:37" x14ac:dyDescent="0.25">
      <c r="C506">
        <v>2604009</v>
      </c>
      <c r="D506" t="s">
        <v>199</v>
      </c>
      <c r="E506">
        <v>2604001863</v>
      </c>
      <c r="F506" t="s">
        <v>231</v>
      </c>
      <c r="G506" t="s">
        <v>37</v>
      </c>
      <c r="H506">
        <v>2604</v>
      </c>
      <c r="I506" t="s">
        <v>232</v>
      </c>
      <c r="J506" t="s">
        <v>38</v>
      </c>
      <c r="K506" t="s">
        <v>661</v>
      </c>
      <c r="L506" s="2">
        <v>44020</v>
      </c>
      <c r="M506" t="s">
        <v>58</v>
      </c>
      <c r="N506">
        <v>2604025</v>
      </c>
      <c r="O506" t="s">
        <v>662</v>
      </c>
      <c r="P506">
        <v>4</v>
      </c>
      <c r="Q506" t="s">
        <v>94</v>
      </c>
      <c r="R506">
        <v>2020</v>
      </c>
      <c r="S506" s="2">
        <v>44020</v>
      </c>
      <c r="T506" s="2">
        <v>44020</v>
      </c>
      <c r="U506">
        <v>0</v>
      </c>
      <c r="V506">
        <v>1</v>
      </c>
      <c r="W506">
        <f t="shared" ref="W506:W512" si="63">+P506*V506</f>
        <v>4</v>
      </c>
      <c r="X506" t="s">
        <v>235</v>
      </c>
      <c r="Y506" t="s">
        <v>43</v>
      </c>
      <c r="Z506">
        <v>126047024050</v>
      </c>
      <c r="AA506" s="2">
        <v>43818</v>
      </c>
      <c r="AB506" s="2">
        <v>44549</v>
      </c>
      <c r="AC506" t="s">
        <v>45</v>
      </c>
      <c r="AD506" t="s">
        <v>63</v>
      </c>
      <c r="AE506" t="s">
        <v>64</v>
      </c>
      <c r="AF506">
        <v>500</v>
      </c>
      <c r="AG506">
        <v>500</v>
      </c>
      <c r="AH506">
        <v>5</v>
      </c>
      <c r="AI506">
        <v>2500</v>
      </c>
      <c r="AJ506" t="s">
        <v>48</v>
      </c>
      <c r="AK506" t="s">
        <v>2195</v>
      </c>
    </row>
    <row r="507" spans="3:37" x14ac:dyDescent="0.25">
      <c r="C507">
        <v>2607014</v>
      </c>
      <c r="D507" t="s">
        <v>87</v>
      </c>
      <c r="E507">
        <v>2607604192</v>
      </c>
      <c r="F507" t="s">
        <v>131</v>
      </c>
      <c r="G507" t="s">
        <v>37</v>
      </c>
      <c r="H507">
        <v>2607</v>
      </c>
      <c r="I507" t="s">
        <v>53</v>
      </c>
      <c r="J507" t="s">
        <v>38</v>
      </c>
      <c r="K507" t="s">
        <v>663</v>
      </c>
      <c r="L507" s="2">
        <v>44020</v>
      </c>
      <c r="M507" t="s">
        <v>58</v>
      </c>
      <c r="N507">
        <v>2607014</v>
      </c>
      <c r="O507" t="s">
        <v>55</v>
      </c>
      <c r="P507">
        <v>1</v>
      </c>
      <c r="Q507" t="s">
        <v>94</v>
      </c>
      <c r="R507">
        <v>2020</v>
      </c>
      <c r="S507" s="2">
        <v>44013</v>
      </c>
      <c r="T507" s="2">
        <v>44020</v>
      </c>
      <c r="U507">
        <v>7</v>
      </c>
      <c r="V507">
        <v>8</v>
      </c>
      <c r="W507">
        <f t="shared" si="63"/>
        <v>8</v>
      </c>
      <c r="X507" t="s">
        <v>34</v>
      </c>
      <c r="Y507" t="s">
        <v>43</v>
      </c>
      <c r="Z507">
        <v>126070024041</v>
      </c>
      <c r="AA507" s="2">
        <v>43805</v>
      </c>
      <c r="AB507" s="2">
        <v>45266</v>
      </c>
      <c r="AC507" t="s">
        <v>45</v>
      </c>
      <c r="AD507" t="s">
        <v>63</v>
      </c>
      <c r="AE507" t="s">
        <v>64</v>
      </c>
      <c r="AF507">
        <v>25</v>
      </c>
      <c r="AG507">
        <v>25</v>
      </c>
      <c r="AH507">
        <v>20</v>
      </c>
      <c r="AI507">
        <v>500</v>
      </c>
      <c r="AJ507" t="s">
        <v>48</v>
      </c>
      <c r="AK507" t="s">
        <v>2195</v>
      </c>
    </row>
    <row r="508" spans="3:37" x14ac:dyDescent="0.25">
      <c r="C508">
        <v>2607014</v>
      </c>
      <c r="D508" t="s">
        <v>87</v>
      </c>
      <c r="E508">
        <v>2607002348</v>
      </c>
      <c r="F508" t="s">
        <v>147</v>
      </c>
      <c r="G508" t="s">
        <v>37</v>
      </c>
      <c r="H508">
        <v>2607</v>
      </c>
      <c r="I508" t="s">
        <v>53</v>
      </c>
      <c r="J508" t="s">
        <v>38</v>
      </c>
      <c r="K508" t="s">
        <v>664</v>
      </c>
      <c r="L508" s="2">
        <v>39302</v>
      </c>
      <c r="M508" t="s">
        <v>40</v>
      </c>
      <c r="N508">
        <v>2607031</v>
      </c>
      <c r="O508" t="s">
        <v>469</v>
      </c>
      <c r="P508">
        <v>1</v>
      </c>
      <c r="Q508" t="s">
        <v>108</v>
      </c>
      <c r="R508">
        <v>2007</v>
      </c>
      <c r="S508" s="2">
        <v>39300</v>
      </c>
      <c r="T508" s="2">
        <v>39302</v>
      </c>
      <c r="U508">
        <v>2</v>
      </c>
      <c r="V508">
        <v>3</v>
      </c>
      <c r="W508">
        <f t="shared" si="63"/>
        <v>3</v>
      </c>
      <c r="X508" t="s">
        <v>70</v>
      </c>
      <c r="Z508">
        <v>12601324006</v>
      </c>
      <c r="AA508" s="2">
        <v>38776</v>
      </c>
      <c r="AB508" s="2">
        <v>38776</v>
      </c>
      <c r="AC508" t="s">
        <v>45</v>
      </c>
      <c r="AD508" t="s">
        <v>63</v>
      </c>
      <c r="AE508" t="s">
        <v>64</v>
      </c>
      <c r="AF508">
        <v>2000</v>
      </c>
      <c r="AG508">
        <v>2000</v>
      </c>
      <c r="AH508" s="5">
        <v>6</v>
      </c>
      <c r="AI508">
        <v>1200000</v>
      </c>
      <c r="AJ508" t="s">
        <v>48</v>
      </c>
      <c r="AK508" t="s">
        <v>2195</v>
      </c>
    </row>
    <row r="509" spans="3:37" x14ac:dyDescent="0.25">
      <c r="C509">
        <v>2607002</v>
      </c>
      <c r="D509" t="s">
        <v>106</v>
      </c>
      <c r="E509">
        <v>2607000201</v>
      </c>
      <c r="F509" t="s">
        <v>88</v>
      </c>
      <c r="G509" t="s">
        <v>37</v>
      </c>
      <c r="H509">
        <v>2607</v>
      </c>
      <c r="I509" t="s">
        <v>53</v>
      </c>
      <c r="J509" t="s">
        <v>38</v>
      </c>
      <c r="K509" t="s">
        <v>665</v>
      </c>
      <c r="L509" s="2">
        <v>39668</v>
      </c>
      <c r="M509" t="s">
        <v>40</v>
      </c>
      <c r="N509">
        <v>308074</v>
      </c>
      <c r="O509" t="s">
        <v>382</v>
      </c>
      <c r="P509">
        <v>1</v>
      </c>
      <c r="Q509" t="s">
        <v>108</v>
      </c>
      <c r="R509">
        <v>2008</v>
      </c>
      <c r="S509" s="2">
        <v>39668</v>
      </c>
      <c r="T509" s="2">
        <v>39668</v>
      </c>
      <c r="U509">
        <v>0</v>
      </c>
      <c r="V509">
        <v>1</v>
      </c>
      <c r="W509">
        <f t="shared" si="63"/>
        <v>1</v>
      </c>
      <c r="X509" t="s">
        <v>70</v>
      </c>
      <c r="Y509" t="s">
        <v>43</v>
      </c>
      <c r="AA509" s="2">
        <v>39253</v>
      </c>
      <c r="AB509" s="2">
        <v>39253</v>
      </c>
      <c r="AC509" t="s">
        <v>45</v>
      </c>
      <c r="AD509" t="s">
        <v>63</v>
      </c>
      <c r="AE509" t="s">
        <v>64</v>
      </c>
      <c r="AF509">
        <v>3509</v>
      </c>
      <c r="AG509">
        <v>3509</v>
      </c>
      <c r="AH509">
        <v>24</v>
      </c>
      <c r="AI509">
        <v>84216</v>
      </c>
      <c r="AJ509" t="s">
        <v>48</v>
      </c>
      <c r="AK509" t="s">
        <v>2195</v>
      </c>
    </row>
    <row r="510" spans="3:37" x14ac:dyDescent="0.25">
      <c r="C510">
        <v>2602014</v>
      </c>
      <c r="D510" t="s">
        <v>212</v>
      </c>
      <c r="E510">
        <v>2602001444</v>
      </c>
      <c r="F510" t="s">
        <v>200</v>
      </c>
      <c r="G510" t="s">
        <v>37</v>
      </c>
      <c r="H510">
        <v>2602</v>
      </c>
      <c r="I510" t="s">
        <v>201</v>
      </c>
      <c r="J510" t="s">
        <v>38</v>
      </c>
      <c r="K510" t="s">
        <v>666</v>
      </c>
      <c r="L510" s="2">
        <v>43320</v>
      </c>
      <c r="M510" t="s">
        <v>40</v>
      </c>
      <c r="N510">
        <v>2602037</v>
      </c>
      <c r="O510" t="s">
        <v>667</v>
      </c>
      <c r="P510">
        <v>10</v>
      </c>
      <c r="Q510" t="s">
        <v>108</v>
      </c>
      <c r="R510">
        <v>2018</v>
      </c>
      <c r="S510" s="2">
        <v>43318</v>
      </c>
      <c r="T510" s="2">
        <v>43320</v>
      </c>
      <c r="U510">
        <v>2</v>
      </c>
      <c r="V510">
        <v>3</v>
      </c>
      <c r="W510">
        <f t="shared" si="63"/>
        <v>30</v>
      </c>
      <c r="X510" t="s">
        <v>61</v>
      </c>
      <c r="Y510" t="s">
        <v>43</v>
      </c>
      <c r="Z510">
        <v>126021024020</v>
      </c>
      <c r="AA510" s="2">
        <v>42683</v>
      </c>
      <c r="AB510" s="2">
        <v>43413</v>
      </c>
      <c r="AC510" t="s">
        <v>45</v>
      </c>
      <c r="AD510" t="s">
        <v>63</v>
      </c>
      <c r="AE510" t="s">
        <v>64</v>
      </c>
      <c r="AF510">
        <v>2500</v>
      </c>
      <c r="AG510">
        <v>2500</v>
      </c>
      <c r="AH510">
        <v>3</v>
      </c>
      <c r="AI510">
        <v>7500</v>
      </c>
      <c r="AJ510" t="s">
        <v>48</v>
      </c>
      <c r="AK510" t="s">
        <v>2195</v>
      </c>
    </row>
    <row r="511" spans="3:37" x14ac:dyDescent="0.25">
      <c r="C511">
        <v>2612001</v>
      </c>
      <c r="D511" t="s">
        <v>122</v>
      </c>
      <c r="E511">
        <v>2611002433</v>
      </c>
      <c r="F511" t="s">
        <v>123</v>
      </c>
      <c r="G511" t="s">
        <v>37</v>
      </c>
      <c r="H511">
        <v>2612</v>
      </c>
      <c r="I511" t="s">
        <v>122</v>
      </c>
      <c r="J511" t="s">
        <v>38</v>
      </c>
      <c r="K511" t="s">
        <v>668</v>
      </c>
      <c r="L511" s="2">
        <v>43685</v>
      </c>
      <c r="M511" t="s">
        <v>58</v>
      </c>
      <c r="N511">
        <v>2612001</v>
      </c>
      <c r="O511" t="s">
        <v>122</v>
      </c>
      <c r="P511">
        <v>3</v>
      </c>
      <c r="Q511" t="s">
        <v>108</v>
      </c>
      <c r="R511">
        <v>2019</v>
      </c>
      <c r="S511" s="2">
        <v>43683</v>
      </c>
      <c r="T511" s="2">
        <v>43684</v>
      </c>
      <c r="U511">
        <v>1</v>
      </c>
      <c r="V511">
        <v>2</v>
      </c>
      <c r="W511">
        <f t="shared" si="63"/>
        <v>6</v>
      </c>
      <c r="X511" t="s">
        <v>34</v>
      </c>
      <c r="Y511" t="s">
        <v>43</v>
      </c>
      <c r="Z511">
        <v>126012024040</v>
      </c>
      <c r="AA511" s="2">
        <v>43021</v>
      </c>
      <c r="AB511" s="2">
        <v>43751</v>
      </c>
      <c r="AC511" t="s">
        <v>45</v>
      </c>
      <c r="AD511" t="s">
        <v>63</v>
      </c>
      <c r="AE511" t="s">
        <v>64</v>
      </c>
      <c r="AF511">
        <v>20</v>
      </c>
      <c r="AG511">
        <v>20</v>
      </c>
      <c r="AH511">
        <v>40</v>
      </c>
      <c r="AI511">
        <v>800</v>
      </c>
      <c r="AJ511" t="s">
        <v>48</v>
      </c>
      <c r="AK511" t="s">
        <v>2195</v>
      </c>
    </row>
    <row r="512" spans="3:37" x14ac:dyDescent="0.25">
      <c r="C512">
        <v>2609006</v>
      </c>
      <c r="D512" t="s">
        <v>77</v>
      </c>
      <c r="E512">
        <v>2609001215</v>
      </c>
      <c r="F512" t="s">
        <v>78</v>
      </c>
      <c r="G512" t="s">
        <v>37</v>
      </c>
      <c r="H512">
        <v>2609</v>
      </c>
      <c r="I512" t="s">
        <v>79</v>
      </c>
      <c r="J512" t="s">
        <v>38</v>
      </c>
      <c r="K512" t="s">
        <v>669</v>
      </c>
      <c r="L512" s="2">
        <v>43685</v>
      </c>
      <c r="M512" t="s">
        <v>58</v>
      </c>
      <c r="N512">
        <v>2609006</v>
      </c>
      <c r="O512" t="s">
        <v>77</v>
      </c>
      <c r="P512">
        <v>3</v>
      </c>
      <c r="Q512" t="s">
        <v>108</v>
      </c>
      <c r="R512">
        <v>2019</v>
      </c>
      <c r="S512" s="2">
        <v>43678</v>
      </c>
      <c r="T512" s="2">
        <v>43680</v>
      </c>
      <c r="U512">
        <v>2</v>
      </c>
      <c r="V512">
        <v>3</v>
      </c>
      <c r="W512">
        <f t="shared" si="63"/>
        <v>9</v>
      </c>
      <c r="X512" t="s">
        <v>61</v>
      </c>
      <c r="Y512" t="s">
        <v>43</v>
      </c>
      <c r="Z512">
        <v>126096024033</v>
      </c>
      <c r="AA512" s="2">
        <v>43270</v>
      </c>
      <c r="AB512" s="2">
        <v>44001</v>
      </c>
      <c r="AC512" t="s">
        <v>45</v>
      </c>
      <c r="AD512" t="s">
        <v>63</v>
      </c>
      <c r="AE512" t="s">
        <v>64</v>
      </c>
      <c r="AF512">
        <v>1200</v>
      </c>
      <c r="AG512">
        <v>1200</v>
      </c>
      <c r="AH512">
        <v>8</v>
      </c>
      <c r="AI512">
        <v>9600</v>
      </c>
      <c r="AJ512" t="s">
        <v>48</v>
      </c>
      <c r="AK512" t="s">
        <v>2195</v>
      </c>
    </row>
    <row r="513" spans="3:37" x14ac:dyDescent="0.25">
      <c r="C513">
        <v>2609006</v>
      </c>
      <c r="D513" t="s">
        <v>77</v>
      </c>
      <c r="E513">
        <v>2609092339</v>
      </c>
      <c r="F513" t="s">
        <v>302</v>
      </c>
      <c r="G513" t="s">
        <v>37</v>
      </c>
      <c r="H513">
        <v>2609</v>
      </c>
      <c r="I513" t="s">
        <v>79</v>
      </c>
      <c r="J513" t="s">
        <v>38</v>
      </c>
      <c r="K513" t="s">
        <v>670</v>
      </c>
      <c r="L513" s="2">
        <v>44051</v>
      </c>
      <c r="M513" t="s">
        <v>58</v>
      </c>
      <c r="N513">
        <v>2609006</v>
      </c>
      <c r="O513" t="s">
        <v>77</v>
      </c>
      <c r="P513">
        <v>2</v>
      </c>
      <c r="Q513" t="s">
        <v>108</v>
      </c>
      <c r="R513">
        <v>2020</v>
      </c>
      <c r="S513" s="2">
        <v>44047</v>
      </c>
      <c r="T513" s="2">
        <v>44050</v>
      </c>
      <c r="U513">
        <v>3</v>
      </c>
      <c r="V513">
        <v>4</v>
      </c>
      <c r="X513" t="s">
        <v>61</v>
      </c>
      <c r="Y513" t="s">
        <v>43</v>
      </c>
      <c r="Z513">
        <v>126096029024</v>
      </c>
      <c r="AA513" s="2">
        <v>43697</v>
      </c>
      <c r="AB513" s="2">
        <v>44428</v>
      </c>
      <c r="AC513" t="s">
        <v>45</v>
      </c>
      <c r="AD513" t="s">
        <v>46</v>
      </c>
      <c r="AE513" t="s">
        <v>47</v>
      </c>
      <c r="AF513">
        <v>170</v>
      </c>
      <c r="AG513">
        <v>0</v>
      </c>
      <c r="AH513">
        <v>60</v>
      </c>
      <c r="AI513">
        <v>10200</v>
      </c>
      <c r="AJ513" t="s">
        <v>48</v>
      </c>
    </row>
    <row r="514" spans="3:37" x14ac:dyDescent="0.25">
      <c r="C514">
        <v>2607002</v>
      </c>
      <c r="D514" t="s">
        <v>106</v>
      </c>
      <c r="E514">
        <v>2607000201</v>
      </c>
      <c r="F514" t="s">
        <v>88</v>
      </c>
      <c r="G514" t="s">
        <v>37</v>
      </c>
      <c r="H514">
        <v>2607</v>
      </c>
      <c r="I514" t="s">
        <v>53</v>
      </c>
      <c r="J514" t="s">
        <v>38</v>
      </c>
      <c r="K514" t="s">
        <v>671</v>
      </c>
      <c r="L514" s="2">
        <v>39699</v>
      </c>
      <c r="M514" t="s">
        <v>40</v>
      </c>
      <c r="N514">
        <v>2607002</v>
      </c>
      <c r="O514" t="s">
        <v>90</v>
      </c>
      <c r="P514">
        <v>1</v>
      </c>
      <c r="Q514" t="s">
        <v>127</v>
      </c>
      <c r="R514">
        <v>2008</v>
      </c>
      <c r="S514" s="2">
        <v>39699</v>
      </c>
      <c r="T514" s="2">
        <v>39699</v>
      </c>
      <c r="U514">
        <v>0</v>
      </c>
      <c r="V514">
        <v>1</v>
      </c>
      <c r="W514">
        <f t="shared" ref="W514:W515" si="64">+P514*V514</f>
        <v>1</v>
      </c>
      <c r="X514" t="s">
        <v>70</v>
      </c>
      <c r="Y514" t="s">
        <v>43</v>
      </c>
      <c r="Z514">
        <v>202004</v>
      </c>
      <c r="AA514" s="2">
        <v>39253</v>
      </c>
      <c r="AB514" s="2">
        <v>39253</v>
      </c>
      <c r="AC514" t="s">
        <v>45</v>
      </c>
      <c r="AD514" t="s">
        <v>63</v>
      </c>
      <c r="AE514" t="s">
        <v>64</v>
      </c>
      <c r="AF514">
        <v>3883</v>
      </c>
      <c r="AG514">
        <v>3883</v>
      </c>
      <c r="AH514">
        <v>24</v>
      </c>
      <c r="AI514">
        <v>93192</v>
      </c>
      <c r="AJ514" t="s">
        <v>48</v>
      </c>
      <c r="AK514" t="s">
        <v>2195</v>
      </c>
    </row>
    <row r="515" spans="3:37" x14ac:dyDescent="0.25">
      <c r="C515">
        <v>2607014</v>
      </c>
      <c r="D515" t="s">
        <v>87</v>
      </c>
      <c r="E515">
        <v>2607002348</v>
      </c>
      <c r="F515" t="s">
        <v>147</v>
      </c>
      <c r="G515" t="s">
        <v>37</v>
      </c>
      <c r="H515">
        <v>2607</v>
      </c>
      <c r="I515" t="s">
        <v>53</v>
      </c>
      <c r="J515" t="s">
        <v>38</v>
      </c>
      <c r="K515" t="s">
        <v>672</v>
      </c>
      <c r="L515" s="2">
        <v>39699</v>
      </c>
      <c r="M515" t="s">
        <v>40</v>
      </c>
      <c r="N515">
        <v>2607006</v>
      </c>
      <c r="O515" t="s">
        <v>523</v>
      </c>
      <c r="P515">
        <v>1</v>
      </c>
      <c r="Q515" t="s">
        <v>127</v>
      </c>
      <c r="R515">
        <v>2008</v>
      </c>
      <c r="S515" s="2">
        <v>39696</v>
      </c>
      <c r="T515" s="2">
        <v>39699</v>
      </c>
      <c r="U515">
        <v>3</v>
      </c>
      <c r="V515">
        <v>3</v>
      </c>
      <c r="W515">
        <f t="shared" si="64"/>
        <v>3</v>
      </c>
      <c r="X515" t="s">
        <v>70</v>
      </c>
      <c r="Y515" t="s">
        <v>43</v>
      </c>
      <c r="AA515" s="2">
        <v>39253</v>
      </c>
      <c r="AB515" s="2">
        <v>39253</v>
      </c>
      <c r="AC515" t="s">
        <v>45</v>
      </c>
      <c r="AD515" t="s">
        <v>63</v>
      </c>
      <c r="AE515" t="s">
        <v>64</v>
      </c>
      <c r="AF515">
        <v>100</v>
      </c>
      <c r="AG515">
        <v>100</v>
      </c>
      <c r="AH515">
        <v>6</v>
      </c>
      <c r="AI515">
        <v>600</v>
      </c>
      <c r="AJ515" t="s">
        <v>48</v>
      </c>
      <c r="AK515" t="s">
        <v>2195</v>
      </c>
    </row>
    <row r="516" spans="3:37" x14ac:dyDescent="0.25">
      <c r="C516">
        <v>2603001</v>
      </c>
      <c r="D516" t="s">
        <v>35</v>
      </c>
      <c r="E516">
        <v>2603003548</v>
      </c>
      <c r="F516" t="s">
        <v>36</v>
      </c>
      <c r="G516" t="s">
        <v>37</v>
      </c>
      <c r="H516">
        <v>2603</v>
      </c>
      <c r="I516" t="s">
        <v>35</v>
      </c>
      <c r="J516" t="s">
        <v>38</v>
      </c>
      <c r="K516" t="s">
        <v>673</v>
      </c>
      <c r="L516" s="2">
        <v>41525</v>
      </c>
      <c r="M516" t="s">
        <v>40</v>
      </c>
      <c r="N516">
        <v>2603005</v>
      </c>
      <c r="O516" t="s">
        <v>41</v>
      </c>
      <c r="P516">
        <v>1</v>
      </c>
      <c r="Q516" t="s">
        <v>127</v>
      </c>
      <c r="R516">
        <v>2013</v>
      </c>
      <c r="S516" s="2">
        <v>41522</v>
      </c>
      <c r="T516" s="2">
        <v>41525</v>
      </c>
      <c r="U516">
        <v>3</v>
      </c>
      <c r="V516">
        <v>3</v>
      </c>
      <c r="X516" t="s">
        <v>34</v>
      </c>
      <c r="Y516" t="s">
        <v>43</v>
      </c>
      <c r="Z516" t="s">
        <v>44</v>
      </c>
      <c r="AA516" s="2">
        <v>40841</v>
      </c>
      <c r="AB516" s="2">
        <v>41571</v>
      </c>
      <c r="AC516" t="s">
        <v>45</v>
      </c>
      <c r="AD516" t="s">
        <v>63</v>
      </c>
      <c r="AE516" t="s">
        <v>64</v>
      </c>
      <c r="AF516">
        <v>5000</v>
      </c>
      <c r="AG516">
        <v>5000</v>
      </c>
      <c r="AH516">
        <v>4</v>
      </c>
      <c r="AI516">
        <v>20000</v>
      </c>
      <c r="AJ516" t="s">
        <v>48</v>
      </c>
      <c r="AK516" t="s">
        <v>2195</v>
      </c>
    </row>
    <row r="517" spans="3:37" x14ac:dyDescent="0.25">
      <c r="C517">
        <v>2603001</v>
      </c>
      <c r="D517" t="s">
        <v>35</v>
      </c>
      <c r="E517">
        <v>2603000585</v>
      </c>
      <c r="F517" t="s">
        <v>65</v>
      </c>
      <c r="G517" t="s">
        <v>37</v>
      </c>
      <c r="H517">
        <v>2603</v>
      </c>
      <c r="I517" t="s">
        <v>35</v>
      </c>
      <c r="J517" t="s">
        <v>38</v>
      </c>
      <c r="K517" t="s">
        <v>674</v>
      </c>
      <c r="L517" s="2">
        <v>44082</v>
      </c>
      <c r="M517" t="s">
        <v>58</v>
      </c>
      <c r="N517">
        <v>2603005</v>
      </c>
      <c r="O517" t="s">
        <v>41</v>
      </c>
      <c r="P517">
        <v>1</v>
      </c>
      <c r="Q517" t="s">
        <v>127</v>
      </c>
      <c r="R517">
        <v>2020</v>
      </c>
      <c r="S517" s="2">
        <v>44082</v>
      </c>
      <c r="T517" s="2">
        <v>44082</v>
      </c>
      <c r="U517">
        <v>0</v>
      </c>
      <c r="V517">
        <v>1</v>
      </c>
      <c r="X517" t="s">
        <v>34</v>
      </c>
      <c r="Y517" t="s">
        <v>43</v>
      </c>
      <c r="Z517" t="s">
        <v>68</v>
      </c>
      <c r="AA517" s="2">
        <v>42614</v>
      </c>
      <c r="AB517" s="2">
        <v>44075</v>
      </c>
      <c r="AC517" t="s">
        <v>45</v>
      </c>
      <c r="AD517" t="s">
        <v>63</v>
      </c>
      <c r="AE517" t="s">
        <v>64</v>
      </c>
      <c r="AF517">
        <v>1000</v>
      </c>
      <c r="AG517">
        <v>1000</v>
      </c>
      <c r="AH517">
        <v>7.5</v>
      </c>
      <c r="AI517">
        <v>7500</v>
      </c>
      <c r="AJ517" t="s">
        <v>48</v>
      </c>
      <c r="AK517" t="s">
        <v>2195</v>
      </c>
    </row>
    <row r="518" spans="3:37" x14ac:dyDescent="0.25">
      <c r="C518">
        <v>2603001</v>
      </c>
      <c r="D518" t="s">
        <v>35</v>
      </c>
      <c r="E518">
        <v>2603003548</v>
      </c>
      <c r="F518" t="s">
        <v>36</v>
      </c>
      <c r="G518" t="s">
        <v>37</v>
      </c>
      <c r="H518">
        <v>2603</v>
      </c>
      <c r="I518" t="s">
        <v>35</v>
      </c>
      <c r="J518" t="s">
        <v>38</v>
      </c>
      <c r="K518" t="s">
        <v>675</v>
      </c>
      <c r="L518" s="2">
        <v>43381</v>
      </c>
      <c r="M518" t="s">
        <v>40</v>
      </c>
      <c r="N518">
        <v>2603005</v>
      </c>
      <c r="O518" t="s">
        <v>41</v>
      </c>
      <c r="P518">
        <v>1</v>
      </c>
      <c r="Q518" t="s">
        <v>137</v>
      </c>
      <c r="R518">
        <v>2018</v>
      </c>
      <c r="S518" s="2">
        <v>43381</v>
      </c>
      <c r="T518" s="2">
        <v>43381</v>
      </c>
      <c r="U518">
        <v>0</v>
      </c>
      <c r="V518">
        <v>1</v>
      </c>
      <c r="X518" t="s">
        <v>34</v>
      </c>
      <c r="Y518" t="s">
        <v>43</v>
      </c>
      <c r="Z518" t="s">
        <v>98</v>
      </c>
      <c r="AA518" s="2">
        <v>43040</v>
      </c>
      <c r="AB518" s="2">
        <v>43770</v>
      </c>
      <c r="AC518" t="s">
        <v>45</v>
      </c>
      <c r="AD518" t="s">
        <v>46</v>
      </c>
      <c r="AE518" t="s">
        <v>47</v>
      </c>
      <c r="AF518">
        <v>4000</v>
      </c>
      <c r="AG518">
        <v>0</v>
      </c>
      <c r="AH518">
        <v>6</v>
      </c>
      <c r="AI518">
        <v>24000</v>
      </c>
      <c r="AJ518" t="s">
        <v>48</v>
      </c>
    </row>
    <row r="519" spans="3:37" x14ac:dyDescent="0.25">
      <c r="C519">
        <v>2609006</v>
      </c>
      <c r="D519" t="s">
        <v>77</v>
      </c>
      <c r="E519">
        <v>2609001215</v>
      </c>
      <c r="F519" t="s">
        <v>78</v>
      </c>
      <c r="G519" t="s">
        <v>37</v>
      </c>
      <c r="H519">
        <v>2609</v>
      </c>
      <c r="I519" t="s">
        <v>79</v>
      </c>
      <c r="J519" t="s">
        <v>38</v>
      </c>
      <c r="K519" t="s">
        <v>676</v>
      </c>
      <c r="L519" s="2">
        <v>43381</v>
      </c>
      <c r="M519" t="s">
        <v>40</v>
      </c>
      <c r="N519">
        <v>2609006</v>
      </c>
      <c r="O519" t="s">
        <v>77</v>
      </c>
      <c r="P519">
        <v>2</v>
      </c>
      <c r="Q519" t="s">
        <v>137</v>
      </c>
      <c r="R519">
        <v>2018</v>
      </c>
      <c r="S519" s="2">
        <v>43379</v>
      </c>
      <c r="T519" s="2">
        <v>43381</v>
      </c>
      <c r="U519">
        <v>2</v>
      </c>
      <c r="V519">
        <v>3</v>
      </c>
      <c r="W519">
        <f>+P519*V519</f>
        <v>6</v>
      </c>
      <c r="X519" t="s">
        <v>61</v>
      </c>
      <c r="Y519" t="s">
        <v>43</v>
      </c>
      <c r="Z519">
        <v>126096024033</v>
      </c>
      <c r="AA519" s="2">
        <v>43270</v>
      </c>
      <c r="AB519" s="2">
        <v>44001</v>
      </c>
      <c r="AC519" t="s">
        <v>45</v>
      </c>
      <c r="AD519" t="s">
        <v>63</v>
      </c>
      <c r="AE519" t="s">
        <v>64</v>
      </c>
      <c r="AF519">
        <v>900</v>
      </c>
      <c r="AG519">
        <v>900</v>
      </c>
      <c r="AH519">
        <v>5</v>
      </c>
      <c r="AI519">
        <v>4500</v>
      </c>
      <c r="AJ519" t="s">
        <v>48</v>
      </c>
      <c r="AK519" t="s">
        <v>2195</v>
      </c>
    </row>
    <row r="520" spans="3:37" x14ac:dyDescent="0.25">
      <c r="C520">
        <v>2603001</v>
      </c>
      <c r="D520" t="s">
        <v>35</v>
      </c>
      <c r="E520">
        <v>2603003530</v>
      </c>
      <c r="F520" t="s">
        <v>81</v>
      </c>
      <c r="G520" t="s">
        <v>37</v>
      </c>
      <c r="H520">
        <v>2603</v>
      </c>
      <c r="I520" t="s">
        <v>35</v>
      </c>
      <c r="J520" t="s">
        <v>38</v>
      </c>
      <c r="K520" t="s">
        <v>677</v>
      </c>
      <c r="L520" s="2">
        <v>44112</v>
      </c>
      <c r="M520" t="s">
        <v>58</v>
      </c>
      <c r="N520">
        <v>2603005</v>
      </c>
      <c r="O520" t="s">
        <v>41</v>
      </c>
      <c r="P520">
        <v>1</v>
      </c>
      <c r="Q520" t="s">
        <v>137</v>
      </c>
      <c r="R520">
        <v>2020</v>
      </c>
      <c r="S520" s="2">
        <v>44112</v>
      </c>
      <c r="T520" s="2">
        <v>44112</v>
      </c>
      <c r="U520">
        <v>0</v>
      </c>
      <c r="V520">
        <v>1</v>
      </c>
      <c r="X520" t="s">
        <v>34</v>
      </c>
      <c r="Y520" t="s">
        <v>43</v>
      </c>
      <c r="Z520">
        <v>126047998336</v>
      </c>
      <c r="AA520" s="2">
        <v>44015</v>
      </c>
      <c r="AB520" s="2">
        <v>45841</v>
      </c>
      <c r="AC520" t="s">
        <v>45</v>
      </c>
      <c r="AD520" t="s">
        <v>63</v>
      </c>
      <c r="AE520" t="s">
        <v>64</v>
      </c>
      <c r="AF520">
        <v>1000</v>
      </c>
      <c r="AG520">
        <v>1000</v>
      </c>
      <c r="AH520">
        <v>7</v>
      </c>
      <c r="AI520">
        <v>7000</v>
      </c>
      <c r="AJ520" t="s">
        <v>48</v>
      </c>
      <c r="AK520" t="s">
        <v>2195</v>
      </c>
    </row>
    <row r="521" spans="3:37" x14ac:dyDescent="0.25">
      <c r="C521">
        <v>2607014</v>
      </c>
      <c r="D521" t="s">
        <v>87</v>
      </c>
      <c r="E521">
        <v>2607002348</v>
      </c>
      <c r="F521" t="s">
        <v>147</v>
      </c>
      <c r="G521" t="s">
        <v>37</v>
      </c>
      <c r="H521">
        <v>2607</v>
      </c>
      <c r="I521" t="s">
        <v>53</v>
      </c>
      <c r="J521" t="s">
        <v>38</v>
      </c>
      <c r="K521" t="s">
        <v>678</v>
      </c>
      <c r="L521" s="2">
        <v>39394</v>
      </c>
      <c r="M521" t="s">
        <v>40</v>
      </c>
      <c r="N521">
        <v>2607031</v>
      </c>
      <c r="O521" t="s">
        <v>469</v>
      </c>
      <c r="P521">
        <v>1</v>
      </c>
      <c r="Q521" t="s">
        <v>146</v>
      </c>
      <c r="R521">
        <v>2007</v>
      </c>
      <c r="S521" s="2">
        <v>39394</v>
      </c>
      <c r="T521" s="2">
        <v>39394</v>
      </c>
      <c r="U521">
        <v>0</v>
      </c>
      <c r="V521">
        <v>1</v>
      </c>
      <c r="W521">
        <f t="shared" ref="W521:W523" si="65">+P521*V521</f>
        <v>1</v>
      </c>
      <c r="X521" t="s">
        <v>70</v>
      </c>
      <c r="Y521" t="s">
        <v>138</v>
      </c>
      <c r="Z521">
        <v>120000000000</v>
      </c>
      <c r="AA521" s="2">
        <v>38776</v>
      </c>
      <c r="AB521" s="2">
        <v>38776</v>
      </c>
      <c r="AC521" t="s">
        <v>45</v>
      </c>
      <c r="AD521" t="s">
        <v>63</v>
      </c>
      <c r="AE521" t="s">
        <v>64</v>
      </c>
      <c r="AF521">
        <v>1500</v>
      </c>
      <c r="AG521">
        <v>1500</v>
      </c>
      <c r="AH521">
        <v>6</v>
      </c>
      <c r="AI521">
        <v>9000</v>
      </c>
      <c r="AJ521" t="s">
        <v>48</v>
      </c>
      <c r="AK521" t="s">
        <v>2195</v>
      </c>
    </row>
    <row r="522" spans="3:37" x14ac:dyDescent="0.25">
      <c r="C522">
        <v>2607011</v>
      </c>
      <c r="D522" t="s">
        <v>55</v>
      </c>
      <c r="E522">
        <v>2607602949</v>
      </c>
      <c r="F522" t="s">
        <v>56</v>
      </c>
      <c r="G522" t="s">
        <v>37</v>
      </c>
      <c r="H522">
        <v>2607</v>
      </c>
      <c r="I522" t="s">
        <v>53</v>
      </c>
      <c r="J522" t="s">
        <v>38</v>
      </c>
      <c r="K522" t="s">
        <v>679</v>
      </c>
      <c r="L522" s="2">
        <v>42682</v>
      </c>
      <c r="M522" t="s">
        <v>40</v>
      </c>
      <c r="N522">
        <v>2607010</v>
      </c>
      <c r="O522" t="s">
        <v>59</v>
      </c>
      <c r="P522">
        <v>1</v>
      </c>
      <c r="Q522" t="s">
        <v>146</v>
      </c>
      <c r="R522">
        <v>2016</v>
      </c>
      <c r="S522" s="2">
        <v>42680</v>
      </c>
      <c r="T522" s="2">
        <v>42682</v>
      </c>
      <c r="U522">
        <v>2</v>
      </c>
      <c r="V522">
        <v>3</v>
      </c>
      <c r="W522">
        <f t="shared" si="65"/>
        <v>3</v>
      </c>
      <c r="X522" t="s">
        <v>34</v>
      </c>
      <c r="Y522" t="s">
        <v>43</v>
      </c>
      <c r="Z522" t="s">
        <v>76</v>
      </c>
      <c r="AA522" s="2">
        <v>42017</v>
      </c>
      <c r="AB522" s="2">
        <v>42785</v>
      </c>
      <c r="AC522" t="s">
        <v>45</v>
      </c>
      <c r="AD522" t="s">
        <v>63</v>
      </c>
      <c r="AE522" t="s">
        <v>64</v>
      </c>
      <c r="AF522">
        <v>1000</v>
      </c>
      <c r="AG522">
        <v>1000</v>
      </c>
      <c r="AH522">
        <v>13</v>
      </c>
      <c r="AI522">
        <v>13000</v>
      </c>
      <c r="AJ522" t="s">
        <v>48</v>
      </c>
      <c r="AK522" t="s">
        <v>2195</v>
      </c>
    </row>
    <row r="523" spans="3:37" x14ac:dyDescent="0.25">
      <c r="C523">
        <v>2607015</v>
      </c>
      <c r="D523" t="s">
        <v>165</v>
      </c>
      <c r="E523">
        <v>2607002348</v>
      </c>
      <c r="F523" t="s">
        <v>147</v>
      </c>
      <c r="G523" t="s">
        <v>37</v>
      </c>
      <c r="H523">
        <v>2607</v>
      </c>
      <c r="I523" t="s">
        <v>53</v>
      </c>
      <c r="J523" t="s">
        <v>38</v>
      </c>
      <c r="K523" t="s">
        <v>680</v>
      </c>
      <c r="L523" s="2">
        <v>43047</v>
      </c>
      <c r="M523" t="s">
        <v>40</v>
      </c>
      <c r="N523">
        <v>2607018</v>
      </c>
      <c r="O523" t="s">
        <v>165</v>
      </c>
      <c r="P523">
        <v>1</v>
      </c>
      <c r="Q523" t="s">
        <v>146</v>
      </c>
      <c r="R523">
        <v>2017</v>
      </c>
      <c r="S523" s="2">
        <v>43044</v>
      </c>
      <c r="T523" s="2">
        <v>43046</v>
      </c>
      <c r="U523">
        <v>2</v>
      </c>
      <c r="V523">
        <v>3</v>
      </c>
      <c r="W523">
        <f t="shared" si="65"/>
        <v>3</v>
      </c>
      <c r="X523" t="s">
        <v>61</v>
      </c>
      <c r="Y523" t="s">
        <v>43</v>
      </c>
      <c r="Z523">
        <v>126013024006</v>
      </c>
      <c r="AA523" s="2">
        <v>41855</v>
      </c>
      <c r="AB523" s="2">
        <v>43316</v>
      </c>
      <c r="AC523" t="s">
        <v>45</v>
      </c>
      <c r="AD523" t="s">
        <v>63</v>
      </c>
      <c r="AE523" t="s">
        <v>64</v>
      </c>
      <c r="AF523">
        <v>2000</v>
      </c>
      <c r="AG523">
        <v>2000</v>
      </c>
      <c r="AH523">
        <v>10</v>
      </c>
      <c r="AI523">
        <v>20000</v>
      </c>
      <c r="AJ523" t="s">
        <v>48</v>
      </c>
      <c r="AK523" t="s">
        <v>2195</v>
      </c>
    </row>
    <row r="524" spans="3:37" x14ac:dyDescent="0.25">
      <c r="C524">
        <v>2603001</v>
      </c>
      <c r="D524" t="s">
        <v>35</v>
      </c>
      <c r="E524">
        <v>2603003548</v>
      </c>
      <c r="F524" t="s">
        <v>36</v>
      </c>
      <c r="G524" t="s">
        <v>37</v>
      </c>
      <c r="H524">
        <v>2603</v>
      </c>
      <c r="I524" t="s">
        <v>35</v>
      </c>
      <c r="J524" t="s">
        <v>38</v>
      </c>
      <c r="K524" t="s">
        <v>681</v>
      </c>
      <c r="L524" s="2">
        <v>43047</v>
      </c>
      <c r="M524" t="s">
        <v>40</v>
      </c>
      <c r="N524">
        <v>2603005</v>
      </c>
      <c r="O524" t="s">
        <v>41</v>
      </c>
      <c r="P524">
        <v>1</v>
      </c>
      <c r="Q524" t="s">
        <v>146</v>
      </c>
      <c r="R524">
        <v>2017</v>
      </c>
      <c r="S524" s="2">
        <v>43047</v>
      </c>
      <c r="T524" s="2">
        <v>43047</v>
      </c>
      <c r="U524">
        <v>0</v>
      </c>
      <c r="V524">
        <v>1</v>
      </c>
      <c r="X524" t="s">
        <v>34</v>
      </c>
      <c r="Y524" t="s">
        <v>43</v>
      </c>
      <c r="Z524" t="s">
        <v>98</v>
      </c>
      <c r="AA524" s="2">
        <v>43040</v>
      </c>
      <c r="AB524" s="2">
        <v>43770</v>
      </c>
      <c r="AC524" t="s">
        <v>45</v>
      </c>
      <c r="AD524" t="s">
        <v>46</v>
      </c>
      <c r="AE524" t="s">
        <v>47</v>
      </c>
      <c r="AF524">
        <v>2000</v>
      </c>
      <c r="AG524">
        <v>0</v>
      </c>
      <c r="AH524">
        <v>6</v>
      </c>
      <c r="AI524">
        <v>12000</v>
      </c>
      <c r="AJ524" t="s">
        <v>48</v>
      </c>
    </row>
    <row r="525" spans="3:37" x14ac:dyDescent="0.25">
      <c r="C525">
        <v>2603001</v>
      </c>
      <c r="D525" t="s">
        <v>35</v>
      </c>
      <c r="E525">
        <v>2603003548</v>
      </c>
      <c r="F525" t="s">
        <v>36</v>
      </c>
      <c r="G525" t="s">
        <v>37</v>
      </c>
      <c r="H525">
        <v>2603</v>
      </c>
      <c r="I525" t="s">
        <v>35</v>
      </c>
      <c r="J525" t="s">
        <v>38</v>
      </c>
      <c r="K525" t="s">
        <v>682</v>
      </c>
      <c r="L525" s="2">
        <v>43412</v>
      </c>
      <c r="M525" t="s">
        <v>40</v>
      </c>
      <c r="N525">
        <v>2603005</v>
      </c>
      <c r="O525" t="s">
        <v>41</v>
      </c>
      <c r="P525">
        <v>1</v>
      </c>
      <c r="Q525" t="s">
        <v>146</v>
      </c>
      <c r="R525">
        <v>2018</v>
      </c>
      <c r="S525" s="2">
        <v>43412</v>
      </c>
      <c r="T525" s="2">
        <v>43412</v>
      </c>
      <c r="U525">
        <v>0</v>
      </c>
      <c r="V525">
        <v>1</v>
      </c>
      <c r="X525" t="s">
        <v>34</v>
      </c>
      <c r="Y525" t="s">
        <v>43</v>
      </c>
      <c r="Z525" t="s">
        <v>98</v>
      </c>
      <c r="AA525" s="2">
        <v>43040</v>
      </c>
      <c r="AB525" s="2">
        <v>43770</v>
      </c>
      <c r="AC525" t="s">
        <v>45</v>
      </c>
      <c r="AD525" t="s">
        <v>46</v>
      </c>
      <c r="AE525" t="s">
        <v>47</v>
      </c>
      <c r="AF525">
        <v>1000</v>
      </c>
      <c r="AG525">
        <v>0</v>
      </c>
      <c r="AH525">
        <v>6</v>
      </c>
      <c r="AI525">
        <v>6000</v>
      </c>
      <c r="AJ525" t="s">
        <v>48</v>
      </c>
    </row>
    <row r="526" spans="3:37" x14ac:dyDescent="0.25">
      <c r="C526">
        <v>2607014</v>
      </c>
      <c r="D526" t="s">
        <v>87</v>
      </c>
      <c r="E526">
        <v>2607004229</v>
      </c>
      <c r="F526" t="s">
        <v>221</v>
      </c>
      <c r="G526" t="s">
        <v>37</v>
      </c>
      <c r="H526">
        <v>2607</v>
      </c>
      <c r="I526" t="s">
        <v>53</v>
      </c>
      <c r="J526" t="s">
        <v>38</v>
      </c>
      <c r="K526" t="s">
        <v>683</v>
      </c>
      <c r="L526" s="2">
        <v>43412</v>
      </c>
      <c r="M526" t="s">
        <v>58</v>
      </c>
      <c r="N526">
        <v>2607017</v>
      </c>
      <c r="O526" t="s">
        <v>55</v>
      </c>
      <c r="P526">
        <v>1</v>
      </c>
      <c r="Q526" t="s">
        <v>146</v>
      </c>
      <c r="R526">
        <v>2018</v>
      </c>
      <c r="S526" s="2">
        <v>43409</v>
      </c>
      <c r="T526" s="2">
        <v>43411</v>
      </c>
      <c r="U526">
        <v>2</v>
      </c>
      <c r="V526">
        <v>3</v>
      </c>
      <c r="W526">
        <f t="shared" ref="W526:W528" si="66">+P526*V526</f>
        <v>3</v>
      </c>
      <c r="X526" t="s">
        <v>61</v>
      </c>
      <c r="Y526" t="s">
        <v>43</v>
      </c>
      <c r="Z526">
        <v>126070024039</v>
      </c>
      <c r="AA526" s="2">
        <v>42793</v>
      </c>
      <c r="AB526" s="2">
        <v>43523</v>
      </c>
      <c r="AC526" t="s">
        <v>45</v>
      </c>
      <c r="AD526" t="s">
        <v>63</v>
      </c>
      <c r="AE526" t="s">
        <v>64</v>
      </c>
      <c r="AF526">
        <v>996</v>
      </c>
      <c r="AG526">
        <v>996</v>
      </c>
      <c r="AH526">
        <v>8.5</v>
      </c>
      <c r="AI526">
        <v>8466</v>
      </c>
      <c r="AJ526" t="s">
        <v>48</v>
      </c>
      <c r="AK526" t="s">
        <v>2195</v>
      </c>
    </row>
    <row r="527" spans="3:37" x14ac:dyDescent="0.25">
      <c r="C527">
        <v>2607014</v>
      </c>
      <c r="D527" t="s">
        <v>87</v>
      </c>
      <c r="E527">
        <v>2607100654</v>
      </c>
      <c r="F527" t="s">
        <v>118</v>
      </c>
      <c r="G527" t="s">
        <v>37</v>
      </c>
      <c r="H527">
        <v>2607</v>
      </c>
      <c r="I527" t="s">
        <v>53</v>
      </c>
      <c r="J527" t="s">
        <v>38</v>
      </c>
      <c r="K527" t="s">
        <v>684</v>
      </c>
      <c r="L527" s="2">
        <v>43412</v>
      </c>
      <c r="M527" t="s">
        <v>58</v>
      </c>
      <c r="N527">
        <v>2607014</v>
      </c>
      <c r="O527" t="s">
        <v>55</v>
      </c>
      <c r="P527">
        <v>4</v>
      </c>
      <c r="Q527" t="s">
        <v>146</v>
      </c>
      <c r="R527">
        <v>2018</v>
      </c>
      <c r="S527" s="2">
        <v>43409</v>
      </c>
      <c r="T527" s="2">
        <v>43411</v>
      </c>
      <c r="U527">
        <v>2</v>
      </c>
      <c r="V527">
        <v>3</v>
      </c>
      <c r="W527">
        <f t="shared" si="66"/>
        <v>12</v>
      </c>
      <c r="X527" t="s">
        <v>34</v>
      </c>
      <c r="Y527" t="s">
        <v>43</v>
      </c>
      <c r="Z527">
        <v>126070024037</v>
      </c>
      <c r="AA527" s="2">
        <v>42775</v>
      </c>
      <c r="AB527" s="2">
        <v>43505</v>
      </c>
      <c r="AC527" t="s">
        <v>45</v>
      </c>
      <c r="AD527" t="s">
        <v>63</v>
      </c>
      <c r="AE527" t="s">
        <v>64</v>
      </c>
      <c r="AF527">
        <v>140</v>
      </c>
      <c r="AG527">
        <v>140</v>
      </c>
      <c r="AH527">
        <v>20</v>
      </c>
      <c r="AI527">
        <v>2800</v>
      </c>
      <c r="AJ527" t="s">
        <v>48</v>
      </c>
      <c r="AK527" t="s">
        <v>2195</v>
      </c>
    </row>
    <row r="528" spans="3:37" x14ac:dyDescent="0.25">
      <c r="C528">
        <v>2607002</v>
      </c>
      <c r="D528" t="s">
        <v>106</v>
      </c>
      <c r="E528">
        <v>2607000201</v>
      </c>
      <c r="F528" t="s">
        <v>88</v>
      </c>
      <c r="G528" t="s">
        <v>37</v>
      </c>
      <c r="H528">
        <v>2607</v>
      </c>
      <c r="I528" t="s">
        <v>53</v>
      </c>
      <c r="J528" t="s">
        <v>38</v>
      </c>
      <c r="K528" t="s">
        <v>685</v>
      </c>
      <c r="L528" s="2">
        <v>39790</v>
      </c>
      <c r="M528" t="s">
        <v>40</v>
      </c>
      <c r="N528">
        <v>2607002</v>
      </c>
      <c r="O528" t="s">
        <v>90</v>
      </c>
      <c r="P528">
        <v>1</v>
      </c>
      <c r="Q528" t="s">
        <v>155</v>
      </c>
      <c r="R528">
        <v>2008</v>
      </c>
      <c r="S528" s="2">
        <v>39790</v>
      </c>
      <c r="T528" s="2">
        <v>39790</v>
      </c>
      <c r="U528">
        <v>0</v>
      </c>
      <c r="V528">
        <v>1</v>
      </c>
      <c r="W528">
        <f t="shared" si="66"/>
        <v>1</v>
      </c>
      <c r="X528" t="s">
        <v>70</v>
      </c>
      <c r="Y528" t="s">
        <v>43</v>
      </c>
      <c r="AA528" s="2">
        <v>39753</v>
      </c>
      <c r="AB528" s="2">
        <v>39753</v>
      </c>
      <c r="AC528" t="s">
        <v>45</v>
      </c>
      <c r="AD528" t="s">
        <v>63</v>
      </c>
      <c r="AE528" t="s">
        <v>64</v>
      </c>
      <c r="AF528">
        <v>4660</v>
      </c>
      <c r="AG528">
        <v>4660</v>
      </c>
      <c r="AH528">
        <v>29</v>
      </c>
      <c r="AI528">
        <v>135140</v>
      </c>
      <c r="AJ528" t="s">
        <v>48</v>
      </c>
      <c r="AK528" t="s">
        <v>2195</v>
      </c>
    </row>
    <row r="529" spans="3:37" x14ac:dyDescent="0.25">
      <c r="C529">
        <v>2603001</v>
      </c>
      <c r="D529" t="s">
        <v>35</v>
      </c>
      <c r="E529">
        <v>2603000585</v>
      </c>
      <c r="F529" t="s">
        <v>65</v>
      </c>
      <c r="G529" t="s">
        <v>37</v>
      </c>
      <c r="H529">
        <v>2603</v>
      </c>
      <c r="I529" t="s">
        <v>35</v>
      </c>
      <c r="J529" t="s">
        <v>38</v>
      </c>
      <c r="K529" t="s">
        <v>686</v>
      </c>
      <c r="L529" s="2">
        <v>42712</v>
      </c>
      <c r="M529" t="s">
        <v>40</v>
      </c>
      <c r="N529">
        <v>2603005</v>
      </c>
      <c r="O529" t="s">
        <v>41</v>
      </c>
      <c r="P529">
        <v>2</v>
      </c>
      <c r="Q529" t="s">
        <v>155</v>
      </c>
      <c r="R529">
        <v>2016</v>
      </c>
      <c r="S529" s="2">
        <v>42709</v>
      </c>
      <c r="T529" s="2">
        <v>42711</v>
      </c>
      <c r="U529">
        <v>2</v>
      </c>
      <c r="V529">
        <v>3</v>
      </c>
      <c r="X529" t="s">
        <v>34</v>
      </c>
      <c r="Y529" t="s">
        <v>43</v>
      </c>
      <c r="Z529" t="s">
        <v>67</v>
      </c>
      <c r="AA529" s="2">
        <v>42614</v>
      </c>
      <c r="AB529" s="2">
        <v>44075</v>
      </c>
      <c r="AC529" t="s">
        <v>45</v>
      </c>
      <c r="AD529" t="s">
        <v>46</v>
      </c>
      <c r="AE529" t="s">
        <v>47</v>
      </c>
      <c r="AF529">
        <v>3000</v>
      </c>
      <c r="AG529">
        <v>0</v>
      </c>
      <c r="AH529">
        <v>8</v>
      </c>
      <c r="AI529">
        <v>24000</v>
      </c>
      <c r="AJ529" t="s">
        <v>48</v>
      </c>
    </row>
    <row r="530" spans="3:37" x14ac:dyDescent="0.25">
      <c r="C530">
        <v>2603001</v>
      </c>
      <c r="D530" t="s">
        <v>35</v>
      </c>
      <c r="E530">
        <v>2603000585</v>
      </c>
      <c r="F530" t="s">
        <v>65</v>
      </c>
      <c r="G530" t="s">
        <v>37</v>
      </c>
      <c r="H530">
        <v>2603</v>
      </c>
      <c r="I530" t="s">
        <v>35</v>
      </c>
      <c r="J530" t="s">
        <v>38</v>
      </c>
      <c r="K530" t="s">
        <v>686</v>
      </c>
      <c r="L530" s="2">
        <v>42712</v>
      </c>
      <c r="M530" t="s">
        <v>40</v>
      </c>
      <c r="N530">
        <v>2603005</v>
      </c>
      <c r="O530" t="s">
        <v>41</v>
      </c>
      <c r="P530">
        <v>2</v>
      </c>
      <c r="Q530" t="s">
        <v>155</v>
      </c>
      <c r="R530">
        <v>2016</v>
      </c>
      <c r="S530" s="2">
        <v>42709</v>
      </c>
      <c r="T530" s="2">
        <v>42711</v>
      </c>
      <c r="U530">
        <v>2</v>
      </c>
      <c r="V530">
        <v>3</v>
      </c>
      <c r="X530" t="s">
        <v>34</v>
      </c>
      <c r="Y530" t="s">
        <v>43</v>
      </c>
      <c r="Z530" t="s">
        <v>68</v>
      </c>
      <c r="AA530" s="2">
        <v>42614</v>
      </c>
      <c r="AB530" s="2">
        <v>44075</v>
      </c>
      <c r="AC530" t="s">
        <v>45</v>
      </c>
      <c r="AD530" t="s">
        <v>46</v>
      </c>
      <c r="AE530" t="s">
        <v>47</v>
      </c>
      <c r="AF530">
        <v>3000</v>
      </c>
      <c r="AG530">
        <v>0</v>
      </c>
      <c r="AH530">
        <v>8</v>
      </c>
      <c r="AI530">
        <v>24000</v>
      </c>
      <c r="AJ530" t="s">
        <v>48</v>
      </c>
    </row>
    <row r="531" spans="3:37" x14ac:dyDescent="0.25">
      <c r="C531">
        <v>2612001</v>
      </c>
      <c r="D531" t="s">
        <v>122</v>
      </c>
      <c r="E531">
        <v>2611002433</v>
      </c>
      <c r="F531" t="s">
        <v>123</v>
      </c>
      <c r="G531" t="s">
        <v>37</v>
      </c>
      <c r="H531">
        <v>2612</v>
      </c>
      <c r="I531" t="s">
        <v>122</v>
      </c>
      <c r="J531" t="s">
        <v>38</v>
      </c>
      <c r="K531" t="s">
        <v>687</v>
      </c>
      <c r="L531" s="2">
        <v>44173</v>
      </c>
      <c r="M531" t="s">
        <v>58</v>
      </c>
      <c r="N531">
        <v>2612001</v>
      </c>
      <c r="O531" t="s">
        <v>122</v>
      </c>
      <c r="P531">
        <v>4</v>
      </c>
      <c r="Q531" t="s">
        <v>155</v>
      </c>
      <c r="R531">
        <v>2020</v>
      </c>
      <c r="S531" s="2">
        <v>44171</v>
      </c>
      <c r="T531" s="2">
        <v>44173</v>
      </c>
      <c r="U531">
        <v>2</v>
      </c>
      <c r="V531">
        <v>3</v>
      </c>
      <c r="W531">
        <f>+P531*V531</f>
        <v>12</v>
      </c>
      <c r="X531" t="s">
        <v>34</v>
      </c>
      <c r="Y531" t="s">
        <v>43</v>
      </c>
      <c r="Z531">
        <v>126112024040</v>
      </c>
      <c r="AA531" s="2">
        <v>43846</v>
      </c>
      <c r="AB531" s="2">
        <v>45307</v>
      </c>
      <c r="AC531" t="s">
        <v>45</v>
      </c>
      <c r="AD531" t="s">
        <v>63</v>
      </c>
      <c r="AE531" t="s">
        <v>64</v>
      </c>
      <c r="AF531">
        <v>45</v>
      </c>
      <c r="AG531">
        <v>45</v>
      </c>
      <c r="AH531">
        <v>50</v>
      </c>
      <c r="AI531">
        <v>2250</v>
      </c>
      <c r="AJ531" t="s">
        <v>48</v>
      </c>
      <c r="AK531" t="s">
        <v>2195</v>
      </c>
    </row>
    <row r="532" spans="3:37" x14ac:dyDescent="0.25">
      <c r="C532">
        <v>2603001</v>
      </c>
      <c r="D532" t="s">
        <v>35</v>
      </c>
      <c r="E532">
        <v>2603000585</v>
      </c>
      <c r="F532" t="s">
        <v>65</v>
      </c>
      <c r="G532" t="s">
        <v>37</v>
      </c>
      <c r="H532">
        <v>2603</v>
      </c>
      <c r="I532" t="s">
        <v>35</v>
      </c>
      <c r="J532" t="s">
        <v>38</v>
      </c>
      <c r="K532" t="s">
        <v>688</v>
      </c>
      <c r="L532" s="2">
        <v>44173</v>
      </c>
      <c r="M532" t="s">
        <v>58</v>
      </c>
      <c r="N532">
        <v>2603005</v>
      </c>
      <c r="O532" t="s">
        <v>41</v>
      </c>
      <c r="P532">
        <v>1</v>
      </c>
      <c r="Q532" t="s">
        <v>155</v>
      </c>
      <c r="R532">
        <v>2020</v>
      </c>
      <c r="S532" s="2">
        <v>44173</v>
      </c>
      <c r="T532" s="2">
        <v>44173</v>
      </c>
      <c r="U532">
        <v>0</v>
      </c>
      <c r="V532">
        <v>1</v>
      </c>
      <c r="X532" t="s">
        <v>34</v>
      </c>
      <c r="Y532" t="s">
        <v>43</v>
      </c>
      <c r="Z532" t="s">
        <v>67</v>
      </c>
      <c r="AA532" s="2">
        <v>44125</v>
      </c>
      <c r="AB532" s="2">
        <v>45951</v>
      </c>
      <c r="AC532" t="s">
        <v>45</v>
      </c>
      <c r="AD532" t="s">
        <v>63</v>
      </c>
      <c r="AE532" t="s">
        <v>64</v>
      </c>
      <c r="AF532">
        <v>1000</v>
      </c>
      <c r="AG532">
        <v>1000</v>
      </c>
      <c r="AH532">
        <v>7.5</v>
      </c>
      <c r="AI532">
        <v>7500</v>
      </c>
      <c r="AJ532" t="s">
        <v>48</v>
      </c>
      <c r="AK532" t="s">
        <v>2195</v>
      </c>
    </row>
    <row r="533" spans="3:37" x14ac:dyDescent="0.25">
      <c r="C533">
        <v>2607002</v>
      </c>
      <c r="D533" t="s">
        <v>106</v>
      </c>
      <c r="E533">
        <v>2706000201</v>
      </c>
      <c r="F533" t="s">
        <v>689</v>
      </c>
      <c r="G533" t="s">
        <v>37</v>
      </c>
      <c r="H533">
        <v>2607</v>
      </c>
      <c r="I533" t="s">
        <v>53</v>
      </c>
      <c r="J533" t="s">
        <v>38</v>
      </c>
      <c r="K533" t="s">
        <v>690</v>
      </c>
      <c r="L533" s="2">
        <v>39822</v>
      </c>
      <c r="M533" t="s">
        <v>40</v>
      </c>
      <c r="N533">
        <v>2607002</v>
      </c>
      <c r="O533" t="s">
        <v>90</v>
      </c>
      <c r="P533">
        <v>1</v>
      </c>
      <c r="Q533" t="s">
        <v>105</v>
      </c>
      <c r="R533">
        <v>2009</v>
      </c>
      <c r="S533" s="2">
        <v>39822</v>
      </c>
      <c r="T533" s="2">
        <v>39822</v>
      </c>
      <c r="U533">
        <v>0</v>
      </c>
      <c r="V533">
        <v>1</v>
      </c>
      <c r="W533">
        <f t="shared" ref="W533:W534" si="67">+P533*V533</f>
        <v>1</v>
      </c>
      <c r="X533" t="s">
        <v>70</v>
      </c>
      <c r="Y533" t="s">
        <v>43</v>
      </c>
      <c r="AA533" s="2">
        <v>39913</v>
      </c>
      <c r="AB533" s="2">
        <v>39913</v>
      </c>
      <c r="AC533" t="s">
        <v>45</v>
      </c>
      <c r="AD533" t="s">
        <v>63</v>
      </c>
      <c r="AE533" t="s">
        <v>64</v>
      </c>
      <c r="AF533">
        <v>5836</v>
      </c>
      <c r="AG533">
        <v>5836</v>
      </c>
      <c r="AH533">
        <v>29</v>
      </c>
      <c r="AI533">
        <v>169244</v>
      </c>
      <c r="AJ533" t="s">
        <v>48</v>
      </c>
      <c r="AK533" t="s">
        <v>2195</v>
      </c>
    </row>
    <row r="534" spans="3:37" x14ac:dyDescent="0.25">
      <c r="C534">
        <v>2609006</v>
      </c>
      <c r="D534" t="s">
        <v>77</v>
      </c>
      <c r="E534">
        <v>2609001215</v>
      </c>
      <c r="F534" t="s">
        <v>78</v>
      </c>
      <c r="G534" t="s">
        <v>37</v>
      </c>
      <c r="H534">
        <v>2609</v>
      </c>
      <c r="I534" t="s">
        <v>79</v>
      </c>
      <c r="J534" t="s">
        <v>38</v>
      </c>
      <c r="K534" t="s">
        <v>691</v>
      </c>
      <c r="L534" s="2">
        <v>42744</v>
      </c>
      <c r="M534" t="s">
        <v>40</v>
      </c>
      <c r="N534">
        <v>2609006</v>
      </c>
      <c r="O534" t="s">
        <v>77</v>
      </c>
      <c r="P534">
        <v>3</v>
      </c>
      <c r="Q534" t="s">
        <v>105</v>
      </c>
      <c r="R534">
        <v>2017</v>
      </c>
      <c r="S534" s="2">
        <v>42742</v>
      </c>
      <c r="T534" s="2">
        <v>42744</v>
      </c>
      <c r="U534">
        <v>2</v>
      </c>
      <c r="V534">
        <v>3</v>
      </c>
      <c r="W534">
        <f t="shared" si="67"/>
        <v>9</v>
      </c>
      <c r="X534" t="s">
        <v>61</v>
      </c>
      <c r="Y534" t="s">
        <v>43</v>
      </c>
      <c r="Z534">
        <v>126096024033</v>
      </c>
      <c r="AA534" s="2">
        <v>42446</v>
      </c>
      <c r="AB534" s="2">
        <v>43176</v>
      </c>
      <c r="AC534" t="s">
        <v>45</v>
      </c>
      <c r="AD534" t="s">
        <v>63</v>
      </c>
      <c r="AE534" t="s">
        <v>64</v>
      </c>
      <c r="AF534">
        <v>3200</v>
      </c>
      <c r="AG534">
        <v>3200</v>
      </c>
      <c r="AH534">
        <v>9</v>
      </c>
      <c r="AI534">
        <v>28800</v>
      </c>
      <c r="AJ534" t="s">
        <v>48</v>
      </c>
      <c r="AK534" t="s">
        <v>2195</v>
      </c>
    </row>
    <row r="535" spans="3:37" x14ac:dyDescent="0.25">
      <c r="C535">
        <v>2603001</v>
      </c>
      <c r="D535" t="s">
        <v>35</v>
      </c>
      <c r="E535">
        <v>2603003548</v>
      </c>
      <c r="F535" t="s">
        <v>36</v>
      </c>
      <c r="G535" t="s">
        <v>37</v>
      </c>
      <c r="H535">
        <v>2603</v>
      </c>
      <c r="I535" t="s">
        <v>35</v>
      </c>
      <c r="J535" t="s">
        <v>38</v>
      </c>
      <c r="K535" t="s">
        <v>692</v>
      </c>
      <c r="L535" s="2">
        <v>42744</v>
      </c>
      <c r="M535" t="s">
        <v>40</v>
      </c>
      <c r="N535">
        <v>2603005</v>
      </c>
      <c r="O535" t="s">
        <v>41</v>
      </c>
      <c r="P535">
        <v>1</v>
      </c>
      <c r="Q535" t="s">
        <v>105</v>
      </c>
      <c r="R535">
        <v>2017</v>
      </c>
      <c r="S535" s="2">
        <v>42741</v>
      </c>
      <c r="T535" s="2">
        <v>42744</v>
      </c>
      <c r="U535">
        <v>3</v>
      </c>
      <c r="V535">
        <v>3</v>
      </c>
      <c r="X535" t="s">
        <v>34</v>
      </c>
      <c r="Y535" t="s">
        <v>43</v>
      </c>
      <c r="Z535" t="s">
        <v>98</v>
      </c>
      <c r="AA535" s="2">
        <v>42302</v>
      </c>
      <c r="AB535" s="2">
        <v>43033</v>
      </c>
      <c r="AC535" t="s">
        <v>45</v>
      </c>
      <c r="AD535" t="s">
        <v>46</v>
      </c>
      <c r="AE535" t="s">
        <v>47</v>
      </c>
      <c r="AF535">
        <v>3000</v>
      </c>
      <c r="AG535">
        <v>0</v>
      </c>
      <c r="AH535">
        <v>5</v>
      </c>
      <c r="AI535">
        <v>15000</v>
      </c>
      <c r="AJ535" t="s">
        <v>48</v>
      </c>
    </row>
    <row r="536" spans="3:37" x14ac:dyDescent="0.25">
      <c r="C536">
        <v>2609006</v>
      </c>
      <c r="D536" t="s">
        <v>77</v>
      </c>
      <c r="E536">
        <v>2609001215</v>
      </c>
      <c r="F536" t="s">
        <v>78</v>
      </c>
      <c r="G536" t="s">
        <v>37</v>
      </c>
      <c r="H536">
        <v>2609</v>
      </c>
      <c r="I536" t="s">
        <v>79</v>
      </c>
      <c r="J536" t="s">
        <v>38</v>
      </c>
      <c r="K536" t="s">
        <v>693</v>
      </c>
      <c r="L536" s="2">
        <v>43109</v>
      </c>
      <c r="M536" t="s">
        <v>40</v>
      </c>
      <c r="N536">
        <v>2609006</v>
      </c>
      <c r="O536" t="s">
        <v>77</v>
      </c>
      <c r="P536">
        <v>2</v>
      </c>
      <c r="Q536" t="s">
        <v>105</v>
      </c>
      <c r="R536">
        <v>2018</v>
      </c>
      <c r="S536" s="2">
        <v>43107</v>
      </c>
      <c r="T536" s="2">
        <v>43109</v>
      </c>
      <c r="U536">
        <v>2</v>
      </c>
      <c r="V536">
        <v>3</v>
      </c>
      <c r="W536">
        <f t="shared" ref="W536:W538" si="68">+P536*V536</f>
        <v>6</v>
      </c>
      <c r="X536" t="s">
        <v>61</v>
      </c>
      <c r="Y536" t="s">
        <v>43</v>
      </c>
      <c r="Z536">
        <v>126090024003</v>
      </c>
      <c r="AA536" s="2">
        <v>42446</v>
      </c>
      <c r="AB536" s="2">
        <v>43176</v>
      </c>
      <c r="AC536" t="s">
        <v>45</v>
      </c>
      <c r="AD536" t="s">
        <v>63</v>
      </c>
      <c r="AE536" t="s">
        <v>64</v>
      </c>
      <c r="AF536">
        <v>800</v>
      </c>
      <c r="AG536">
        <v>800</v>
      </c>
      <c r="AH536">
        <v>4</v>
      </c>
      <c r="AI536">
        <v>3200</v>
      </c>
      <c r="AJ536" t="s">
        <v>48</v>
      </c>
      <c r="AK536" t="s">
        <v>2195</v>
      </c>
    </row>
    <row r="537" spans="3:37" x14ac:dyDescent="0.25">
      <c r="C537">
        <v>2607011</v>
      </c>
      <c r="D537" t="s">
        <v>55</v>
      </c>
      <c r="E537">
        <v>2607603988</v>
      </c>
      <c r="F537" t="s">
        <v>121</v>
      </c>
      <c r="G537" t="s">
        <v>37</v>
      </c>
      <c r="H537">
        <v>2607</v>
      </c>
      <c r="I537" t="s">
        <v>53</v>
      </c>
      <c r="J537" t="s">
        <v>38</v>
      </c>
      <c r="K537" t="s">
        <v>694</v>
      </c>
      <c r="L537" s="2">
        <v>43839</v>
      </c>
      <c r="M537" t="s">
        <v>58</v>
      </c>
      <c r="N537">
        <v>2607027</v>
      </c>
      <c r="O537" t="s">
        <v>55</v>
      </c>
      <c r="P537">
        <v>1</v>
      </c>
      <c r="Q537" t="s">
        <v>105</v>
      </c>
      <c r="R537">
        <v>2020</v>
      </c>
      <c r="S537" s="2">
        <v>43836</v>
      </c>
      <c r="T537" s="2">
        <v>43838</v>
      </c>
      <c r="U537">
        <v>2</v>
      </c>
      <c r="V537">
        <v>3</v>
      </c>
      <c r="W537">
        <f t="shared" si="68"/>
        <v>3</v>
      </c>
      <c r="X537" t="s">
        <v>34</v>
      </c>
      <c r="Y537" t="s">
        <v>43</v>
      </c>
      <c r="Z537">
        <v>126070024038</v>
      </c>
      <c r="AA537" s="2">
        <v>43677</v>
      </c>
      <c r="AB537" s="2">
        <v>44773</v>
      </c>
      <c r="AC537" t="s">
        <v>45</v>
      </c>
      <c r="AD537" t="s">
        <v>63</v>
      </c>
      <c r="AE537" t="s">
        <v>64</v>
      </c>
      <c r="AF537">
        <v>1867</v>
      </c>
      <c r="AG537">
        <v>1867</v>
      </c>
      <c r="AH537">
        <v>20</v>
      </c>
      <c r="AI537">
        <v>37340</v>
      </c>
      <c r="AJ537" t="s">
        <v>48</v>
      </c>
      <c r="AK537" t="s">
        <v>2195</v>
      </c>
    </row>
    <row r="538" spans="3:37" x14ac:dyDescent="0.25">
      <c r="C538">
        <v>2604009</v>
      </c>
      <c r="D538" t="s">
        <v>199</v>
      </c>
      <c r="E538">
        <v>2604001863</v>
      </c>
      <c r="F538" t="s">
        <v>231</v>
      </c>
      <c r="G538" t="s">
        <v>37</v>
      </c>
      <c r="H538">
        <v>2604</v>
      </c>
      <c r="I538" t="s">
        <v>232</v>
      </c>
      <c r="J538" t="s">
        <v>38</v>
      </c>
      <c r="K538" t="s">
        <v>695</v>
      </c>
      <c r="L538" s="2">
        <v>43839</v>
      </c>
      <c r="M538" t="s">
        <v>58</v>
      </c>
      <c r="N538">
        <v>2604023</v>
      </c>
      <c r="O538" t="s">
        <v>234</v>
      </c>
      <c r="P538">
        <v>4</v>
      </c>
      <c r="Q538" t="s">
        <v>105</v>
      </c>
      <c r="R538">
        <v>2020</v>
      </c>
      <c r="S538" s="2">
        <v>43839</v>
      </c>
      <c r="T538" s="2">
        <v>43839</v>
      </c>
      <c r="U538">
        <v>0</v>
      </c>
      <c r="V538">
        <v>1</v>
      </c>
      <c r="W538">
        <f t="shared" si="68"/>
        <v>4</v>
      </c>
      <c r="X538" t="s">
        <v>235</v>
      </c>
      <c r="Y538" t="s">
        <v>43</v>
      </c>
      <c r="Z538">
        <v>126047024050</v>
      </c>
      <c r="AA538" s="2">
        <v>43818</v>
      </c>
      <c r="AB538" s="2">
        <v>44549</v>
      </c>
      <c r="AC538" t="s">
        <v>45</v>
      </c>
      <c r="AD538" t="s">
        <v>63</v>
      </c>
      <c r="AE538" t="s">
        <v>64</v>
      </c>
      <c r="AF538">
        <v>1000</v>
      </c>
      <c r="AG538">
        <v>1000</v>
      </c>
      <c r="AH538">
        <v>5</v>
      </c>
      <c r="AI538">
        <v>5000</v>
      </c>
      <c r="AJ538" t="s">
        <v>48</v>
      </c>
      <c r="AK538" t="s">
        <v>2195</v>
      </c>
    </row>
    <row r="539" spans="3:37" x14ac:dyDescent="0.25">
      <c r="C539">
        <v>2603001</v>
      </c>
      <c r="D539" t="s">
        <v>35</v>
      </c>
      <c r="E539">
        <v>2603000890</v>
      </c>
      <c r="F539" t="s">
        <v>135</v>
      </c>
      <c r="G539" t="s">
        <v>37</v>
      </c>
      <c r="H539">
        <v>2603</v>
      </c>
      <c r="I539" t="s">
        <v>35</v>
      </c>
      <c r="J539" t="s">
        <v>38</v>
      </c>
      <c r="K539" t="s">
        <v>696</v>
      </c>
      <c r="L539" s="2">
        <v>39487</v>
      </c>
      <c r="M539" t="s">
        <v>40</v>
      </c>
      <c r="N539">
        <v>2603001</v>
      </c>
      <c r="O539" t="s">
        <v>35</v>
      </c>
      <c r="P539">
        <v>1</v>
      </c>
      <c r="Q539" t="s">
        <v>42</v>
      </c>
      <c r="R539">
        <v>2008</v>
      </c>
      <c r="S539" s="2">
        <v>39484</v>
      </c>
      <c r="T539" s="2">
        <v>39486</v>
      </c>
      <c r="U539">
        <v>2</v>
      </c>
      <c r="V539">
        <v>3</v>
      </c>
      <c r="X539" t="s">
        <v>70</v>
      </c>
      <c r="Y539" t="s">
        <v>43</v>
      </c>
      <c r="AA539" s="2">
        <v>39253</v>
      </c>
      <c r="AB539" s="2">
        <v>39253</v>
      </c>
      <c r="AC539" t="s">
        <v>45</v>
      </c>
      <c r="AD539" t="s">
        <v>63</v>
      </c>
      <c r="AE539" t="s">
        <v>64</v>
      </c>
      <c r="AF539">
        <v>5400</v>
      </c>
      <c r="AG539">
        <v>5400</v>
      </c>
      <c r="AH539">
        <v>8</v>
      </c>
      <c r="AI539">
        <v>43200</v>
      </c>
      <c r="AJ539" t="s">
        <v>48</v>
      </c>
      <c r="AK539" t="s">
        <v>2195</v>
      </c>
    </row>
    <row r="540" spans="3:37" x14ac:dyDescent="0.25">
      <c r="C540">
        <v>2607002</v>
      </c>
      <c r="D540" t="s">
        <v>106</v>
      </c>
      <c r="E540">
        <v>2607000201</v>
      </c>
      <c r="F540" t="s">
        <v>88</v>
      </c>
      <c r="G540" t="s">
        <v>37</v>
      </c>
      <c r="H540">
        <v>2607</v>
      </c>
      <c r="I540" t="s">
        <v>53</v>
      </c>
      <c r="J540" t="s">
        <v>38</v>
      </c>
      <c r="K540" t="s">
        <v>697</v>
      </c>
      <c r="L540" s="2">
        <v>39853</v>
      </c>
      <c r="M540" t="s">
        <v>40</v>
      </c>
      <c r="N540">
        <v>2607002</v>
      </c>
      <c r="O540" t="s">
        <v>90</v>
      </c>
      <c r="P540">
        <v>1</v>
      </c>
      <c r="Q540" t="s">
        <v>42</v>
      </c>
      <c r="R540">
        <v>2009</v>
      </c>
      <c r="S540" s="2">
        <v>39853</v>
      </c>
      <c r="T540" s="2">
        <v>39853</v>
      </c>
      <c r="U540">
        <v>0</v>
      </c>
      <c r="V540">
        <v>1</v>
      </c>
      <c r="W540">
        <f t="shared" ref="W540:W542" si="69">+P540*V540</f>
        <v>1</v>
      </c>
      <c r="X540" t="s">
        <v>70</v>
      </c>
      <c r="Y540" t="s">
        <v>43</v>
      </c>
      <c r="Z540">
        <v>202004</v>
      </c>
      <c r="AA540" s="2">
        <v>39913</v>
      </c>
      <c r="AB540" s="2">
        <v>39913</v>
      </c>
      <c r="AC540" t="s">
        <v>45</v>
      </c>
      <c r="AD540" t="s">
        <v>63</v>
      </c>
      <c r="AE540" t="s">
        <v>64</v>
      </c>
      <c r="AF540">
        <v>3847</v>
      </c>
      <c r="AG540">
        <v>3847</v>
      </c>
      <c r="AH540">
        <v>30</v>
      </c>
      <c r="AI540">
        <v>115410</v>
      </c>
      <c r="AJ540" t="s">
        <v>48</v>
      </c>
      <c r="AK540" t="s">
        <v>2195</v>
      </c>
    </row>
    <row r="541" spans="3:37" x14ac:dyDescent="0.25">
      <c r="C541">
        <v>2607014</v>
      </c>
      <c r="D541" t="s">
        <v>87</v>
      </c>
      <c r="E541">
        <v>2607002348</v>
      </c>
      <c r="F541" t="s">
        <v>147</v>
      </c>
      <c r="G541" t="s">
        <v>37</v>
      </c>
      <c r="H541">
        <v>2607</v>
      </c>
      <c r="I541" t="s">
        <v>53</v>
      </c>
      <c r="J541" t="s">
        <v>38</v>
      </c>
      <c r="K541" t="s">
        <v>698</v>
      </c>
      <c r="L541" s="2">
        <v>39853</v>
      </c>
      <c r="M541" t="s">
        <v>40</v>
      </c>
      <c r="N541">
        <v>2607014</v>
      </c>
      <c r="O541" t="s">
        <v>55</v>
      </c>
      <c r="P541">
        <v>3</v>
      </c>
      <c r="Q541" t="s">
        <v>42</v>
      </c>
      <c r="R541">
        <v>2009</v>
      </c>
      <c r="S541" s="2">
        <v>39850</v>
      </c>
      <c r="T541" s="2">
        <v>39853</v>
      </c>
      <c r="U541">
        <v>3</v>
      </c>
      <c r="V541">
        <v>3</v>
      </c>
      <c r="W541">
        <f t="shared" si="69"/>
        <v>9</v>
      </c>
      <c r="X541" t="s">
        <v>70</v>
      </c>
      <c r="Y541" t="s">
        <v>43</v>
      </c>
      <c r="AA541" s="2">
        <v>39913</v>
      </c>
      <c r="AB541" s="2">
        <v>39913</v>
      </c>
      <c r="AC541" t="s">
        <v>45</v>
      </c>
      <c r="AD541" t="s">
        <v>63</v>
      </c>
      <c r="AE541" t="s">
        <v>64</v>
      </c>
      <c r="AF541">
        <v>600</v>
      </c>
      <c r="AG541">
        <v>600</v>
      </c>
      <c r="AH541">
        <v>6</v>
      </c>
      <c r="AI541">
        <v>3600</v>
      </c>
      <c r="AJ541" t="s">
        <v>48</v>
      </c>
      <c r="AK541" t="s">
        <v>2195</v>
      </c>
    </row>
    <row r="542" spans="3:37" x14ac:dyDescent="0.25">
      <c r="C542">
        <v>2602014</v>
      </c>
      <c r="D542" t="s">
        <v>212</v>
      </c>
      <c r="E542">
        <v>2602001444</v>
      </c>
      <c r="F542" t="s">
        <v>200</v>
      </c>
      <c r="G542" t="s">
        <v>37</v>
      </c>
      <c r="H542">
        <v>2602</v>
      </c>
      <c r="I542" t="s">
        <v>201</v>
      </c>
      <c r="J542" t="s">
        <v>38</v>
      </c>
      <c r="K542" t="s">
        <v>699</v>
      </c>
      <c r="L542" s="2">
        <v>42775</v>
      </c>
      <c r="M542" t="s">
        <v>40</v>
      </c>
      <c r="N542">
        <v>2602014</v>
      </c>
      <c r="O542" t="s">
        <v>203</v>
      </c>
      <c r="P542">
        <v>15</v>
      </c>
      <c r="Q542" t="s">
        <v>42</v>
      </c>
      <c r="R542">
        <v>2017</v>
      </c>
      <c r="S542" s="2">
        <v>42773</v>
      </c>
      <c r="T542" s="2">
        <v>42775</v>
      </c>
      <c r="U542">
        <v>2</v>
      </c>
      <c r="V542">
        <v>3</v>
      </c>
      <c r="W542">
        <f t="shared" si="69"/>
        <v>45</v>
      </c>
      <c r="X542" t="s">
        <v>61</v>
      </c>
      <c r="Y542" t="s">
        <v>43</v>
      </c>
      <c r="Z542">
        <v>126021024020</v>
      </c>
      <c r="AA542" s="2">
        <v>42683</v>
      </c>
      <c r="AB542" s="2">
        <v>43413</v>
      </c>
      <c r="AC542" t="s">
        <v>45</v>
      </c>
      <c r="AD542" t="s">
        <v>63</v>
      </c>
      <c r="AE542" t="s">
        <v>64</v>
      </c>
      <c r="AF542">
        <v>20000</v>
      </c>
      <c r="AG542">
        <v>20000</v>
      </c>
      <c r="AH542">
        <v>3</v>
      </c>
      <c r="AI542">
        <v>60000</v>
      </c>
      <c r="AJ542" t="s">
        <v>48</v>
      </c>
      <c r="AK542" t="s">
        <v>2195</v>
      </c>
    </row>
    <row r="543" spans="3:37" x14ac:dyDescent="0.25">
      <c r="C543">
        <v>2603001</v>
      </c>
      <c r="D543" t="s">
        <v>35</v>
      </c>
      <c r="E543">
        <v>2603000304</v>
      </c>
      <c r="F543" t="s">
        <v>179</v>
      </c>
      <c r="G543" t="s">
        <v>37</v>
      </c>
      <c r="H543">
        <v>2603</v>
      </c>
      <c r="I543" t="s">
        <v>35</v>
      </c>
      <c r="J543" t="s">
        <v>38</v>
      </c>
      <c r="K543" t="s">
        <v>700</v>
      </c>
      <c r="L543" s="2">
        <v>43140</v>
      </c>
      <c r="M543" t="s">
        <v>40</v>
      </c>
      <c r="N543">
        <v>2603005</v>
      </c>
      <c r="O543" t="s">
        <v>41</v>
      </c>
      <c r="P543">
        <v>1</v>
      </c>
      <c r="Q543" t="s">
        <v>42</v>
      </c>
      <c r="R543">
        <v>2018</v>
      </c>
      <c r="S543" s="2">
        <v>43138</v>
      </c>
      <c r="T543" s="2">
        <v>43140</v>
      </c>
      <c r="U543">
        <v>2</v>
      </c>
      <c r="V543">
        <v>3</v>
      </c>
      <c r="X543" t="s">
        <v>34</v>
      </c>
      <c r="Y543" t="s">
        <v>43</v>
      </c>
      <c r="Z543">
        <v>12603902401812</v>
      </c>
      <c r="AA543" s="2">
        <v>42649</v>
      </c>
      <c r="AB543" s="2">
        <v>43379</v>
      </c>
      <c r="AC543" t="s">
        <v>45</v>
      </c>
      <c r="AD543" t="s">
        <v>46</v>
      </c>
      <c r="AE543" t="s">
        <v>47</v>
      </c>
      <c r="AF543">
        <v>7000</v>
      </c>
      <c r="AG543">
        <v>0</v>
      </c>
      <c r="AH543">
        <v>6.5</v>
      </c>
      <c r="AI543">
        <v>45500</v>
      </c>
      <c r="AJ543" t="s">
        <v>48</v>
      </c>
    </row>
    <row r="544" spans="3:37" x14ac:dyDescent="0.25">
      <c r="C544">
        <v>2603001</v>
      </c>
      <c r="D544" t="s">
        <v>35</v>
      </c>
      <c r="E544">
        <v>2603003530</v>
      </c>
      <c r="F544" t="s">
        <v>81</v>
      </c>
      <c r="G544" t="s">
        <v>37</v>
      </c>
      <c r="H544">
        <v>2603</v>
      </c>
      <c r="I544" t="s">
        <v>35</v>
      </c>
      <c r="J544" t="s">
        <v>38</v>
      </c>
      <c r="K544" t="s">
        <v>701</v>
      </c>
      <c r="L544" s="2">
        <v>43140</v>
      </c>
      <c r="M544" t="s">
        <v>40</v>
      </c>
      <c r="N544">
        <v>2603005</v>
      </c>
      <c r="O544" t="s">
        <v>41</v>
      </c>
      <c r="P544">
        <v>1</v>
      </c>
      <c r="Q544" t="s">
        <v>42</v>
      </c>
      <c r="R544">
        <v>2018</v>
      </c>
      <c r="S544" s="2">
        <v>43139</v>
      </c>
      <c r="T544" s="2">
        <v>43139</v>
      </c>
      <c r="U544">
        <v>0</v>
      </c>
      <c r="V544">
        <v>1</v>
      </c>
      <c r="X544" t="s">
        <v>34</v>
      </c>
      <c r="Y544" t="s">
        <v>43</v>
      </c>
      <c r="Z544" t="s">
        <v>101</v>
      </c>
      <c r="AA544" s="2">
        <v>42167</v>
      </c>
      <c r="AB544" s="2">
        <v>43994</v>
      </c>
      <c r="AC544" t="s">
        <v>45</v>
      </c>
      <c r="AD544" t="s">
        <v>46</v>
      </c>
      <c r="AE544" t="s">
        <v>47</v>
      </c>
      <c r="AF544">
        <v>13000</v>
      </c>
      <c r="AG544">
        <v>0</v>
      </c>
      <c r="AH544">
        <v>6</v>
      </c>
      <c r="AI544">
        <v>78000</v>
      </c>
      <c r="AJ544" t="s">
        <v>48</v>
      </c>
    </row>
    <row r="545" spans="3:37" x14ac:dyDescent="0.25">
      <c r="C545">
        <v>2607015</v>
      </c>
      <c r="D545" t="s">
        <v>165</v>
      </c>
      <c r="E545">
        <v>2607000201</v>
      </c>
      <c r="F545" t="s">
        <v>88</v>
      </c>
      <c r="G545" t="s">
        <v>37</v>
      </c>
      <c r="H545">
        <v>2607</v>
      </c>
      <c r="I545" t="s">
        <v>53</v>
      </c>
      <c r="J545" t="s">
        <v>38</v>
      </c>
      <c r="K545" t="s">
        <v>702</v>
      </c>
      <c r="L545" s="2">
        <v>39881</v>
      </c>
      <c r="M545" t="s">
        <v>40</v>
      </c>
      <c r="N545">
        <v>2607005</v>
      </c>
      <c r="O545" t="s">
        <v>130</v>
      </c>
      <c r="P545">
        <v>1</v>
      </c>
      <c r="Q545" t="s">
        <v>60</v>
      </c>
      <c r="R545">
        <v>2009</v>
      </c>
      <c r="S545" s="2">
        <v>39881</v>
      </c>
      <c r="T545" s="2">
        <v>39881</v>
      </c>
      <c r="U545">
        <v>0</v>
      </c>
      <c r="V545">
        <v>1</v>
      </c>
      <c r="W545">
        <f>+P545*V545</f>
        <v>1</v>
      </c>
      <c r="X545" t="s">
        <v>70</v>
      </c>
      <c r="Y545" t="s">
        <v>43</v>
      </c>
      <c r="AA545" s="2">
        <v>39913</v>
      </c>
      <c r="AB545" s="2">
        <v>39913</v>
      </c>
      <c r="AC545" t="s">
        <v>45</v>
      </c>
      <c r="AD545" t="s">
        <v>63</v>
      </c>
      <c r="AE545" t="s">
        <v>64</v>
      </c>
      <c r="AF545">
        <v>4328</v>
      </c>
      <c r="AG545">
        <v>4328</v>
      </c>
      <c r="AH545">
        <v>30</v>
      </c>
      <c r="AI545">
        <v>129840</v>
      </c>
      <c r="AJ545" t="s">
        <v>48</v>
      </c>
      <c r="AK545" t="s">
        <v>2195</v>
      </c>
    </row>
    <row r="546" spans="3:37" x14ac:dyDescent="0.25">
      <c r="C546">
        <v>2603001</v>
      </c>
      <c r="D546" t="s">
        <v>35</v>
      </c>
      <c r="E546">
        <v>2603000890</v>
      </c>
      <c r="F546" t="s">
        <v>135</v>
      </c>
      <c r="G546" t="s">
        <v>37</v>
      </c>
      <c r="H546">
        <v>2603</v>
      </c>
      <c r="I546" t="s">
        <v>35</v>
      </c>
      <c r="J546" t="s">
        <v>38</v>
      </c>
      <c r="K546" t="s">
        <v>703</v>
      </c>
      <c r="L546" s="2">
        <v>40611</v>
      </c>
      <c r="M546" t="s">
        <v>40</v>
      </c>
      <c r="N546">
        <v>2603005</v>
      </c>
      <c r="O546" t="s">
        <v>41</v>
      </c>
      <c r="P546">
        <v>1</v>
      </c>
      <c r="Q546" t="s">
        <v>60</v>
      </c>
      <c r="R546">
        <v>2011</v>
      </c>
      <c r="S546" s="2">
        <v>40608</v>
      </c>
      <c r="T546" s="2">
        <v>40610</v>
      </c>
      <c r="U546">
        <v>2</v>
      </c>
      <c r="V546">
        <v>3</v>
      </c>
      <c r="X546" t="s">
        <v>34</v>
      </c>
      <c r="Y546" t="s">
        <v>43</v>
      </c>
      <c r="Z546">
        <v>1260390250001</v>
      </c>
      <c r="AA546" s="2">
        <v>40323</v>
      </c>
      <c r="AB546" s="2">
        <v>41053</v>
      </c>
      <c r="AC546" t="s">
        <v>45</v>
      </c>
      <c r="AD546" t="s">
        <v>46</v>
      </c>
      <c r="AE546" t="s">
        <v>47</v>
      </c>
      <c r="AF546">
        <v>450</v>
      </c>
      <c r="AG546">
        <v>0</v>
      </c>
      <c r="AH546">
        <v>8</v>
      </c>
      <c r="AI546">
        <v>3600</v>
      </c>
      <c r="AJ546" t="s">
        <v>48</v>
      </c>
    </row>
    <row r="547" spans="3:37" x14ac:dyDescent="0.25">
      <c r="C547">
        <v>2603001</v>
      </c>
      <c r="D547" t="s">
        <v>35</v>
      </c>
      <c r="E547">
        <v>2603003548</v>
      </c>
      <c r="F547" t="s">
        <v>36</v>
      </c>
      <c r="G547" t="s">
        <v>37</v>
      </c>
      <c r="H547">
        <v>2603</v>
      </c>
      <c r="I547" t="s">
        <v>35</v>
      </c>
      <c r="J547" t="s">
        <v>38</v>
      </c>
      <c r="K547" t="s">
        <v>704</v>
      </c>
      <c r="L547" s="2">
        <v>42438</v>
      </c>
      <c r="M547" t="s">
        <v>40</v>
      </c>
      <c r="N547">
        <v>2603005</v>
      </c>
      <c r="O547" t="s">
        <v>41</v>
      </c>
      <c r="P547">
        <v>1</v>
      </c>
      <c r="Q547" t="s">
        <v>60</v>
      </c>
      <c r="R547">
        <v>2016</v>
      </c>
      <c r="S547" s="2">
        <v>42435</v>
      </c>
      <c r="T547" s="2">
        <v>42438</v>
      </c>
      <c r="U547">
        <v>3</v>
      </c>
      <c r="V547">
        <v>3</v>
      </c>
      <c r="X547" t="s">
        <v>34</v>
      </c>
      <c r="Y547" t="s">
        <v>43</v>
      </c>
      <c r="Z547" t="s">
        <v>98</v>
      </c>
      <c r="AA547" s="2">
        <v>42289</v>
      </c>
      <c r="AB547" s="2">
        <v>43020</v>
      </c>
      <c r="AC547" t="s">
        <v>45</v>
      </c>
      <c r="AD547" t="s">
        <v>46</v>
      </c>
      <c r="AE547" t="s">
        <v>47</v>
      </c>
      <c r="AF547">
        <v>3000</v>
      </c>
      <c r="AG547">
        <v>0</v>
      </c>
      <c r="AH547">
        <v>5</v>
      </c>
      <c r="AI547">
        <v>15000</v>
      </c>
      <c r="AJ547" t="s">
        <v>48</v>
      </c>
    </row>
    <row r="548" spans="3:37" x14ac:dyDescent="0.25">
      <c r="C548">
        <v>2603001</v>
      </c>
      <c r="D548" t="s">
        <v>35</v>
      </c>
      <c r="E548">
        <v>2603003530</v>
      </c>
      <c r="F548" t="s">
        <v>81</v>
      </c>
      <c r="G548" t="s">
        <v>37</v>
      </c>
      <c r="H548">
        <v>2603</v>
      </c>
      <c r="I548" t="s">
        <v>35</v>
      </c>
      <c r="J548" t="s">
        <v>38</v>
      </c>
      <c r="K548" t="s">
        <v>705</v>
      </c>
      <c r="L548" s="2">
        <v>42438</v>
      </c>
      <c r="M548" t="s">
        <v>40</v>
      </c>
      <c r="N548">
        <v>2603005</v>
      </c>
      <c r="O548" t="s">
        <v>41</v>
      </c>
      <c r="P548">
        <v>1</v>
      </c>
      <c r="Q548" t="s">
        <v>60</v>
      </c>
      <c r="R548">
        <v>2016</v>
      </c>
      <c r="S548" s="2">
        <v>42436</v>
      </c>
      <c r="T548" s="2">
        <v>42438</v>
      </c>
      <c r="U548">
        <v>2</v>
      </c>
      <c r="V548">
        <v>3</v>
      </c>
      <c r="X548" t="s">
        <v>34</v>
      </c>
      <c r="Y548" t="s">
        <v>43</v>
      </c>
      <c r="Z548" t="s">
        <v>101</v>
      </c>
      <c r="AA548" s="2">
        <v>42167</v>
      </c>
      <c r="AB548" s="2">
        <v>43994</v>
      </c>
      <c r="AC548" t="s">
        <v>45</v>
      </c>
      <c r="AD548" t="s">
        <v>46</v>
      </c>
      <c r="AE548" t="s">
        <v>47</v>
      </c>
      <c r="AF548">
        <v>440</v>
      </c>
      <c r="AG548">
        <v>0</v>
      </c>
      <c r="AH548">
        <v>5</v>
      </c>
      <c r="AI548">
        <v>2200</v>
      </c>
      <c r="AJ548" t="s">
        <v>48</v>
      </c>
    </row>
    <row r="549" spans="3:37" x14ac:dyDescent="0.25">
      <c r="C549">
        <v>2607011</v>
      </c>
      <c r="D549" t="s">
        <v>55</v>
      </c>
      <c r="E549">
        <v>2607602949</v>
      </c>
      <c r="F549" t="s">
        <v>56</v>
      </c>
      <c r="G549" t="s">
        <v>37</v>
      </c>
      <c r="H549">
        <v>2607</v>
      </c>
      <c r="I549" t="s">
        <v>53</v>
      </c>
      <c r="J549" t="s">
        <v>38</v>
      </c>
      <c r="K549" t="s">
        <v>706</v>
      </c>
      <c r="L549" s="2">
        <v>42438</v>
      </c>
      <c r="M549" t="s">
        <v>58</v>
      </c>
      <c r="N549">
        <v>2607010</v>
      </c>
      <c r="O549" t="s">
        <v>59</v>
      </c>
      <c r="P549">
        <v>1</v>
      </c>
      <c r="Q549" t="s">
        <v>60</v>
      </c>
      <c r="R549">
        <v>2016</v>
      </c>
      <c r="S549" s="2">
        <v>42436</v>
      </c>
      <c r="T549" s="2">
        <v>42436</v>
      </c>
      <c r="U549">
        <v>0</v>
      </c>
      <c r="V549">
        <v>1</v>
      </c>
      <c r="W549">
        <f>+P549*V549</f>
        <v>1</v>
      </c>
      <c r="X549" t="s">
        <v>61</v>
      </c>
      <c r="Y549" t="s">
        <v>43</v>
      </c>
      <c r="Z549" t="s">
        <v>62</v>
      </c>
      <c r="AA549" s="2">
        <v>42017</v>
      </c>
      <c r="AB549" s="2">
        <v>42754</v>
      </c>
      <c r="AC549" t="s">
        <v>45</v>
      </c>
      <c r="AD549" t="s">
        <v>63</v>
      </c>
      <c r="AE549" t="s">
        <v>64</v>
      </c>
      <c r="AF549">
        <v>200</v>
      </c>
      <c r="AG549">
        <v>200</v>
      </c>
      <c r="AH549">
        <v>13</v>
      </c>
      <c r="AI549">
        <v>2600</v>
      </c>
      <c r="AJ549" t="s">
        <v>48</v>
      </c>
      <c r="AK549" t="s">
        <v>2195</v>
      </c>
    </row>
    <row r="550" spans="3:37" x14ac:dyDescent="0.25">
      <c r="C550">
        <v>2603001</v>
      </c>
      <c r="D550" t="s">
        <v>35</v>
      </c>
      <c r="E550">
        <v>2603000585</v>
      </c>
      <c r="F550" t="s">
        <v>65</v>
      </c>
      <c r="G550" t="s">
        <v>37</v>
      </c>
      <c r="H550">
        <v>2603</v>
      </c>
      <c r="I550" t="s">
        <v>35</v>
      </c>
      <c r="J550" t="s">
        <v>38</v>
      </c>
      <c r="K550" t="s">
        <v>707</v>
      </c>
      <c r="L550" s="2">
        <v>41738</v>
      </c>
      <c r="M550" t="s">
        <v>40</v>
      </c>
      <c r="N550">
        <v>2603005</v>
      </c>
      <c r="O550" t="s">
        <v>41</v>
      </c>
      <c r="P550">
        <v>4</v>
      </c>
      <c r="Q550" t="s">
        <v>73</v>
      </c>
      <c r="R550">
        <v>2014</v>
      </c>
      <c r="S550" s="2">
        <v>41734</v>
      </c>
      <c r="T550" s="2">
        <v>41737</v>
      </c>
      <c r="U550">
        <v>3</v>
      </c>
      <c r="V550">
        <v>3</v>
      </c>
      <c r="X550" t="s">
        <v>34</v>
      </c>
      <c r="Y550" t="s">
        <v>43</v>
      </c>
      <c r="Z550" t="s">
        <v>484</v>
      </c>
      <c r="AA550" s="2">
        <v>41614</v>
      </c>
      <c r="AB550" s="2">
        <v>42343</v>
      </c>
      <c r="AC550" t="s">
        <v>45</v>
      </c>
      <c r="AD550" t="s">
        <v>46</v>
      </c>
      <c r="AE550" t="s">
        <v>47</v>
      </c>
      <c r="AF550">
        <v>165</v>
      </c>
      <c r="AG550">
        <v>0</v>
      </c>
      <c r="AH550">
        <v>10</v>
      </c>
      <c r="AI550">
        <v>1650</v>
      </c>
      <c r="AJ550" t="s">
        <v>48</v>
      </c>
    </row>
    <row r="551" spans="3:37" x14ac:dyDescent="0.25">
      <c r="C551">
        <v>2603001</v>
      </c>
      <c r="D551" t="s">
        <v>35</v>
      </c>
      <c r="E551">
        <v>2603000585</v>
      </c>
      <c r="F551" t="s">
        <v>65</v>
      </c>
      <c r="G551" t="s">
        <v>37</v>
      </c>
      <c r="H551">
        <v>2603</v>
      </c>
      <c r="I551" t="s">
        <v>35</v>
      </c>
      <c r="J551" t="s">
        <v>38</v>
      </c>
      <c r="K551" t="s">
        <v>707</v>
      </c>
      <c r="L551" s="2">
        <v>41738</v>
      </c>
      <c r="M551" t="s">
        <v>40</v>
      </c>
      <c r="N551">
        <v>2603005</v>
      </c>
      <c r="O551" t="s">
        <v>41</v>
      </c>
      <c r="P551">
        <v>4</v>
      </c>
      <c r="Q551" t="s">
        <v>73</v>
      </c>
      <c r="R551">
        <v>2014</v>
      </c>
      <c r="S551" s="2">
        <v>41734</v>
      </c>
      <c r="T551" s="2">
        <v>41737</v>
      </c>
      <c r="U551">
        <v>3</v>
      </c>
      <c r="V551">
        <v>3</v>
      </c>
      <c r="X551" t="s">
        <v>34</v>
      </c>
      <c r="Y551" t="s">
        <v>43</v>
      </c>
      <c r="Z551" t="s">
        <v>485</v>
      </c>
      <c r="AA551" s="2">
        <v>41614</v>
      </c>
      <c r="AB551" s="2">
        <v>42343</v>
      </c>
      <c r="AC551" t="s">
        <v>45</v>
      </c>
      <c r="AD551" t="s">
        <v>46</v>
      </c>
      <c r="AE551" t="s">
        <v>47</v>
      </c>
      <c r="AF551">
        <v>133</v>
      </c>
      <c r="AG551">
        <v>0</v>
      </c>
      <c r="AH551">
        <v>10</v>
      </c>
      <c r="AI551">
        <v>1330</v>
      </c>
      <c r="AJ551" t="s">
        <v>48</v>
      </c>
    </row>
    <row r="552" spans="3:37" x14ac:dyDescent="0.25">
      <c r="C552">
        <v>2603001</v>
      </c>
      <c r="D552" t="s">
        <v>35</v>
      </c>
      <c r="E552">
        <v>2603000585</v>
      </c>
      <c r="F552" t="s">
        <v>65</v>
      </c>
      <c r="G552" t="s">
        <v>37</v>
      </c>
      <c r="H552">
        <v>2603</v>
      </c>
      <c r="I552" t="s">
        <v>35</v>
      </c>
      <c r="J552" t="s">
        <v>38</v>
      </c>
      <c r="K552" t="s">
        <v>708</v>
      </c>
      <c r="L552" s="2">
        <v>42103</v>
      </c>
      <c r="M552" t="s">
        <v>40</v>
      </c>
      <c r="N552">
        <v>2603005</v>
      </c>
      <c r="O552" t="s">
        <v>41</v>
      </c>
      <c r="P552">
        <v>2</v>
      </c>
      <c r="Q552" t="s">
        <v>73</v>
      </c>
      <c r="R552">
        <v>2015</v>
      </c>
      <c r="S552" s="2">
        <v>42100</v>
      </c>
      <c r="T552" s="2">
        <v>42102</v>
      </c>
      <c r="U552">
        <v>2</v>
      </c>
      <c r="V552">
        <v>3</v>
      </c>
      <c r="X552" t="s">
        <v>34</v>
      </c>
      <c r="Y552" t="s">
        <v>43</v>
      </c>
      <c r="Z552">
        <v>1260393240102</v>
      </c>
      <c r="AA552" s="2">
        <v>41614</v>
      </c>
      <c r="AB552" s="2">
        <v>42343</v>
      </c>
      <c r="AC552" t="s">
        <v>45</v>
      </c>
      <c r="AD552" t="s">
        <v>46</v>
      </c>
      <c r="AE552" t="s">
        <v>47</v>
      </c>
      <c r="AF552">
        <v>800</v>
      </c>
      <c r="AG552">
        <v>0</v>
      </c>
      <c r="AH552">
        <v>10</v>
      </c>
      <c r="AI552">
        <v>8000</v>
      </c>
      <c r="AJ552" t="s">
        <v>48</v>
      </c>
    </row>
    <row r="553" spans="3:37" x14ac:dyDescent="0.25">
      <c r="C553">
        <v>2603001</v>
      </c>
      <c r="D553" t="s">
        <v>35</v>
      </c>
      <c r="E553">
        <v>2603000585</v>
      </c>
      <c r="F553" t="s">
        <v>65</v>
      </c>
      <c r="G553" t="s">
        <v>37</v>
      </c>
      <c r="H553">
        <v>2603</v>
      </c>
      <c r="I553" t="s">
        <v>35</v>
      </c>
      <c r="J553" t="s">
        <v>38</v>
      </c>
      <c r="K553" t="s">
        <v>708</v>
      </c>
      <c r="L553" s="2">
        <v>42103</v>
      </c>
      <c r="M553" t="s">
        <v>40</v>
      </c>
      <c r="N553">
        <v>2603005</v>
      </c>
      <c r="O553" t="s">
        <v>41</v>
      </c>
      <c r="P553">
        <v>2</v>
      </c>
      <c r="Q553" t="s">
        <v>73</v>
      </c>
      <c r="R553">
        <v>2015</v>
      </c>
      <c r="S553" s="2">
        <v>42100</v>
      </c>
      <c r="T553" s="2">
        <v>42102</v>
      </c>
      <c r="U553">
        <v>2</v>
      </c>
      <c r="V553">
        <v>3</v>
      </c>
      <c r="X553" t="s">
        <v>34</v>
      </c>
      <c r="Y553" t="s">
        <v>43</v>
      </c>
      <c r="Z553">
        <v>1260393240101</v>
      </c>
      <c r="AA553" s="2">
        <v>41614</v>
      </c>
      <c r="AB553" s="2">
        <v>42343</v>
      </c>
      <c r="AC553" t="s">
        <v>45</v>
      </c>
      <c r="AD553" t="s">
        <v>46</v>
      </c>
      <c r="AE553" t="s">
        <v>47</v>
      </c>
      <c r="AF553">
        <v>1200</v>
      </c>
      <c r="AG553">
        <v>0</v>
      </c>
      <c r="AH553">
        <v>10</v>
      </c>
      <c r="AI553">
        <v>12000</v>
      </c>
      <c r="AJ553" t="s">
        <v>48</v>
      </c>
    </row>
    <row r="554" spans="3:37" x14ac:dyDescent="0.25">
      <c r="C554">
        <v>2612001</v>
      </c>
      <c r="D554" t="s">
        <v>122</v>
      </c>
      <c r="E554">
        <v>2611002433</v>
      </c>
      <c r="F554" t="s">
        <v>123</v>
      </c>
      <c r="G554" t="s">
        <v>37</v>
      </c>
      <c r="H554">
        <v>2612</v>
      </c>
      <c r="I554" t="s">
        <v>122</v>
      </c>
      <c r="J554" t="s">
        <v>38</v>
      </c>
      <c r="K554" t="s">
        <v>709</v>
      </c>
      <c r="L554" s="2">
        <v>43564</v>
      </c>
      <c r="M554" t="s">
        <v>58</v>
      </c>
      <c r="N554">
        <v>2612001</v>
      </c>
      <c r="O554" t="s">
        <v>122</v>
      </c>
      <c r="P554">
        <v>3</v>
      </c>
      <c r="Q554" t="s">
        <v>73</v>
      </c>
      <c r="R554">
        <v>2019</v>
      </c>
      <c r="S554" s="2">
        <v>43563</v>
      </c>
      <c r="T554" s="2">
        <v>43564</v>
      </c>
      <c r="U554">
        <v>1</v>
      </c>
      <c r="V554">
        <v>2</v>
      </c>
      <c r="W554">
        <f t="shared" ref="W554:W555" si="70">+P554*V554</f>
        <v>6</v>
      </c>
      <c r="X554" t="s">
        <v>34</v>
      </c>
      <c r="Y554" t="s">
        <v>43</v>
      </c>
      <c r="Z554">
        <v>126112024040</v>
      </c>
      <c r="AA554" s="2">
        <v>43021</v>
      </c>
      <c r="AB554" s="2">
        <v>43751</v>
      </c>
      <c r="AC554" t="s">
        <v>45</v>
      </c>
      <c r="AD554" t="s">
        <v>63</v>
      </c>
      <c r="AE554" t="s">
        <v>64</v>
      </c>
      <c r="AF554">
        <v>75</v>
      </c>
      <c r="AG554">
        <v>75</v>
      </c>
      <c r="AH554">
        <v>40</v>
      </c>
      <c r="AI554">
        <v>3000</v>
      </c>
      <c r="AJ554" t="s">
        <v>48</v>
      </c>
      <c r="AK554" t="s">
        <v>2195</v>
      </c>
    </row>
    <row r="555" spans="3:37" x14ac:dyDescent="0.25">
      <c r="C555">
        <v>2607014</v>
      </c>
      <c r="D555" t="s">
        <v>87</v>
      </c>
      <c r="E555">
        <v>2607002348</v>
      </c>
      <c r="F555" t="s">
        <v>147</v>
      </c>
      <c r="G555" t="s">
        <v>37</v>
      </c>
      <c r="H555">
        <v>2607</v>
      </c>
      <c r="I555" t="s">
        <v>53</v>
      </c>
      <c r="J555" t="s">
        <v>38</v>
      </c>
      <c r="K555" t="s">
        <v>710</v>
      </c>
      <c r="L555" s="2">
        <v>39577</v>
      </c>
      <c r="M555" t="s">
        <v>40</v>
      </c>
      <c r="N555">
        <v>2607006</v>
      </c>
      <c r="O555" t="s">
        <v>523</v>
      </c>
      <c r="P555">
        <v>1</v>
      </c>
      <c r="Q555" t="s">
        <v>86</v>
      </c>
      <c r="R555">
        <v>2008</v>
      </c>
      <c r="S555" s="2">
        <v>39574</v>
      </c>
      <c r="T555" s="2">
        <v>39576</v>
      </c>
      <c r="U555">
        <v>2</v>
      </c>
      <c r="V555">
        <v>3</v>
      </c>
      <c r="W555">
        <f t="shared" si="70"/>
        <v>3</v>
      </c>
      <c r="X555" t="s">
        <v>70</v>
      </c>
      <c r="Y555" t="s">
        <v>43</v>
      </c>
      <c r="AA555" s="2">
        <v>39253</v>
      </c>
      <c r="AB555" s="2">
        <v>39253</v>
      </c>
      <c r="AC555" t="s">
        <v>45</v>
      </c>
      <c r="AD555" t="s">
        <v>63</v>
      </c>
      <c r="AE555" t="s">
        <v>64</v>
      </c>
      <c r="AF555">
        <v>500</v>
      </c>
      <c r="AG555">
        <v>500</v>
      </c>
      <c r="AH555">
        <v>6</v>
      </c>
      <c r="AI555">
        <v>3000</v>
      </c>
      <c r="AJ555" t="s">
        <v>48</v>
      </c>
      <c r="AK555" t="s">
        <v>2195</v>
      </c>
    </row>
    <row r="556" spans="3:37" x14ac:dyDescent="0.25">
      <c r="C556">
        <v>2602014</v>
      </c>
      <c r="D556" t="s">
        <v>212</v>
      </c>
      <c r="E556">
        <v>2602001444</v>
      </c>
      <c r="F556" t="s">
        <v>200</v>
      </c>
      <c r="G556" t="s">
        <v>37</v>
      </c>
      <c r="H556">
        <v>2602</v>
      </c>
      <c r="I556" t="s">
        <v>201</v>
      </c>
      <c r="J556" t="s">
        <v>38</v>
      </c>
      <c r="K556" t="s">
        <v>711</v>
      </c>
      <c r="L556" s="2">
        <v>41038</v>
      </c>
      <c r="M556" t="s">
        <v>40</v>
      </c>
      <c r="N556">
        <v>2602014</v>
      </c>
      <c r="O556" t="s">
        <v>203</v>
      </c>
      <c r="P556">
        <v>0</v>
      </c>
      <c r="Q556" t="s">
        <v>86</v>
      </c>
      <c r="R556">
        <v>2012</v>
      </c>
      <c r="S556" s="2">
        <v>41036</v>
      </c>
      <c r="T556" s="2">
        <v>41038</v>
      </c>
      <c r="U556">
        <v>2</v>
      </c>
      <c r="V556">
        <v>3</v>
      </c>
      <c r="W556">
        <v>1</v>
      </c>
      <c r="X556" t="s">
        <v>61</v>
      </c>
      <c r="Y556" t="s">
        <v>43</v>
      </c>
      <c r="Z556">
        <v>126021024020</v>
      </c>
      <c r="AA556" s="2">
        <v>40992</v>
      </c>
      <c r="AB556" s="2">
        <v>41721</v>
      </c>
      <c r="AC556" t="s">
        <v>45</v>
      </c>
      <c r="AD556" t="s">
        <v>63</v>
      </c>
      <c r="AE556" t="s">
        <v>64</v>
      </c>
      <c r="AF556">
        <v>12000</v>
      </c>
      <c r="AG556">
        <v>12000</v>
      </c>
      <c r="AH556">
        <v>2</v>
      </c>
      <c r="AI556">
        <v>24000</v>
      </c>
      <c r="AJ556" t="s">
        <v>48</v>
      </c>
      <c r="AK556" t="s">
        <v>2195</v>
      </c>
    </row>
    <row r="557" spans="3:37" x14ac:dyDescent="0.25">
      <c r="C557">
        <v>2603001</v>
      </c>
      <c r="D557" t="s">
        <v>35</v>
      </c>
      <c r="E557">
        <v>2603003530</v>
      </c>
      <c r="F557" t="s">
        <v>81</v>
      </c>
      <c r="G557" t="s">
        <v>37</v>
      </c>
      <c r="H557">
        <v>2603</v>
      </c>
      <c r="I557" t="s">
        <v>35</v>
      </c>
      <c r="J557" t="s">
        <v>38</v>
      </c>
      <c r="K557" t="s">
        <v>712</v>
      </c>
      <c r="L557" s="2">
        <v>41768</v>
      </c>
      <c r="M557" t="s">
        <v>40</v>
      </c>
      <c r="N557">
        <v>2603005</v>
      </c>
      <c r="O557" t="s">
        <v>41</v>
      </c>
      <c r="P557">
        <v>1</v>
      </c>
      <c r="Q557" t="s">
        <v>86</v>
      </c>
      <c r="R557">
        <v>2014</v>
      </c>
      <c r="S557" s="2">
        <v>41766</v>
      </c>
      <c r="T557" s="2">
        <v>41767</v>
      </c>
      <c r="U557">
        <v>1</v>
      </c>
      <c r="V557">
        <v>2</v>
      </c>
      <c r="X557" t="s">
        <v>34</v>
      </c>
      <c r="Y557" t="s">
        <v>43</v>
      </c>
      <c r="Z557" t="s">
        <v>101</v>
      </c>
      <c r="AA557" s="2">
        <v>41207</v>
      </c>
      <c r="AB557" s="2">
        <v>41936</v>
      </c>
      <c r="AC557" t="s">
        <v>45</v>
      </c>
      <c r="AD557" t="s">
        <v>63</v>
      </c>
      <c r="AE557" t="s">
        <v>64</v>
      </c>
      <c r="AF557">
        <v>2000</v>
      </c>
      <c r="AG557">
        <v>2000</v>
      </c>
      <c r="AH557">
        <v>8</v>
      </c>
      <c r="AI557">
        <v>16000</v>
      </c>
      <c r="AJ557" t="s">
        <v>48</v>
      </c>
      <c r="AK557" t="s">
        <v>2195</v>
      </c>
    </row>
    <row r="558" spans="3:37" x14ac:dyDescent="0.25">
      <c r="C558">
        <v>2603001</v>
      </c>
      <c r="D558" t="s">
        <v>35</v>
      </c>
      <c r="E558">
        <v>2603003530</v>
      </c>
      <c r="F558" t="s">
        <v>81</v>
      </c>
      <c r="G558" t="s">
        <v>37</v>
      </c>
      <c r="H558">
        <v>2603</v>
      </c>
      <c r="I558" t="s">
        <v>35</v>
      </c>
      <c r="J558" t="s">
        <v>38</v>
      </c>
      <c r="K558" t="s">
        <v>713</v>
      </c>
      <c r="L558" s="2">
        <v>42864</v>
      </c>
      <c r="M558" t="s">
        <v>40</v>
      </c>
      <c r="N558">
        <v>2603005</v>
      </c>
      <c r="O558" t="s">
        <v>41</v>
      </c>
      <c r="P558">
        <v>1</v>
      </c>
      <c r="Q558" t="s">
        <v>86</v>
      </c>
      <c r="R558">
        <v>2017</v>
      </c>
      <c r="S558" s="2">
        <v>42863</v>
      </c>
      <c r="T558" s="2">
        <v>42864</v>
      </c>
      <c r="U558">
        <v>1</v>
      </c>
      <c r="V558">
        <v>2</v>
      </c>
      <c r="X558" t="s">
        <v>34</v>
      </c>
      <c r="Y558" t="s">
        <v>43</v>
      </c>
      <c r="Z558" t="s">
        <v>714</v>
      </c>
      <c r="AA558" s="2">
        <v>42167</v>
      </c>
      <c r="AB558" s="2">
        <v>43994</v>
      </c>
      <c r="AC558" t="s">
        <v>45</v>
      </c>
      <c r="AD558" t="s">
        <v>46</v>
      </c>
      <c r="AE558" t="s">
        <v>47</v>
      </c>
      <c r="AF558">
        <v>800</v>
      </c>
      <c r="AG558">
        <v>0</v>
      </c>
      <c r="AH558">
        <v>6</v>
      </c>
      <c r="AI558">
        <v>4800</v>
      </c>
      <c r="AJ558" t="s">
        <v>48</v>
      </c>
    </row>
    <row r="559" spans="3:37" x14ac:dyDescent="0.25">
      <c r="C559">
        <v>2603001</v>
      </c>
      <c r="D559" t="s">
        <v>35</v>
      </c>
      <c r="E559">
        <v>2603000809</v>
      </c>
      <c r="F559" t="s">
        <v>355</v>
      </c>
      <c r="G559" t="s">
        <v>37</v>
      </c>
      <c r="H559">
        <v>2603</v>
      </c>
      <c r="I559" t="s">
        <v>35</v>
      </c>
      <c r="J559" t="s">
        <v>38</v>
      </c>
      <c r="K559" t="s">
        <v>715</v>
      </c>
      <c r="L559" s="2">
        <v>42864</v>
      </c>
      <c r="M559" t="s">
        <v>40</v>
      </c>
      <c r="N559">
        <v>2603005</v>
      </c>
      <c r="O559" t="s">
        <v>41</v>
      </c>
      <c r="P559">
        <v>1</v>
      </c>
      <c r="Q559" t="s">
        <v>86</v>
      </c>
      <c r="R559">
        <v>2017</v>
      </c>
      <c r="S559" s="2">
        <v>42861</v>
      </c>
      <c r="T559" s="2">
        <v>42863</v>
      </c>
      <c r="U559">
        <v>2</v>
      </c>
      <c r="V559">
        <v>3</v>
      </c>
      <c r="X559" t="s">
        <v>34</v>
      </c>
      <c r="Y559" t="s">
        <v>43</v>
      </c>
      <c r="Z559" t="s">
        <v>357</v>
      </c>
      <c r="AA559" s="2">
        <v>42167</v>
      </c>
      <c r="AB559" s="2">
        <v>43994</v>
      </c>
      <c r="AC559" t="s">
        <v>45</v>
      </c>
      <c r="AD559" t="s">
        <v>46</v>
      </c>
      <c r="AE559" t="s">
        <v>47</v>
      </c>
      <c r="AF559">
        <v>3000</v>
      </c>
      <c r="AG559">
        <v>0</v>
      </c>
      <c r="AH559">
        <v>6</v>
      </c>
      <c r="AI559">
        <v>18000</v>
      </c>
      <c r="AJ559" t="s">
        <v>48</v>
      </c>
    </row>
    <row r="560" spans="3:37" x14ac:dyDescent="0.25">
      <c r="C560" t="s">
        <v>109</v>
      </c>
      <c r="D560" t="s">
        <v>109</v>
      </c>
      <c r="E560">
        <v>2607602949</v>
      </c>
      <c r="F560" t="s">
        <v>56</v>
      </c>
      <c r="G560" t="s">
        <v>37</v>
      </c>
      <c r="H560">
        <v>2607</v>
      </c>
      <c r="I560" t="s">
        <v>53</v>
      </c>
      <c r="J560" t="s">
        <v>110</v>
      </c>
      <c r="K560" t="s">
        <v>716</v>
      </c>
      <c r="L560" s="2">
        <v>42864</v>
      </c>
      <c r="M560" t="s">
        <v>40</v>
      </c>
      <c r="N560" t="s">
        <v>109</v>
      </c>
      <c r="O560" t="s">
        <v>109</v>
      </c>
      <c r="P560">
        <v>0</v>
      </c>
      <c r="Q560" t="s">
        <v>86</v>
      </c>
      <c r="R560">
        <v>2017</v>
      </c>
      <c r="S560" s="2">
        <v>42864</v>
      </c>
      <c r="T560" s="2">
        <v>42864</v>
      </c>
      <c r="U560">
        <v>0</v>
      </c>
      <c r="V560">
        <v>0</v>
      </c>
      <c r="X560" t="s">
        <v>109</v>
      </c>
      <c r="Y560" t="s">
        <v>109</v>
      </c>
      <c r="Z560" t="s">
        <v>112</v>
      </c>
      <c r="AA560" s="2">
        <v>42093</v>
      </c>
      <c r="AB560" s="2">
        <v>42093</v>
      </c>
      <c r="AC560" t="s">
        <v>45</v>
      </c>
      <c r="AD560" t="s">
        <v>113</v>
      </c>
      <c r="AE560" t="s">
        <v>114</v>
      </c>
      <c r="AF560">
        <v>300</v>
      </c>
      <c r="AG560">
        <v>300</v>
      </c>
      <c r="AH560">
        <v>15</v>
      </c>
      <c r="AI560">
        <v>4500</v>
      </c>
      <c r="AJ560" t="s">
        <v>48</v>
      </c>
    </row>
    <row r="561" spans="1:37" x14ac:dyDescent="0.25">
      <c r="C561">
        <v>2603001</v>
      </c>
      <c r="D561" t="s">
        <v>35</v>
      </c>
      <c r="E561">
        <v>2603003548</v>
      </c>
      <c r="F561" t="s">
        <v>36</v>
      </c>
      <c r="G561" t="s">
        <v>37</v>
      </c>
      <c r="H561">
        <v>2603</v>
      </c>
      <c r="I561" t="s">
        <v>35</v>
      </c>
      <c r="J561" t="s">
        <v>38</v>
      </c>
      <c r="K561" t="s">
        <v>717</v>
      </c>
      <c r="L561" s="2">
        <v>43594</v>
      </c>
      <c r="M561" t="s">
        <v>40</v>
      </c>
      <c r="N561">
        <v>2603005</v>
      </c>
      <c r="O561" t="s">
        <v>41</v>
      </c>
      <c r="P561">
        <v>1</v>
      </c>
      <c r="Q561" t="s">
        <v>86</v>
      </c>
      <c r="R561">
        <v>2019</v>
      </c>
      <c r="S561" s="2">
        <v>43594</v>
      </c>
      <c r="T561" s="2">
        <v>43594</v>
      </c>
      <c r="U561">
        <v>0</v>
      </c>
      <c r="V561">
        <v>1</v>
      </c>
      <c r="X561" t="s">
        <v>34</v>
      </c>
      <c r="Y561" t="s">
        <v>43</v>
      </c>
      <c r="Z561">
        <v>1260390240188</v>
      </c>
      <c r="AA561" s="2">
        <v>43040</v>
      </c>
      <c r="AB561" s="2">
        <v>43770</v>
      </c>
      <c r="AC561" t="s">
        <v>45</v>
      </c>
      <c r="AD561" t="s">
        <v>46</v>
      </c>
      <c r="AE561" t="s">
        <v>47</v>
      </c>
      <c r="AF561">
        <v>1500</v>
      </c>
      <c r="AG561">
        <v>0</v>
      </c>
      <c r="AH561">
        <v>6</v>
      </c>
      <c r="AI561">
        <v>9000</v>
      </c>
      <c r="AJ561" t="s">
        <v>48</v>
      </c>
    </row>
    <row r="562" spans="1:37" x14ac:dyDescent="0.25">
      <c r="C562">
        <v>2607014</v>
      </c>
      <c r="D562" t="s">
        <v>87</v>
      </c>
      <c r="E562">
        <v>2607002348</v>
      </c>
      <c r="F562" t="s">
        <v>147</v>
      </c>
      <c r="G562" t="s">
        <v>37</v>
      </c>
      <c r="H562">
        <v>2607</v>
      </c>
      <c r="I562" t="s">
        <v>53</v>
      </c>
      <c r="J562" t="s">
        <v>38</v>
      </c>
      <c r="K562" t="s">
        <v>718</v>
      </c>
      <c r="L562" s="2">
        <v>38877</v>
      </c>
      <c r="M562" t="s">
        <v>40</v>
      </c>
      <c r="N562">
        <v>202007</v>
      </c>
      <c r="O562" t="s">
        <v>211</v>
      </c>
      <c r="P562">
        <v>1</v>
      </c>
      <c r="Q562" t="s">
        <v>91</v>
      </c>
      <c r="R562">
        <v>2006</v>
      </c>
      <c r="S562" s="2">
        <v>38874</v>
      </c>
      <c r="T562" s="2">
        <v>38876</v>
      </c>
      <c r="U562">
        <v>2</v>
      </c>
      <c r="V562">
        <v>2</v>
      </c>
      <c r="W562">
        <f t="shared" ref="W562:W563" si="71">+P562*V562</f>
        <v>2</v>
      </c>
      <c r="X562" t="s">
        <v>70</v>
      </c>
      <c r="Z562">
        <v>126000000000</v>
      </c>
      <c r="AA562" s="2">
        <v>40021</v>
      </c>
      <c r="AB562" s="2">
        <v>40021</v>
      </c>
      <c r="AC562" t="s">
        <v>45</v>
      </c>
      <c r="AD562" t="s">
        <v>63</v>
      </c>
      <c r="AE562" t="s">
        <v>64</v>
      </c>
      <c r="AF562">
        <v>2000</v>
      </c>
      <c r="AG562">
        <v>2000</v>
      </c>
      <c r="AH562">
        <v>6</v>
      </c>
      <c r="AI562">
        <v>12000</v>
      </c>
      <c r="AJ562" t="s">
        <v>48</v>
      </c>
      <c r="AK562" t="s">
        <v>2195</v>
      </c>
    </row>
    <row r="563" spans="1:37" x14ac:dyDescent="0.25">
      <c r="C563">
        <v>2607002</v>
      </c>
      <c r="D563" t="s">
        <v>106</v>
      </c>
      <c r="E563">
        <v>2607000201</v>
      </c>
      <c r="F563" t="s">
        <v>88</v>
      </c>
      <c r="G563" t="s">
        <v>37</v>
      </c>
      <c r="H563">
        <v>2607</v>
      </c>
      <c r="I563" t="s">
        <v>53</v>
      </c>
      <c r="J563" t="s">
        <v>38</v>
      </c>
      <c r="K563" t="s">
        <v>719</v>
      </c>
      <c r="L563" s="2">
        <v>39973</v>
      </c>
      <c r="M563" t="s">
        <v>40</v>
      </c>
      <c r="N563">
        <v>2607002</v>
      </c>
      <c r="O563" t="s">
        <v>90</v>
      </c>
      <c r="P563">
        <v>1</v>
      </c>
      <c r="Q563" t="s">
        <v>91</v>
      </c>
      <c r="R563">
        <v>2009</v>
      </c>
      <c r="S563" s="2">
        <v>39973</v>
      </c>
      <c r="T563" s="2">
        <v>39973</v>
      </c>
      <c r="U563">
        <v>0</v>
      </c>
      <c r="V563">
        <v>1</v>
      </c>
      <c r="W563">
        <f t="shared" si="71"/>
        <v>1</v>
      </c>
      <c r="X563" t="s">
        <v>70</v>
      </c>
      <c r="Y563" t="s">
        <v>43</v>
      </c>
      <c r="Z563">
        <v>202004</v>
      </c>
      <c r="AA563" s="2">
        <v>39913</v>
      </c>
      <c r="AB563" s="2">
        <v>39913</v>
      </c>
      <c r="AC563" t="s">
        <v>45</v>
      </c>
      <c r="AD563" t="s">
        <v>63</v>
      </c>
      <c r="AE563" t="s">
        <v>64</v>
      </c>
      <c r="AF563">
        <v>2450</v>
      </c>
      <c r="AG563">
        <v>2450</v>
      </c>
      <c r="AH563">
        <v>30</v>
      </c>
      <c r="AI563">
        <v>73500</v>
      </c>
      <c r="AJ563" t="s">
        <v>48</v>
      </c>
      <c r="AK563" t="s">
        <v>2195</v>
      </c>
    </row>
    <row r="564" spans="1:37" x14ac:dyDescent="0.25">
      <c r="C564">
        <v>2603001</v>
      </c>
      <c r="D564" t="s">
        <v>35</v>
      </c>
      <c r="E564">
        <v>2603003548</v>
      </c>
      <c r="F564" t="s">
        <v>36</v>
      </c>
      <c r="G564" t="s">
        <v>37</v>
      </c>
      <c r="H564">
        <v>2603</v>
      </c>
      <c r="I564" t="s">
        <v>35</v>
      </c>
      <c r="J564" t="s">
        <v>38</v>
      </c>
      <c r="K564" t="s">
        <v>720</v>
      </c>
      <c r="L564" s="2">
        <v>43625</v>
      </c>
      <c r="M564" t="s">
        <v>40</v>
      </c>
      <c r="N564">
        <v>2603005</v>
      </c>
      <c r="O564" t="s">
        <v>41</v>
      </c>
      <c r="P564">
        <v>1</v>
      </c>
      <c r="Q564" t="s">
        <v>91</v>
      </c>
      <c r="R564">
        <v>2019</v>
      </c>
      <c r="S564" s="2">
        <v>43625</v>
      </c>
      <c r="T564" s="2">
        <v>43625</v>
      </c>
      <c r="U564">
        <v>0</v>
      </c>
      <c r="V564">
        <v>1</v>
      </c>
      <c r="X564" t="s">
        <v>34</v>
      </c>
      <c r="Y564" t="s">
        <v>43</v>
      </c>
      <c r="Z564" t="s">
        <v>98</v>
      </c>
      <c r="AA564" s="2">
        <v>43040</v>
      </c>
      <c r="AB564" s="2">
        <v>43770</v>
      </c>
      <c r="AC564" t="s">
        <v>45</v>
      </c>
      <c r="AD564" t="s">
        <v>46</v>
      </c>
      <c r="AE564" t="s">
        <v>47</v>
      </c>
      <c r="AF564">
        <v>3000</v>
      </c>
      <c r="AG564">
        <v>0</v>
      </c>
      <c r="AH564">
        <v>6</v>
      </c>
      <c r="AI564">
        <v>18000</v>
      </c>
      <c r="AJ564" t="s">
        <v>48</v>
      </c>
    </row>
    <row r="565" spans="1:37" x14ac:dyDescent="0.25">
      <c r="C565">
        <v>2603001</v>
      </c>
      <c r="D565" t="s">
        <v>35</v>
      </c>
      <c r="E565">
        <v>2603000585</v>
      </c>
      <c r="F565" t="s">
        <v>65</v>
      </c>
      <c r="G565" t="s">
        <v>37</v>
      </c>
      <c r="H565">
        <v>2603</v>
      </c>
      <c r="I565" t="s">
        <v>35</v>
      </c>
      <c r="J565" t="s">
        <v>38</v>
      </c>
      <c r="K565" t="s">
        <v>721</v>
      </c>
      <c r="L565" s="2">
        <v>43991</v>
      </c>
      <c r="M565" t="s">
        <v>58</v>
      </c>
      <c r="N565">
        <v>2603005</v>
      </c>
      <c r="O565" t="s">
        <v>41</v>
      </c>
      <c r="P565">
        <v>1</v>
      </c>
      <c r="Q565" t="s">
        <v>91</v>
      </c>
      <c r="R565">
        <v>2020</v>
      </c>
      <c r="S565" s="2">
        <v>43991</v>
      </c>
      <c r="T565" s="2">
        <v>43991</v>
      </c>
      <c r="U565">
        <v>0</v>
      </c>
      <c r="V565">
        <v>1</v>
      </c>
      <c r="X565" t="s">
        <v>34</v>
      </c>
      <c r="Y565" t="s">
        <v>43</v>
      </c>
      <c r="Z565" t="s">
        <v>68</v>
      </c>
      <c r="AA565" s="2">
        <v>42614</v>
      </c>
      <c r="AB565" s="2">
        <v>44075</v>
      </c>
      <c r="AC565" t="s">
        <v>45</v>
      </c>
      <c r="AD565" t="s">
        <v>63</v>
      </c>
      <c r="AE565" t="s">
        <v>64</v>
      </c>
      <c r="AF565">
        <v>1950</v>
      </c>
      <c r="AG565">
        <v>1950</v>
      </c>
      <c r="AH565">
        <v>7.5</v>
      </c>
      <c r="AI565">
        <v>14625</v>
      </c>
      <c r="AJ565" t="s">
        <v>48</v>
      </c>
      <c r="AK565" t="s">
        <v>2195</v>
      </c>
    </row>
    <row r="566" spans="1:37" x14ac:dyDescent="0.25">
      <c r="C566">
        <v>2603001</v>
      </c>
      <c r="D566" t="s">
        <v>35</v>
      </c>
      <c r="E566">
        <v>2603000585</v>
      </c>
      <c r="F566" t="s">
        <v>65</v>
      </c>
      <c r="G566" t="s">
        <v>37</v>
      </c>
      <c r="H566">
        <v>2603</v>
      </c>
      <c r="I566" t="s">
        <v>35</v>
      </c>
      <c r="J566" t="s">
        <v>38</v>
      </c>
      <c r="K566" t="s">
        <v>722</v>
      </c>
      <c r="L566" s="2">
        <v>43991</v>
      </c>
      <c r="M566" t="s">
        <v>58</v>
      </c>
      <c r="N566">
        <v>2603008</v>
      </c>
      <c r="O566" t="s">
        <v>194</v>
      </c>
      <c r="P566">
        <v>1</v>
      </c>
      <c r="Q566" t="s">
        <v>91</v>
      </c>
      <c r="R566">
        <v>2020</v>
      </c>
      <c r="S566" s="2">
        <v>43991</v>
      </c>
      <c r="T566" s="2">
        <v>43991</v>
      </c>
      <c r="U566">
        <v>0</v>
      </c>
      <c r="V566">
        <v>1</v>
      </c>
      <c r="X566" t="s">
        <v>34</v>
      </c>
      <c r="Y566" t="s">
        <v>43</v>
      </c>
      <c r="Z566" t="s">
        <v>67</v>
      </c>
      <c r="AA566" s="2">
        <v>42614</v>
      </c>
      <c r="AB566" s="2">
        <v>44075</v>
      </c>
      <c r="AC566" t="s">
        <v>45</v>
      </c>
      <c r="AD566" t="s">
        <v>63</v>
      </c>
      <c r="AE566" t="s">
        <v>64</v>
      </c>
      <c r="AF566">
        <v>500</v>
      </c>
      <c r="AG566">
        <v>500</v>
      </c>
      <c r="AH566">
        <v>6</v>
      </c>
      <c r="AI566">
        <v>3000</v>
      </c>
      <c r="AJ566" t="s">
        <v>48</v>
      </c>
      <c r="AK566" t="s">
        <v>2195</v>
      </c>
    </row>
    <row r="567" spans="1:37" x14ac:dyDescent="0.25">
      <c r="A567">
        <v>26120923</v>
      </c>
      <c r="B567" t="s">
        <v>56</v>
      </c>
      <c r="C567" t="s">
        <v>109</v>
      </c>
      <c r="D567" t="s">
        <v>109</v>
      </c>
      <c r="E567">
        <v>2607602949</v>
      </c>
      <c r="F567" t="s">
        <v>56</v>
      </c>
      <c r="G567" t="s">
        <v>37</v>
      </c>
      <c r="H567">
        <v>2607</v>
      </c>
      <c r="I567" t="s">
        <v>53</v>
      </c>
      <c r="J567" t="s">
        <v>110</v>
      </c>
      <c r="K567" t="s">
        <v>723</v>
      </c>
      <c r="L567" s="2">
        <v>43991</v>
      </c>
      <c r="M567" t="s">
        <v>58</v>
      </c>
      <c r="N567" t="s">
        <v>109</v>
      </c>
      <c r="O567" t="s">
        <v>109</v>
      </c>
      <c r="P567">
        <v>0</v>
      </c>
      <c r="Q567" t="s">
        <v>91</v>
      </c>
      <c r="R567">
        <v>2020</v>
      </c>
      <c r="S567" s="2">
        <v>43991</v>
      </c>
      <c r="T567" s="2">
        <v>43991</v>
      </c>
      <c r="U567">
        <v>0</v>
      </c>
      <c r="V567">
        <v>0</v>
      </c>
      <c r="X567" t="s">
        <v>109</v>
      </c>
      <c r="Y567" t="s">
        <v>109</v>
      </c>
      <c r="Z567" t="s">
        <v>189</v>
      </c>
      <c r="AA567" s="2">
        <v>43129</v>
      </c>
      <c r="AB567" s="2">
        <v>43129</v>
      </c>
      <c r="AC567" t="s">
        <v>45</v>
      </c>
      <c r="AD567" t="s">
        <v>113</v>
      </c>
      <c r="AE567" t="s">
        <v>114</v>
      </c>
      <c r="AF567">
        <v>420</v>
      </c>
      <c r="AG567">
        <v>420</v>
      </c>
      <c r="AH567">
        <v>20</v>
      </c>
      <c r="AI567">
        <v>8400</v>
      </c>
      <c r="AJ567" t="s">
        <v>48</v>
      </c>
    </row>
    <row r="568" spans="1:37" x14ac:dyDescent="0.25">
      <c r="C568">
        <v>2607015</v>
      </c>
      <c r="D568" t="s">
        <v>165</v>
      </c>
      <c r="E568">
        <v>2607002348</v>
      </c>
      <c r="F568" t="s">
        <v>147</v>
      </c>
      <c r="G568" t="s">
        <v>37</v>
      </c>
      <c r="H568">
        <v>2607</v>
      </c>
      <c r="I568" t="s">
        <v>53</v>
      </c>
      <c r="J568" t="s">
        <v>38</v>
      </c>
      <c r="K568" t="s">
        <v>724</v>
      </c>
      <c r="L568" s="2">
        <v>40368</v>
      </c>
      <c r="M568" t="s">
        <v>40</v>
      </c>
      <c r="N568">
        <v>2607018</v>
      </c>
      <c r="O568" t="s">
        <v>165</v>
      </c>
      <c r="P568">
        <v>1</v>
      </c>
      <c r="Q568" t="s">
        <v>94</v>
      </c>
      <c r="R568">
        <v>2010</v>
      </c>
      <c r="S568" s="2">
        <v>40366</v>
      </c>
      <c r="T568" s="2">
        <v>40368</v>
      </c>
      <c r="U568">
        <v>2</v>
      </c>
      <c r="V568">
        <v>3</v>
      </c>
      <c r="W568">
        <f>+P568*V568</f>
        <v>3</v>
      </c>
      <c r="X568" t="s">
        <v>34</v>
      </c>
      <c r="Y568" t="s">
        <v>43</v>
      </c>
      <c r="Z568">
        <v>126013024006</v>
      </c>
      <c r="AA568" s="2">
        <v>40304</v>
      </c>
      <c r="AB568" s="2">
        <v>41035</v>
      </c>
      <c r="AC568" t="s">
        <v>45</v>
      </c>
      <c r="AD568" t="s">
        <v>63</v>
      </c>
      <c r="AE568" t="s">
        <v>64</v>
      </c>
      <c r="AF568">
        <v>1500</v>
      </c>
      <c r="AG568">
        <v>1500</v>
      </c>
      <c r="AH568">
        <v>6</v>
      </c>
      <c r="AI568">
        <v>9000</v>
      </c>
      <c r="AJ568" t="s">
        <v>48</v>
      </c>
      <c r="AK568" t="s">
        <v>2195</v>
      </c>
    </row>
    <row r="569" spans="1:37" x14ac:dyDescent="0.25">
      <c r="C569">
        <v>2603001</v>
      </c>
      <c r="D569" t="s">
        <v>35</v>
      </c>
      <c r="E569">
        <v>2603003548</v>
      </c>
      <c r="F569" t="s">
        <v>36</v>
      </c>
      <c r="G569" t="s">
        <v>37</v>
      </c>
      <c r="H569">
        <v>2603</v>
      </c>
      <c r="I569" t="s">
        <v>35</v>
      </c>
      <c r="J569" t="s">
        <v>38</v>
      </c>
      <c r="K569" t="s">
        <v>725</v>
      </c>
      <c r="L569" s="2">
        <v>43290</v>
      </c>
      <c r="M569" t="s">
        <v>40</v>
      </c>
      <c r="N569">
        <v>2603005</v>
      </c>
      <c r="O569" t="s">
        <v>41</v>
      </c>
      <c r="P569">
        <v>1</v>
      </c>
      <c r="Q569" t="s">
        <v>94</v>
      </c>
      <c r="R569">
        <v>2018</v>
      </c>
      <c r="S569" s="2">
        <v>43290</v>
      </c>
      <c r="T569" s="2">
        <v>43290</v>
      </c>
      <c r="U569">
        <v>0</v>
      </c>
      <c r="V569">
        <v>1</v>
      </c>
      <c r="X569" t="s">
        <v>34</v>
      </c>
      <c r="Y569" t="s">
        <v>43</v>
      </c>
      <c r="Z569">
        <v>1260390240188</v>
      </c>
      <c r="AA569" s="2">
        <v>43040</v>
      </c>
      <c r="AB569" s="2">
        <v>43770</v>
      </c>
      <c r="AC569" t="s">
        <v>45</v>
      </c>
      <c r="AD569" t="s">
        <v>46</v>
      </c>
      <c r="AE569" t="s">
        <v>47</v>
      </c>
      <c r="AF569">
        <v>2000</v>
      </c>
      <c r="AG569">
        <v>0</v>
      </c>
      <c r="AH569">
        <v>6</v>
      </c>
      <c r="AI569">
        <v>12000</v>
      </c>
      <c r="AJ569" t="s">
        <v>48</v>
      </c>
    </row>
    <row r="570" spans="1:37" x14ac:dyDescent="0.25">
      <c r="C570">
        <v>2603001</v>
      </c>
      <c r="D570" t="s">
        <v>35</v>
      </c>
      <c r="E570">
        <v>2603000585</v>
      </c>
      <c r="F570" t="s">
        <v>65</v>
      </c>
      <c r="G570" t="s">
        <v>37</v>
      </c>
      <c r="H570">
        <v>2603</v>
      </c>
      <c r="I570" t="s">
        <v>35</v>
      </c>
      <c r="J570" t="s">
        <v>38</v>
      </c>
      <c r="K570" t="s">
        <v>726</v>
      </c>
      <c r="L570" s="2">
        <v>43655</v>
      </c>
      <c r="M570" t="s">
        <v>40</v>
      </c>
      <c r="N570">
        <v>2603005</v>
      </c>
      <c r="O570" t="s">
        <v>41</v>
      </c>
      <c r="P570">
        <v>2</v>
      </c>
      <c r="Q570" t="s">
        <v>94</v>
      </c>
      <c r="R570">
        <v>2019</v>
      </c>
      <c r="S570" s="2">
        <v>43655</v>
      </c>
      <c r="T570" s="2">
        <v>43655</v>
      </c>
      <c r="U570">
        <v>0</v>
      </c>
      <c r="V570">
        <v>1</v>
      </c>
      <c r="X570" t="s">
        <v>34</v>
      </c>
      <c r="Y570" t="s">
        <v>43</v>
      </c>
      <c r="Z570" t="s">
        <v>67</v>
      </c>
      <c r="AA570" s="2">
        <v>42614</v>
      </c>
      <c r="AB570" s="2">
        <v>44075</v>
      </c>
      <c r="AC570" t="s">
        <v>45</v>
      </c>
      <c r="AD570" t="s">
        <v>46</v>
      </c>
      <c r="AE570" t="s">
        <v>47</v>
      </c>
      <c r="AF570">
        <v>1500</v>
      </c>
      <c r="AG570">
        <v>0</v>
      </c>
      <c r="AH570">
        <v>7.5</v>
      </c>
      <c r="AI570">
        <v>11250</v>
      </c>
      <c r="AJ570" t="s">
        <v>48</v>
      </c>
    </row>
    <row r="571" spans="1:37" x14ac:dyDescent="0.25">
      <c r="C571">
        <v>2612001</v>
      </c>
      <c r="D571" t="s">
        <v>122</v>
      </c>
      <c r="E571">
        <v>2611002433</v>
      </c>
      <c r="F571" t="s">
        <v>123</v>
      </c>
      <c r="G571" t="s">
        <v>37</v>
      </c>
      <c r="H571">
        <v>2612</v>
      </c>
      <c r="I571" t="s">
        <v>122</v>
      </c>
      <c r="J571" t="s">
        <v>38</v>
      </c>
      <c r="K571" t="s">
        <v>727</v>
      </c>
      <c r="L571" s="2">
        <v>43655</v>
      </c>
      <c r="M571" t="s">
        <v>58</v>
      </c>
      <c r="N571">
        <v>2612001</v>
      </c>
      <c r="O571" t="s">
        <v>122</v>
      </c>
      <c r="P571">
        <v>3</v>
      </c>
      <c r="Q571" t="s">
        <v>94</v>
      </c>
      <c r="R571">
        <v>2019</v>
      </c>
      <c r="S571" s="2">
        <v>43652</v>
      </c>
      <c r="T571" s="2">
        <v>43654</v>
      </c>
      <c r="U571">
        <v>2</v>
      </c>
      <c r="V571">
        <v>3</v>
      </c>
      <c r="W571">
        <f>+P571*V571</f>
        <v>9</v>
      </c>
      <c r="X571" t="s">
        <v>34</v>
      </c>
      <c r="Y571" t="s">
        <v>43</v>
      </c>
      <c r="Z571">
        <v>126112024040</v>
      </c>
      <c r="AA571" s="2">
        <v>43021</v>
      </c>
      <c r="AB571" s="2">
        <v>43751</v>
      </c>
      <c r="AC571" t="s">
        <v>45</v>
      </c>
      <c r="AD571" t="s">
        <v>63</v>
      </c>
      <c r="AE571" t="s">
        <v>64</v>
      </c>
      <c r="AF571">
        <v>57</v>
      </c>
      <c r="AG571">
        <v>57</v>
      </c>
      <c r="AH571">
        <v>40</v>
      </c>
      <c r="AI571">
        <v>2280</v>
      </c>
      <c r="AJ571" t="s">
        <v>48</v>
      </c>
      <c r="AK571" t="s">
        <v>2195</v>
      </c>
    </row>
    <row r="572" spans="1:37" x14ac:dyDescent="0.25">
      <c r="C572">
        <v>2603001</v>
      </c>
      <c r="D572" t="s">
        <v>35</v>
      </c>
      <c r="E572">
        <v>2603001039</v>
      </c>
      <c r="F572" t="s">
        <v>92</v>
      </c>
      <c r="G572" t="s">
        <v>37</v>
      </c>
      <c r="H572">
        <v>2603</v>
      </c>
      <c r="I572" t="s">
        <v>35</v>
      </c>
      <c r="J572" t="s">
        <v>38</v>
      </c>
      <c r="K572" t="s">
        <v>728</v>
      </c>
      <c r="L572" s="2">
        <v>43655</v>
      </c>
      <c r="M572" t="s">
        <v>40</v>
      </c>
      <c r="N572">
        <v>2603005</v>
      </c>
      <c r="O572" t="s">
        <v>41</v>
      </c>
      <c r="P572">
        <v>2</v>
      </c>
      <c r="Q572" t="s">
        <v>94</v>
      </c>
      <c r="R572">
        <v>2019</v>
      </c>
      <c r="S572" s="2">
        <v>43655</v>
      </c>
      <c r="T572" s="2">
        <v>43655</v>
      </c>
      <c r="U572">
        <v>0</v>
      </c>
      <c r="V572">
        <v>1</v>
      </c>
      <c r="X572" t="s">
        <v>34</v>
      </c>
      <c r="Y572" t="s">
        <v>43</v>
      </c>
      <c r="Z572" t="s">
        <v>96</v>
      </c>
      <c r="AA572" s="2">
        <v>42614</v>
      </c>
      <c r="AB572" s="2">
        <v>44075</v>
      </c>
      <c r="AC572" t="s">
        <v>45</v>
      </c>
      <c r="AD572" t="s">
        <v>46</v>
      </c>
      <c r="AE572" t="s">
        <v>47</v>
      </c>
      <c r="AF572">
        <v>500</v>
      </c>
      <c r="AG572">
        <v>0</v>
      </c>
      <c r="AH572">
        <v>9</v>
      </c>
      <c r="AI572">
        <v>4500</v>
      </c>
      <c r="AJ572" t="s">
        <v>48</v>
      </c>
    </row>
    <row r="573" spans="1:37" x14ac:dyDescent="0.25">
      <c r="C573">
        <v>2603001</v>
      </c>
      <c r="D573" t="s">
        <v>35</v>
      </c>
      <c r="E573">
        <v>2603001039</v>
      </c>
      <c r="F573" t="s">
        <v>92</v>
      </c>
      <c r="G573" t="s">
        <v>37</v>
      </c>
      <c r="H573">
        <v>2603</v>
      </c>
      <c r="I573" t="s">
        <v>35</v>
      </c>
      <c r="J573" t="s">
        <v>38</v>
      </c>
      <c r="K573" t="s">
        <v>728</v>
      </c>
      <c r="L573" s="2">
        <v>43655</v>
      </c>
      <c r="M573" t="s">
        <v>40</v>
      </c>
      <c r="N573">
        <v>2603005</v>
      </c>
      <c r="O573" t="s">
        <v>41</v>
      </c>
      <c r="P573">
        <v>2</v>
      </c>
      <c r="Q573" t="s">
        <v>94</v>
      </c>
      <c r="R573">
        <v>2019</v>
      </c>
      <c r="S573" s="2">
        <v>43655</v>
      </c>
      <c r="T573" s="2">
        <v>43655</v>
      </c>
      <c r="U573">
        <v>0</v>
      </c>
      <c r="V573">
        <v>1</v>
      </c>
      <c r="X573" t="s">
        <v>34</v>
      </c>
      <c r="Y573" t="s">
        <v>43</v>
      </c>
      <c r="Z573" t="s">
        <v>95</v>
      </c>
      <c r="AA573" s="2">
        <v>42614</v>
      </c>
      <c r="AB573" s="2">
        <v>44075</v>
      </c>
      <c r="AC573" t="s">
        <v>45</v>
      </c>
      <c r="AD573" t="s">
        <v>46</v>
      </c>
      <c r="AE573" t="s">
        <v>47</v>
      </c>
      <c r="AF573">
        <v>400</v>
      </c>
      <c r="AG573">
        <v>0</v>
      </c>
      <c r="AH573">
        <v>9</v>
      </c>
      <c r="AI573">
        <v>3600</v>
      </c>
      <c r="AJ573" t="s">
        <v>48</v>
      </c>
    </row>
    <row r="574" spans="1:37" x14ac:dyDescent="0.25">
      <c r="C574">
        <v>2603001</v>
      </c>
      <c r="D574" t="s">
        <v>35</v>
      </c>
      <c r="E574">
        <v>2603003530</v>
      </c>
      <c r="F574" t="s">
        <v>81</v>
      </c>
      <c r="G574" t="s">
        <v>37</v>
      </c>
      <c r="H574">
        <v>2603</v>
      </c>
      <c r="I574" t="s">
        <v>35</v>
      </c>
      <c r="J574" t="s">
        <v>38</v>
      </c>
      <c r="K574" t="s">
        <v>729</v>
      </c>
      <c r="L574" s="2">
        <v>44021</v>
      </c>
      <c r="M574" t="s">
        <v>58</v>
      </c>
      <c r="N574">
        <v>2603005</v>
      </c>
      <c r="O574" t="s">
        <v>41</v>
      </c>
      <c r="P574">
        <v>1</v>
      </c>
      <c r="Q574" t="s">
        <v>94</v>
      </c>
      <c r="R574">
        <v>2020</v>
      </c>
      <c r="S574" s="2">
        <v>44020</v>
      </c>
      <c r="T574" s="2">
        <v>44021</v>
      </c>
      <c r="U574">
        <v>1</v>
      </c>
      <c r="V574">
        <v>2</v>
      </c>
      <c r="X574" t="s">
        <v>34</v>
      </c>
      <c r="Y574" t="s">
        <v>43</v>
      </c>
      <c r="Z574" t="s">
        <v>101</v>
      </c>
      <c r="AA574" s="2">
        <v>42167</v>
      </c>
      <c r="AB574" s="2">
        <v>43994</v>
      </c>
      <c r="AC574" t="s">
        <v>45</v>
      </c>
      <c r="AD574" t="s">
        <v>63</v>
      </c>
      <c r="AE574" t="s">
        <v>64</v>
      </c>
      <c r="AF574">
        <v>1600</v>
      </c>
      <c r="AG574">
        <v>1600</v>
      </c>
      <c r="AH574">
        <v>7.5</v>
      </c>
      <c r="AI574">
        <v>12000</v>
      </c>
      <c r="AJ574" t="s">
        <v>48</v>
      </c>
      <c r="AK574" t="s">
        <v>2195</v>
      </c>
    </row>
    <row r="575" spans="1:37" x14ac:dyDescent="0.25">
      <c r="C575">
        <v>2602014</v>
      </c>
      <c r="D575" t="s">
        <v>212</v>
      </c>
      <c r="E575">
        <v>2602001444</v>
      </c>
      <c r="F575" t="s">
        <v>200</v>
      </c>
      <c r="G575" t="s">
        <v>37</v>
      </c>
      <c r="H575">
        <v>2602</v>
      </c>
      <c r="I575" t="s">
        <v>201</v>
      </c>
      <c r="J575" t="s">
        <v>38</v>
      </c>
      <c r="K575" t="s">
        <v>730</v>
      </c>
      <c r="L575" s="2">
        <v>42591</v>
      </c>
      <c r="M575" t="s">
        <v>40</v>
      </c>
      <c r="N575">
        <v>2602014</v>
      </c>
      <c r="O575" t="s">
        <v>203</v>
      </c>
      <c r="P575">
        <v>6</v>
      </c>
      <c r="Q575" t="s">
        <v>108</v>
      </c>
      <c r="R575">
        <v>2016</v>
      </c>
      <c r="S575" s="2">
        <v>42589</v>
      </c>
      <c r="T575" s="2">
        <v>42591</v>
      </c>
      <c r="U575">
        <v>2</v>
      </c>
      <c r="V575">
        <v>3</v>
      </c>
      <c r="W575">
        <f t="shared" ref="W575:W576" si="72">+P575*V575</f>
        <v>18</v>
      </c>
      <c r="X575" t="s">
        <v>61</v>
      </c>
      <c r="Y575" t="s">
        <v>43</v>
      </c>
      <c r="Z575">
        <v>126021624070</v>
      </c>
      <c r="AA575" s="2">
        <v>41900</v>
      </c>
      <c r="AB575" s="2">
        <v>42628</v>
      </c>
      <c r="AC575" t="s">
        <v>45</v>
      </c>
      <c r="AD575" t="s">
        <v>63</v>
      </c>
      <c r="AE575" t="s">
        <v>64</v>
      </c>
      <c r="AF575">
        <v>50000</v>
      </c>
      <c r="AG575">
        <v>50000</v>
      </c>
      <c r="AH575">
        <v>3</v>
      </c>
      <c r="AI575">
        <v>150000</v>
      </c>
      <c r="AJ575" t="s">
        <v>48</v>
      </c>
      <c r="AK575" t="s">
        <v>2195</v>
      </c>
    </row>
    <row r="576" spans="1:37" x14ac:dyDescent="0.25">
      <c r="C576">
        <v>2607011</v>
      </c>
      <c r="D576" t="s">
        <v>55</v>
      </c>
      <c r="E576">
        <v>2607602949</v>
      </c>
      <c r="F576" t="s">
        <v>56</v>
      </c>
      <c r="G576" t="s">
        <v>37</v>
      </c>
      <c r="H576">
        <v>2607</v>
      </c>
      <c r="I576" t="s">
        <v>53</v>
      </c>
      <c r="J576" t="s">
        <v>38</v>
      </c>
      <c r="K576" t="s">
        <v>731</v>
      </c>
      <c r="L576" s="2">
        <v>42591</v>
      </c>
      <c r="M576" t="s">
        <v>58</v>
      </c>
      <c r="N576">
        <v>2607010</v>
      </c>
      <c r="O576" t="s">
        <v>59</v>
      </c>
      <c r="P576">
        <v>1</v>
      </c>
      <c r="Q576" t="s">
        <v>108</v>
      </c>
      <c r="R576">
        <v>2016</v>
      </c>
      <c r="S576" s="2">
        <v>42589</v>
      </c>
      <c r="T576" s="2">
        <v>42590</v>
      </c>
      <c r="U576">
        <v>1</v>
      </c>
      <c r="V576">
        <v>2</v>
      </c>
      <c r="W576">
        <f t="shared" si="72"/>
        <v>2</v>
      </c>
      <c r="X576" t="s">
        <v>61</v>
      </c>
      <c r="Y576" t="s">
        <v>43</v>
      </c>
      <c r="Z576" t="s">
        <v>76</v>
      </c>
      <c r="AA576" s="2">
        <v>42017</v>
      </c>
      <c r="AB576" s="2">
        <v>42754</v>
      </c>
      <c r="AC576" t="s">
        <v>45</v>
      </c>
      <c r="AD576" t="s">
        <v>63</v>
      </c>
      <c r="AE576" t="s">
        <v>64</v>
      </c>
      <c r="AF576">
        <v>430</v>
      </c>
      <c r="AG576">
        <v>430</v>
      </c>
      <c r="AH576">
        <v>13</v>
      </c>
      <c r="AI576">
        <v>5590</v>
      </c>
      <c r="AJ576" t="s">
        <v>48</v>
      </c>
      <c r="AK576" t="s">
        <v>2195</v>
      </c>
    </row>
    <row r="577" spans="3:37" x14ac:dyDescent="0.25">
      <c r="C577" t="s">
        <v>109</v>
      </c>
      <c r="D577" t="s">
        <v>109</v>
      </c>
      <c r="E577">
        <v>2607602949</v>
      </c>
      <c r="F577" t="s">
        <v>56</v>
      </c>
      <c r="G577" t="s">
        <v>37</v>
      </c>
      <c r="H577">
        <v>2607</v>
      </c>
      <c r="I577" t="s">
        <v>53</v>
      </c>
      <c r="J577" t="s">
        <v>110</v>
      </c>
      <c r="K577" t="s">
        <v>732</v>
      </c>
      <c r="L577" s="2">
        <v>42956</v>
      </c>
      <c r="M577" t="s">
        <v>40</v>
      </c>
      <c r="N577" t="s">
        <v>109</v>
      </c>
      <c r="O577" t="s">
        <v>109</v>
      </c>
      <c r="P577">
        <v>0</v>
      </c>
      <c r="Q577" t="s">
        <v>108</v>
      </c>
      <c r="R577">
        <v>2017</v>
      </c>
      <c r="S577" s="2">
        <v>42956</v>
      </c>
      <c r="T577" s="2">
        <v>42956</v>
      </c>
      <c r="U577">
        <v>0</v>
      </c>
      <c r="V577">
        <v>0</v>
      </c>
      <c r="X577" t="s">
        <v>109</v>
      </c>
      <c r="Y577" t="s">
        <v>109</v>
      </c>
      <c r="Z577" t="s">
        <v>112</v>
      </c>
      <c r="AA577" s="2">
        <v>42093</v>
      </c>
      <c r="AB577" s="2">
        <v>42093</v>
      </c>
      <c r="AC577" t="s">
        <v>45</v>
      </c>
      <c r="AD577" t="s">
        <v>113</v>
      </c>
      <c r="AE577" t="s">
        <v>114</v>
      </c>
      <c r="AF577">
        <v>1000</v>
      </c>
      <c r="AG577">
        <v>1000</v>
      </c>
      <c r="AH577">
        <v>30</v>
      </c>
      <c r="AI577">
        <v>30000</v>
      </c>
      <c r="AJ577" t="s">
        <v>48</v>
      </c>
    </row>
    <row r="578" spans="3:37" x14ac:dyDescent="0.25">
      <c r="C578">
        <v>2602014</v>
      </c>
      <c r="D578" t="s">
        <v>212</v>
      </c>
      <c r="E578">
        <v>2602001444</v>
      </c>
      <c r="F578" t="s">
        <v>200</v>
      </c>
      <c r="G578" t="s">
        <v>37</v>
      </c>
      <c r="H578">
        <v>2602</v>
      </c>
      <c r="I578" t="s">
        <v>201</v>
      </c>
      <c r="J578" t="s">
        <v>38</v>
      </c>
      <c r="K578" t="s">
        <v>733</v>
      </c>
      <c r="L578" s="2">
        <v>42956</v>
      </c>
      <c r="M578" t="s">
        <v>40</v>
      </c>
      <c r="N578">
        <v>2602014</v>
      </c>
      <c r="O578" t="s">
        <v>203</v>
      </c>
      <c r="P578">
        <v>6</v>
      </c>
      <c r="Q578" t="s">
        <v>108</v>
      </c>
      <c r="R578">
        <v>2017</v>
      </c>
      <c r="S578" s="2">
        <v>42954</v>
      </c>
      <c r="T578" s="2">
        <v>42956</v>
      </c>
      <c r="U578">
        <v>2</v>
      </c>
      <c r="V578">
        <v>3</v>
      </c>
      <c r="W578">
        <f t="shared" ref="W578:W581" si="73">+P578*V578</f>
        <v>18</v>
      </c>
      <c r="X578" t="s">
        <v>61</v>
      </c>
      <c r="Y578" t="s">
        <v>43</v>
      </c>
      <c r="Z578">
        <v>126021024020</v>
      </c>
      <c r="AA578" s="2">
        <v>42683</v>
      </c>
      <c r="AB578" s="2">
        <v>43413</v>
      </c>
      <c r="AC578" t="s">
        <v>45</v>
      </c>
      <c r="AD578" t="s">
        <v>63</v>
      </c>
      <c r="AE578" t="s">
        <v>64</v>
      </c>
      <c r="AF578">
        <v>20000</v>
      </c>
      <c r="AG578">
        <v>20000</v>
      </c>
      <c r="AH578">
        <v>2</v>
      </c>
      <c r="AI578">
        <v>40000</v>
      </c>
      <c r="AJ578" t="s">
        <v>48</v>
      </c>
      <c r="AK578" t="s">
        <v>2195</v>
      </c>
    </row>
    <row r="579" spans="3:37" x14ac:dyDescent="0.25">
      <c r="C579">
        <v>2612001</v>
      </c>
      <c r="D579" t="s">
        <v>122</v>
      </c>
      <c r="E579">
        <v>2611002433</v>
      </c>
      <c r="F579" t="s">
        <v>123</v>
      </c>
      <c r="G579" t="s">
        <v>37</v>
      </c>
      <c r="H579">
        <v>2612</v>
      </c>
      <c r="I579" t="s">
        <v>122</v>
      </c>
      <c r="J579" t="s">
        <v>38</v>
      </c>
      <c r="K579" t="s">
        <v>734</v>
      </c>
      <c r="L579" s="2">
        <v>43686</v>
      </c>
      <c r="M579" t="s">
        <v>58</v>
      </c>
      <c r="N579">
        <v>2612001</v>
      </c>
      <c r="O579" t="s">
        <v>122</v>
      </c>
      <c r="P579">
        <v>4</v>
      </c>
      <c r="Q579" t="s">
        <v>108</v>
      </c>
      <c r="R579">
        <v>2019</v>
      </c>
      <c r="S579" s="2">
        <v>43683</v>
      </c>
      <c r="T579" s="2">
        <v>43685</v>
      </c>
      <c r="U579">
        <v>2</v>
      </c>
      <c r="V579">
        <v>3</v>
      </c>
      <c r="W579">
        <f t="shared" si="73"/>
        <v>12</v>
      </c>
      <c r="X579" t="s">
        <v>34</v>
      </c>
      <c r="Y579" t="s">
        <v>43</v>
      </c>
      <c r="Z579">
        <v>126112024040</v>
      </c>
      <c r="AA579" s="2">
        <v>43021</v>
      </c>
      <c r="AB579" s="2">
        <v>43751</v>
      </c>
      <c r="AC579" t="s">
        <v>45</v>
      </c>
      <c r="AD579" t="s">
        <v>63</v>
      </c>
      <c r="AE579" t="s">
        <v>64</v>
      </c>
      <c r="AF579">
        <v>90</v>
      </c>
      <c r="AG579">
        <v>90</v>
      </c>
      <c r="AH579">
        <v>40</v>
      </c>
      <c r="AI579">
        <v>3600</v>
      </c>
      <c r="AJ579" t="s">
        <v>48</v>
      </c>
      <c r="AK579" t="s">
        <v>2195</v>
      </c>
    </row>
    <row r="580" spans="3:37" x14ac:dyDescent="0.25">
      <c r="C580">
        <v>2607015</v>
      </c>
      <c r="D580" t="s">
        <v>165</v>
      </c>
      <c r="E580">
        <v>2607002348</v>
      </c>
      <c r="F580" t="s">
        <v>147</v>
      </c>
      <c r="G580" t="s">
        <v>37</v>
      </c>
      <c r="H580">
        <v>2607</v>
      </c>
      <c r="I580" t="s">
        <v>53</v>
      </c>
      <c r="J580" t="s">
        <v>38</v>
      </c>
      <c r="K580" t="s">
        <v>735</v>
      </c>
      <c r="L580" s="2">
        <v>41526</v>
      </c>
      <c r="M580" t="s">
        <v>40</v>
      </c>
      <c r="N580">
        <v>2607018</v>
      </c>
      <c r="O580" t="s">
        <v>165</v>
      </c>
      <c r="P580">
        <v>0</v>
      </c>
      <c r="Q580" t="s">
        <v>127</v>
      </c>
      <c r="R580">
        <v>2013</v>
      </c>
      <c r="S580" s="2">
        <v>41526</v>
      </c>
      <c r="T580" s="2">
        <v>41528</v>
      </c>
      <c r="U580">
        <v>2</v>
      </c>
      <c r="V580">
        <v>3</v>
      </c>
      <c r="W580">
        <v>1</v>
      </c>
      <c r="X580" t="s">
        <v>372</v>
      </c>
      <c r="Y580" t="s">
        <v>43</v>
      </c>
      <c r="Z580">
        <v>126013024006</v>
      </c>
      <c r="AA580" s="2">
        <v>41089</v>
      </c>
      <c r="AB580" s="2">
        <v>41818</v>
      </c>
      <c r="AC580" t="s">
        <v>45</v>
      </c>
      <c r="AD580" t="s">
        <v>63</v>
      </c>
      <c r="AE580" t="s">
        <v>64</v>
      </c>
      <c r="AF580">
        <v>1800</v>
      </c>
      <c r="AG580">
        <v>1800</v>
      </c>
      <c r="AH580">
        <v>9</v>
      </c>
      <c r="AI580">
        <v>16200</v>
      </c>
      <c r="AJ580" t="s">
        <v>48</v>
      </c>
      <c r="AK580" t="s">
        <v>2195</v>
      </c>
    </row>
    <row r="581" spans="3:37" x14ac:dyDescent="0.25">
      <c r="C581">
        <v>2607014</v>
      </c>
      <c r="D581" t="s">
        <v>87</v>
      </c>
      <c r="E581">
        <v>2607004203</v>
      </c>
      <c r="F581" t="s">
        <v>284</v>
      </c>
      <c r="G581" t="s">
        <v>37</v>
      </c>
      <c r="H581">
        <v>2607</v>
      </c>
      <c r="I581" t="s">
        <v>53</v>
      </c>
      <c r="J581" t="s">
        <v>38</v>
      </c>
      <c r="K581" t="s">
        <v>736</v>
      </c>
      <c r="L581" s="2">
        <v>43717</v>
      </c>
      <c r="M581" t="s">
        <v>58</v>
      </c>
      <c r="N581">
        <v>2607001</v>
      </c>
      <c r="O581" t="s">
        <v>54</v>
      </c>
      <c r="P581">
        <v>5</v>
      </c>
      <c r="Q581" t="s">
        <v>127</v>
      </c>
      <c r="R581">
        <v>2019</v>
      </c>
      <c r="S581" s="2">
        <v>43714</v>
      </c>
      <c r="T581" s="2">
        <v>43716</v>
      </c>
      <c r="U581">
        <v>2</v>
      </c>
      <c r="V581">
        <v>3</v>
      </c>
      <c r="W581">
        <f t="shared" si="73"/>
        <v>15</v>
      </c>
      <c r="X581" t="s">
        <v>34</v>
      </c>
      <c r="Y581" t="s">
        <v>43</v>
      </c>
      <c r="Z581" t="s">
        <v>296</v>
      </c>
      <c r="AA581" s="2">
        <v>42990</v>
      </c>
      <c r="AB581" s="2">
        <v>43720</v>
      </c>
      <c r="AC581" t="s">
        <v>45</v>
      </c>
      <c r="AD581" t="s">
        <v>63</v>
      </c>
      <c r="AE581" t="s">
        <v>64</v>
      </c>
      <c r="AF581">
        <v>1563</v>
      </c>
      <c r="AG581">
        <v>1563</v>
      </c>
      <c r="AH581">
        <v>4</v>
      </c>
      <c r="AI581">
        <v>6252</v>
      </c>
      <c r="AJ581" t="s">
        <v>48</v>
      </c>
      <c r="AK581" t="s">
        <v>2195</v>
      </c>
    </row>
    <row r="582" spans="3:37" x14ac:dyDescent="0.25">
      <c r="C582">
        <v>2603001</v>
      </c>
      <c r="D582" t="s">
        <v>35</v>
      </c>
      <c r="E582">
        <v>2603000890</v>
      </c>
      <c r="F582" t="s">
        <v>135</v>
      </c>
      <c r="G582" t="s">
        <v>37</v>
      </c>
      <c r="H582">
        <v>2603</v>
      </c>
      <c r="I582" t="s">
        <v>35</v>
      </c>
      <c r="J582" t="s">
        <v>38</v>
      </c>
      <c r="K582" t="s">
        <v>737</v>
      </c>
      <c r="L582" s="2">
        <v>39364</v>
      </c>
      <c r="M582" t="s">
        <v>40</v>
      </c>
      <c r="N582">
        <v>2603001</v>
      </c>
      <c r="O582" t="s">
        <v>35</v>
      </c>
      <c r="P582">
        <v>1</v>
      </c>
      <c r="Q582" t="s">
        <v>137</v>
      </c>
      <c r="R582">
        <v>2007</v>
      </c>
      <c r="S582" s="2">
        <v>39361</v>
      </c>
      <c r="T582" s="2">
        <v>39363</v>
      </c>
      <c r="U582">
        <v>2</v>
      </c>
      <c r="V582">
        <v>3</v>
      </c>
      <c r="X582" t="s">
        <v>70</v>
      </c>
      <c r="Y582" t="s">
        <v>138</v>
      </c>
      <c r="Z582">
        <v>126000000000</v>
      </c>
      <c r="AA582" s="2">
        <v>38776</v>
      </c>
      <c r="AB582" s="2">
        <v>38776</v>
      </c>
      <c r="AC582" t="s">
        <v>45</v>
      </c>
      <c r="AD582" t="s">
        <v>63</v>
      </c>
      <c r="AE582" t="s">
        <v>64</v>
      </c>
      <c r="AF582">
        <v>4500</v>
      </c>
      <c r="AG582">
        <v>4500</v>
      </c>
      <c r="AH582">
        <v>8</v>
      </c>
      <c r="AI582">
        <v>36000</v>
      </c>
      <c r="AJ582" t="s">
        <v>48</v>
      </c>
      <c r="AK582" t="s">
        <v>2195</v>
      </c>
    </row>
    <row r="583" spans="3:37" x14ac:dyDescent="0.25">
      <c r="C583">
        <v>2607002</v>
      </c>
      <c r="D583" t="s">
        <v>106</v>
      </c>
      <c r="E583">
        <v>2607000201</v>
      </c>
      <c r="F583" t="s">
        <v>88</v>
      </c>
      <c r="G583" t="s">
        <v>37</v>
      </c>
      <c r="H583">
        <v>2607</v>
      </c>
      <c r="I583" t="s">
        <v>53</v>
      </c>
      <c r="J583" t="s">
        <v>38</v>
      </c>
      <c r="K583" t="s">
        <v>738</v>
      </c>
      <c r="L583" s="2">
        <v>40095</v>
      </c>
      <c r="M583" t="s">
        <v>40</v>
      </c>
      <c r="N583">
        <v>2607002</v>
      </c>
      <c r="O583" t="s">
        <v>90</v>
      </c>
      <c r="P583">
        <v>1</v>
      </c>
      <c r="Q583" t="s">
        <v>137</v>
      </c>
      <c r="R583">
        <v>2009</v>
      </c>
      <c r="S583" s="2">
        <v>40094</v>
      </c>
      <c r="T583" s="2">
        <v>40095</v>
      </c>
      <c r="U583">
        <v>1</v>
      </c>
      <c r="V583">
        <v>2</v>
      </c>
      <c r="W583">
        <f t="shared" ref="W583:W584" si="74">+P583*V583</f>
        <v>2</v>
      </c>
      <c r="X583" t="s">
        <v>70</v>
      </c>
      <c r="Y583" t="s">
        <v>43</v>
      </c>
      <c r="Z583">
        <v>202004</v>
      </c>
      <c r="AA583" s="2">
        <v>40021</v>
      </c>
      <c r="AB583" s="2">
        <v>40021</v>
      </c>
      <c r="AC583" t="s">
        <v>45</v>
      </c>
      <c r="AD583" t="s">
        <v>63</v>
      </c>
      <c r="AE583" t="s">
        <v>64</v>
      </c>
      <c r="AF583">
        <v>4106</v>
      </c>
      <c r="AG583">
        <v>4106</v>
      </c>
      <c r="AH583">
        <v>30</v>
      </c>
      <c r="AI583">
        <v>123180</v>
      </c>
      <c r="AJ583" t="s">
        <v>48</v>
      </c>
      <c r="AK583" t="s">
        <v>2195</v>
      </c>
    </row>
    <row r="584" spans="3:37" x14ac:dyDescent="0.25">
      <c r="C584">
        <v>2607020</v>
      </c>
      <c r="D584" t="s">
        <v>237</v>
      </c>
      <c r="E584">
        <v>2607002348</v>
      </c>
      <c r="F584" t="s">
        <v>147</v>
      </c>
      <c r="G584" t="s">
        <v>37</v>
      </c>
      <c r="H584">
        <v>2607</v>
      </c>
      <c r="I584" t="s">
        <v>53</v>
      </c>
      <c r="J584" t="s">
        <v>38</v>
      </c>
      <c r="K584" t="s">
        <v>739</v>
      </c>
      <c r="L584" s="2">
        <v>40095</v>
      </c>
      <c r="M584" t="s">
        <v>40</v>
      </c>
      <c r="N584">
        <v>2607014</v>
      </c>
      <c r="O584" t="s">
        <v>55</v>
      </c>
      <c r="P584">
        <v>1</v>
      </c>
      <c r="Q584" t="s">
        <v>137</v>
      </c>
      <c r="R584">
        <v>2009</v>
      </c>
      <c r="S584" s="2">
        <v>40093</v>
      </c>
      <c r="T584" s="2">
        <v>40095</v>
      </c>
      <c r="U584">
        <v>2</v>
      </c>
      <c r="V584">
        <v>3</v>
      </c>
      <c r="W584">
        <f t="shared" si="74"/>
        <v>3</v>
      </c>
      <c r="X584" t="s">
        <v>70</v>
      </c>
      <c r="Y584" t="s">
        <v>43</v>
      </c>
      <c r="AA584" s="2">
        <v>40021</v>
      </c>
      <c r="AB584" s="2">
        <v>40021</v>
      </c>
      <c r="AC584" t="s">
        <v>45</v>
      </c>
      <c r="AD584" t="s">
        <v>63</v>
      </c>
      <c r="AE584" t="s">
        <v>64</v>
      </c>
      <c r="AF584">
        <v>450</v>
      </c>
      <c r="AG584">
        <v>450</v>
      </c>
      <c r="AH584">
        <v>6</v>
      </c>
      <c r="AI584">
        <v>2700</v>
      </c>
      <c r="AJ584" t="s">
        <v>48</v>
      </c>
      <c r="AK584" t="s">
        <v>2195</v>
      </c>
    </row>
    <row r="585" spans="3:37" x14ac:dyDescent="0.25">
      <c r="C585">
        <v>2603001</v>
      </c>
      <c r="D585" t="s">
        <v>35</v>
      </c>
      <c r="E585">
        <v>2603003530</v>
      </c>
      <c r="F585" t="s">
        <v>81</v>
      </c>
      <c r="G585" t="s">
        <v>37</v>
      </c>
      <c r="H585">
        <v>2603</v>
      </c>
      <c r="I585" t="s">
        <v>35</v>
      </c>
      <c r="J585" t="s">
        <v>38</v>
      </c>
      <c r="K585" t="s">
        <v>740</v>
      </c>
      <c r="L585" s="2">
        <v>43382</v>
      </c>
      <c r="M585" t="s">
        <v>40</v>
      </c>
      <c r="N585">
        <v>2603005</v>
      </c>
      <c r="O585" t="s">
        <v>41</v>
      </c>
      <c r="P585">
        <v>1</v>
      </c>
      <c r="Q585" t="s">
        <v>137</v>
      </c>
      <c r="R585">
        <v>2018</v>
      </c>
      <c r="S585" s="2">
        <v>43381</v>
      </c>
      <c r="T585" s="2">
        <v>43382</v>
      </c>
      <c r="U585">
        <v>1</v>
      </c>
      <c r="V585">
        <v>2</v>
      </c>
      <c r="X585" t="s">
        <v>34</v>
      </c>
      <c r="Y585" t="s">
        <v>43</v>
      </c>
      <c r="Z585" t="s">
        <v>101</v>
      </c>
      <c r="AA585" s="2">
        <v>42167</v>
      </c>
      <c r="AB585" s="2">
        <v>43994</v>
      </c>
      <c r="AC585" t="s">
        <v>45</v>
      </c>
      <c r="AD585" t="s">
        <v>46</v>
      </c>
      <c r="AE585" t="s">
        <v>47</v>
      </c>
      <c r="AF585">
        <v>2000</v>
      </c>
      <c r="AG585">
        <v>0</v>
      </c>
      <c r="AH585">
        <v>7</v>
      </c>
      <c r="AI585">
        <v>14000</v>
      </c>
      <c r="AJ585" t="s">
        <v>48</v>
      </c>
    </row>
    <row r="586" spans="3:37" x14ac:dyDescent="0.25">
      <c r="C586">
        <v>2607002</v>
      </c>
      <c r="D586" t="s">
        <v>106</v>
      </c>
      <c r="E586">
        <v>2607000201</v>
      </c>
      <c r="F586" t="s">
        <v>88</v>
      </c>
      <c r="G586" t="s">
        <v>37</v>
      </c>
      <c r="H586">
        <v>2607</v>
      </c>
      <c r="I586" t="s">
        <v>53</v>
      </c>
      <c r="J586" t="s">
        <v>38</v>
      </c>
      <c r="K586" t="s">
        <v>741</v>
      </c>
      <c r="L586" s="2">
        <v>40126</v>
      </c>
      <c r="M586" t="s">
        <v>40</v>
      </c>
      <c r="N586">
        <v>2607002</v>
      </c>
      <c r="O586" t="s">
        <v>90</v>
      </c>
      <c r="P586">
        <v>1</v>
      </c>
      <c r="Q586" t="s">
        <v>146</v>
      </c>
      <c r="R586">
        <v>2009</v>
      </c>
      <c r="S586" s="2">
        <v>40125</v>
      </c>
      <c r="T586" s="2">
        <v>40126</v>
      </c>
      <c r="U586">
        <v>1</v>
      </c>
      <c r="V586">
        <v>2</v>
      </c>
      <c r="W586">
        <f t="shared" ref="W586:W587" si="75">+P586*V586</f>
        <v>2</v>
      </c>
      <c r="X586" t="s">
        <v>70</v>
      </c>
      <c r="Y586" t="s">
        <v>43</v>
      </c>
      <c r="Z586">
        <v>202004</v>
      </c>
      <c r="AA586" s="2">
        <v>40021</v>
      </c>
      <c r="AB586" s="2">
        <v>40021</v>
      </c>
      <c r="AC586" t="s">
        <v>45</v>
      </c>
      <c r="AD586" t="s">
        <v>63</v>
      </c>
      <c r="AE586" t="s">
        <v>64</v>
      </c>
      <c r="AF586">
        <v>3145</v>
      </c>
      <c r="AG586">
        <v>3145</v>
      </c>
      <c r="AH586">
        <v>30</v>
      </c>
      <c r="AI586">
        <v>94350</v>
      </c>
      <c r="AJ586" t="s">
        <v>48</v>
      </c>
      <c r="AK586" t="s">
        <v>2195</v>
      </c>
    </row>
    <row r="587" spans="3:37" x14ac:dyDescent="0.25">
      <c r="C587">
        <v>2602014</v>
      </c>
      <c r="D587" t="s">
        <v>212</v>
      </c>
      <c r="E587">
        <v>2602001444</v>
      </c>
      <c r="F587" t="s">
        <v>200</v>
      </c>
      <c r="G587" t="s">
        <v>37</v>
      </c>
      <c r="H587">
        <v>2602</v>
      </c>
      <c r="I587" t="s">
        <v>201</v>
      </c>
      <c r="J587" t="s">
        <v>38</v>
      </c>
      <c r="K587" t="s">
        <v>742</v>
      </c>
      <c r="L587" s="2">
        <v>43048</v>
      </c>
      <c r="M587" t="s">
        <v>40</v>
      </c>
      <c r="N587">
        <v>2602014</v>
      </c>
      <c r="O587" t="s">
        <v>203</v>
      </c>
      <c r="P587">
        <v>15</v>
      </c>
      <c r="Q587" t="s">
        <v>146</v>
      </c>
      <c r="R587">
        <v>2017</v>
      </c>
      <c r="S587" s="2">
        <v>43046</v>
      </c>
      <c r="T587" s="2">
        <v>43048</v>
      </c>
      <c r="U587">
        <v>2</v>
      </c>
      <c r="V587">
        <v>3</v>
      </c>
      <c r="W587">
        <f t="shared" si="75"/>
        <v>45</v>
      </c>
      <c r="X587" t="s">
        <v>61</v>
      </c>
      <c r="Y587" t="s">
        <v>43</v>
      </c>
      <c r="Z587">
        <v>126021024020</v>
      </c>
      <c r="AA587" s="2">
        <v>42683</v>
      </c>
      <c r="AB587" s="2">
        <v>43413</v>
      </c>
      <c r="AC587" t="s">
        <v>45</v>
      </c>
      <c r="AD587" t="s">
        <v>63</v>
      </c>
      <c r="AE587" t="s">
        <v>64</v>
      </c>
      <c r="AF587">
        <v>10000</v>
      </c>
      <c r="AG587">
        <v>10000</v>
      </c>
      <c r="AH587">
        <v>2</v>
      </c>
      <c r="AI587">
        <v>20000</v>
      </c>
      <c r="AJ587" t="s">
        <v>48</v>
      </c>
      <c r="AK587" t="s">
        <v>2195</v>
      </c>
    </row>
    <row r="588" spans="3:37" x14ac:dyDescent="0.25">
      <c r="C588">
        <v>2603001</v>
      </c>
      <c r="D588" t="s">
        <v>35</v>
      </c>
      <c r="E588">
        <v>2603003530</v>
      </c>
      <c r="F588" t="s">
        <v>81</v>
      </c>
      <c r="G588" t="s">
        <v>37</v>
      </c>
      <c r="H588">
        <v>2603</v>
      </c>
      <c r="I588" t="s">
        <v>35</v>
      </c>
      <c r="J588" t="s">
        <v>38</v>
      </c>
      <c r="K588" t="s">
        <v>743</v>
      </c>
      <c r="L588" s="2">
        <v>43048</v>
      </c>
      <c r="M588" t="s">
        <v>40</v>
      </c>
      <c r="N588">
        <v>2603005</v>
      </c>
      <c r="O588" t="s">
        <v>41</v>
      </c>
      <c r="P588">
        <v>1</v>
      </c>
      <c r="Q588" t="s">
        <v>146</v>
      </c>
      <c r="R588">
        <v>2017</v>
      </c>
      <c r="S588" s="2">
        <v>43047</v>
      </c>
      <c r="T588" s="2">
        <v>43047</v>
      </c>
      <c r="U588">
        <v>0</v>
      </c>
      <c r="V588">
        <v>1</v>
      </c>
      <c r="X588" t="s">
        <v>34</v>
      </c>
      <c r="Y588" t="s">
        <v>43</v>
      </c>
      <c r="Z588" t="s">
        <v>101</v>
      </c>
      <c r="AA588" s="2">
        <v>42167</v>
      </c>
      <c r="AB588" s="2">
        <v>43994</v>
      </c>
      <c r="AC588" t="s">
        <v>45</v>
      </c>
      <c r="AD588" t="s">
        <v>46</v>
      </c>
      <c r="AE588" t="s">
        <v>47</v>
      </c>
      <c r="AF588">
        <v>1000</v>
      </c>
      <c r="AG588">
        <v>0</v>
      </c>
      <c r="AH588">
        <v>6</v>
      </c>
      <c r="AI588">
        <v>6000</v>
      </c>
      <c r="AJ588" t="s">
        <v>48</v>
      </c>
    </row>
    <row r="589" spans="3:37" x14ac:dyDescent="0.25">
      <c r="C589">
        <v>2607015</v>
      </c>
      <c r="D589" t="s">
        <v>165</v>
      </c>
      <c r="E589">
        <v>2607002348</v>
      </c>
      <c r="F589" t="s">
        <v>147</v>
      </c>
      <c r="G589" t="s">
        <v>37</v>
      </c>
      <c r="H589">
        <v>2607</v>
      </c>
      <c r="I589" t="s">
        <v>53</v>
      </c>
      <c r="J589" t="s">
        <v>38</v>
      </c>
      <c r="K589" t="s">
        <v>744</v>
      </c>
      <c r="L589" s="2">
        <v>41617</v>
      </c>
      <c r="M589" t="s">
        <v>40</v>
      </c>
      <c r="N589">
        <v>2607018</v>
      </c>
      <c r="O589" t="s">
        <v>165</v>
      </c>
      <c r="P589">
        <v>0</v>
      </c>
      <c r="Q589" t="s">
        <v>155</v>
      </c>
      <c r="R589">
        <v>2013</v>
      </c>
      <c r="S589" s="2">
        <v>41614</v>
      </c>
      <c r="T589" s="2">
        <v>41616</v>
      </c>
      <c r="U589">
        <v>2</v>
      </c>
      <c r="V589">
        <v>3</v>
      </c>
      <c r="W589">
        <v>1</v>
      </c>
      <c r="X589" t="s">
        <v>61</v>
      </c>
      <c r="Y589" t="s">
        <v>43</v>
      </c>
      <c r="Z589">
        <v>126013024006</v>
      </c>
      <c r="AA589" s="2">
        <v>41089</v>
      </c>
      <c r="AB589" s="2">
        <v>41818</v>
      </c>
      <c r="AC589" t="s">
        <v>45</v>
      </c>
      <c r="AD589" t="s">
        <v>63</v>
      </c>
      <c r="AE589" t="s">
        <v>64</v>
      </c>
      <c r="AF589">
        <v>2000</v>
      </c>
      <c r="AG589">
        <v>2000</v>
      </c>
      <c r="AH589">
        <v>9</v>
      </c>
      <c r="AI589">
        <v>18000</v>
      </c>
      <c r="AJ589" t="s">
        <v>48</v>
      </c>
      <c r="AK589" t="s">
        <v>2195</v>
      </c>
    </row>
    <row r="590" spans="3:37" x14ac:dyDescent="0.25">
      <c r="C590">
        <v>2607011</v>
      </c>
      <c r="D590" t="s">
        <v>55</v>
      </c>
      <c r="E590">
        <v>2607603988</v>
      </c>
      <c r="F590" t="s">
        <v>121</v>
      </c>
      <c r="G590" t="s">
        <v>37</v>
      </c>
      <c r="H590">
        <v>2607</v>
      </c>
      <c r="I590" t="s">
        <v>53</v>
      </c>
      <c r="J590" t="s">
        <v>38</v>
      </c>
      <c r="K590" t="s">
        <v>745</v>
      </c>
      <c r="L590" s="2">
        <v>43808</v>
      </c>
      <c r="M590" t="s">
        <v>58</v>
      </c>
      <c r="N590">
        <v>2607014</v>
      </c>
      <c r="O590" t="s">
        <v>55</v>
      </c>
      <c r="P590">
        <v>1</v>
      </c>
      <c r="Q590" t="s">
        <v>155</v>
      </c>
      <c r="R590">
        <v>2019</v>
      </c>
      <c r="S590" s="2">
        <v>43805</v>
      </c>
      <c r="T590" s="2">
        <v>43806</v>
      </c>
      <c r="U590">
        <v>1</v>
      </c>
      <c r="V590">
        <v>2</v>
      </c>
      <c r="X590" t="s">
        <v>34</v>
      </c>
      <c r="Y590" t="s">
        <v>43</v>
      </c>
      <c r="Z590">
        <v>126070024038</v>
      </c>
      <c r="AA590" s="2">
        <v>43677</v>
      </c>
      <c r="AB590" s="2">
        <v>44773</v>
      </c>
      <c r="AC590" t="s">
        <v>45</v>
      </c>
      <c r="AD590" t="s">
        <v>46</v>
      </c>
      <c r="AE590" t="s">
        <v>47</v>
      </c>
      <c r="AF590">
        <v>1482</v>
      </c>
      <c r="AG590">
        <v>0</v>
      </c>
      <c r="AH590">
        <v>20</v>
      </c>
      <c r="AI590">
        <v>29640</v>
      </c>
      <c r="AJ590" t="s">
        <v>48</v>
      </c>
    </row>
    <row r="591" spans="3:37" x14ac:dyDescent="0.25">
      <c r="C591">
        <v>2607009</v>
      </c>
      <c r="D591" t="s">
        <v>220</v>
      </c>
      <c r="E591">
        <v>2607603988</v>
      </c>
      <c r="F591" t="s">
        <v>121</v>
      </c>
      <c r="G591" t="s">
        <v>37</v>
      </c>
      <c r="H591">
        <v>2607</v>
      </c>
      <c r="I591" t="s">
        <v>53</v>
      </c>
      <c r="J591" t="s">
        <v>38</v>
      </c>
      <c r="K591" t="s">
        <v>746</v>
      </c>
      <c r="L591" s="2">
        <v>43808</v>
      </c>
      <c r="M591" t="s">
        <v>58</v>
      </c>
      <c r="N591">
        <v>2607001</v>
      </c>
      <c r="O591" t="s">
        <v>54</v>
      </c>
      <c r="P591">
        <v>1</v>
      </c>
      <c r="Q591" t="s">
        <v>155</v>
      </c>
      <c r="R591">
        <v>2019</v>
      </c>
      <c r="S591" s="2">
        <v>43807</v>
      </c>
      <c r="T591" s="2">
        <v>43808</v>
      </c>
      <c r="U591">
        <v>1</v>
      </c>
      <c r="V591">
        <v>2</v>
      </c>
      <c r="W591">
        <f t="shared" ref="W591:W593" si="76">+P591*V591</f>
        <v>2</v>
      </c>
      <c r="X591" t="s">
        <v>34</v>
      </c>
      <c r="Y591" t="s">
        <v>43</v>
      </c>
      <c r="Z591">
        <v>126070024038</v>
      </c>
      <c r="AA591" s="2">
        <v>43677</v>
      </c>
      <c r="AB591" s="2">
        <v>44773</v>
      </c>
      <c r="AC591" t="s">
        <v>45</v>
      </c>
      <c r="AD591" t="s">
        <v>63</v>
      </c>
      <c r="AE591" t="s">
        <v>64</v>
      </c>
      <c r="AF591">
        <v>800</v>
      </c>
      <c r="AG591">
        <v>800</v>
      </c>
      <c r="AH591">
        <v>20</v>
      </c>
      <c r="AI591">
        <v>16000</v>
      </c>
      <c r="AJ591" t="s">
        <v>48</v>
      </c>
      <c r="AK591" t="s">
        <v>2195</v>
      </c>
    </row>
    <row r="592" spans="3:37" x14ac:dyDescent="0.25">
      <c r="C592">
        <v>2609006</v>
      </c>
      <c r="D592" t="s">
        <v>77</v>
      </c>
      <c r="E592">
        <v>2609092339</v>
      </c>
      <c r="F592" t="s">
        <v>302</v>
      </c>
      <c r="G592" t="s">
        <v>37</v>
      </c>
      <c r="H592">
        <v>2609</v>
      </c>
      <c r="I592" t="s">
        <v>79</v>
      </c>
      <c r="J592" t="s">
        <v>38</v>
      </c>
      <c r="K592" t="s">
        <v>747</v>
      </c>
      <c r="L592" s="2">
        <v>44174</v>
      </c>
      <c r="M592" t="s">
        <v>58</v>
      </c>
      <c r="N592">
        <v>2609006</v>
      </c>
      <c r="O592" t="s">
        <v>77</v>
      </c>
      <c r="P592">
        <v>2</v>
      </c>
      <c r="Q592" t="s">
        <v>155</v>
      </c>
      <c r="R592">
        <v>2020</v>
      </c>
      <c r="S592" s="2">
        <v>44169</v>
      </c>
      <c r="T592" s="2">
        <v>44173</v>
      </c>
      <c r="U592">
        <v>4</v>
      </c>
      <c r="V592">
        <v>5</v>
      </c>
      <c r="W592">
        <f t="shared" si="76"/>
        <v>10</v>
      </c>
      <c r="X592" t="s">
        <v>61</v>
      </c>
      <c r="Y592" t="s">
        <v>43</v>
      </c>
      <c r="Z592">
        <v>126096029024</v>
      </c>
      <c r="AA592" s="2">
        <v>43697</v>
      </c>
      <c r="AB592" s="2">
        <v>44428</v>
      </c>
      <c r="AC592" t="s">
        <v>45</v>
      </c>
      <c r="AD592" t="s">
        <v>63</v>
      </c>
      <c r="AE592" t="s">
        <v>64</v>
      </c>
      <c r="AF592">
        <v>539</v>
      </c>
      <c r="AG592">
        <v>539</v>
      </c>
      <c r="AH592">
        <v>60</v>
      </c>
      <c r="AI592">
        <v>32340</v>
      </c>
      <c r="AJ592" t="s">
        <v>48</v>
      </c>
      <c r="AK592" t="s">
        <v>2195</v>
      </c>
    </row>
    <row r="593" spans="3:37" x14ac:dyDescent="0.25">
      <c r="C593">
        <v>2607011</v>
      </c>
      <c r="D593" t="s">
        <v>55</v>
      </c>
      <c r="E593">
        <v>2607004005</v>
      </c>
      <c r="F593" t="s">
        <v>52</v>
      </c>
      <c r="G593" t="s">
        <v>37</v>
      </c>
      <c r="H593">
        <v>2607</v>
      </c>
      <c r="I593" t="s">
        <v>53</v>
      </c>
      <c r="J593" t="s">
        <v>38</v>
      </c>
      <c r="K593" t="s">
        <v>748</v>
      </c>
      <c r="L593" s="2">
        <v>44174</v>
      </c>
      <c r="M593" t="s">
        <v>58</v>
      </c>
      <c r="N593">
        <v>2607005</v>
      </c>
      <c r="O593" t="s">
        <v>130</v>
      </c>
      <c r="P593">
        <v>7</v>
      </c>
      <c r="Q593" t="s">
        <v>155</v>
      </c>
      <c r="R593">
        <v>2020</v>
      </c>
      <c r="S593" s="2">
        <v>44174</v>
      </c>
      <c r="T593" s="2">
        <v>44174</v>
      </c>
      <c r="U593">
        <v>0</v>
      </c>
      <c r="V593">
        <v>1</v>
      </c>
      <c r="W593">
        <f t="shared" si="76"/>
        <v>7</v>
      </c>
      <c r="X593" t="s">
        <v>61</v>
      </c>
      <c r="Y593" t="s">
        <v>43</v>
      </c>
      <c r="Z593">
        <v>126070024043</v>
      </c>
      <c r="AA593" s="2">
        <v>43899</v>
      </c>
      <c r="AB593" s="2">
        <v>45725</v>
      </c>
      <c r="AC593" t="s">
        <v>45</v>
      </c>
      <c r="AD593" t="s">
        <v>63</v>
      </c>
      <c r="AE593" t="s">
        <v>64</v>
      </c>
      <c r="AF593">
        <v>1430</v>
      </c>
      <c r="AG593">
        <v>1430</v>
      </c>
      <c r="AH593">
        <v>40</v>
      </c>
      <c r="AI593">
        <v>57200</v>
      </c>
      <c r="AJ593" t="s">
        <v>48</v>
      </c>
      <c r="AK593" t="s">
        <v>2195</v>
      </c>
    </row>
    <row r="594" spans="3:37" x14ac:dyDescent="0.25">
      <c r="C594">
        <v>2603001</v>
      </c>
      <c r="D594" t="s">
        <v>35</v>
      </c>
      <c r="E594">
        <v>2603003548</v>
      </c>
      <c r="F594" t="s">
        <v>36</v>
      </c>
      <c r="G594" t="s">
        <v>37</v>
      </c>
      <c r="H594">
        <v>2603</v>
      </c>
      <c r="I594" t="s">
        <v>35</v>
      </c>
      <c r="J594" t="s">
        <v>38</v>
      </c>
      <c r="K594" t="s">
        <v>749</v>
      </c>
      <c r="L594" s="2">
        <v>44174</v>
      </c>
      <c r="M594" t="s">
        <v>58</v>
      </c>
      <c r="N594">
        <v>2603005</v>
      </c>
      <c r="O594" t="s">
        <v>41</v>
      </c>
      <c r="P594">
        <v>1</v>
      </c>
      <c r="Q594" t="s">
        <v>155</v>
      </c>
      <c r="R594">
        <v>2020</v>
      </c>
      <c r="S594" s="2">
        <v>44173</v>
      </c>
      <c r="T594" s="2">
        <v>44174</v>
      </c>
      <c r="U594">
        <v>1</v>
      </c>
      <c r="V594">
        <v>2</v>
      </c>
      <c r="X594" t="s">
        <v>34</v>
      </c>
      <c r="Y594" t="s">
        <v>43</v>
      </c>
      <c r="Z594" t="s">
        <v>98</v>
      </c>
      <c r="AA594" s="2">
        <v>44130</v>
      </c>
      <c r="AB594" s="2">
        <v>45956</v>
      </c>
      <c r="AC594" t="s">
        <v>45</v>
      </c>
      <c r="AD594" t="s">
        <v>63</v>
      </c>
      <c r="AE594" t="s">
        <v>64</v>
      </c>
      <c r="AF594">
        <v>4000</v>
      </c>
      <c r="AG594">
        <v>4000</v>
      </c>
      <c r="AH594">
        <v>7</v>
      </c>
      <c r="AI594">
        <v>28000</v>
      </c>
      <c r="AJ594" t="s">
        <v>48</v>
      </c>
      <c r="AK594" t="s">
        <v>2195</v>
      </c>
    </row>
    <row r="595" spans="3:37" x14ac:dyDescent="0.25">
      <c r="C595">
        <v>2603001</v>
      </c>
      <c r="D595" t="s">
        <v>35</v>
      </c>
      <c r="E595">
        <v>2603003548</v>
      </c>
      <c r="F595" t="s">
        <v>36</v>
      </c>
      <c r="G595" t="s">
        <v>37</v>
      </c>
      <c r="H595">
        <v>2603</v>
      </c>
      <c r="I595" t="s">
        <v>35</v>
      </c>
      <c r="J595" t="s">
        <v>38</v>
      </c>
      <c r="K595" t="s">
        <v>750</v>
      </c>
      <c r="L595" s="2">
        <v>44174</v>
      </c>
      <c r="M595" t="s">
        <v>58</v>
      </c>
      <c r="N595">
        <v>2603005</v>
      </c>
      <c r="O595" t="s">
        <v>41</v>
      </c>
      <c r="P595">
        <v>1</v>
      </c>
      <c r="Q595" t="s">
        <v>155</v>
      </c>
      <c r="R595">
        <v>2020</v>
      </c>
      <c r="S595" s="2">
        <v>44174</v>
      </c>
      <c r="T595" s="2">
        <v>44174</v>
      </c>
      <c r="U595">
        <v>0</v>
      </c>
      <c r="V595">
        <v>1</v>
      </c>
      <c r="X595" t="s">
        <v>34</v>
      </c>
      <c r="Y595" t="s">
        <v>43</v>
      </c>
      <c r="Z595" t="s">
        <v>98</v>
      </c>
      <c r="AA595" s="2">
        <v>44130</v>
      </c>
      <c r="AB595" s="2">
        <v>45956</v>
      </c>
      <c r="AC595" t="s">
        <v>45</v>
      </c>
      <c r="AD595" t="s">
        <v>63</v>
      </c>
      <c r="AE595" t="s">
        <v>64</v>
      </c>
      <c r="AF595">
        <v>1500</v>
      </c>
      <c r="AG595">
        <v>1500</v>
      </c>
      <c r="AH595">
        <v>7</v>
      </c>
      <c r="AI595">
        <v>10500</v>
      </c>
      <c r="AJ595" t="s">
        <v>48</v>
      </c>
      <c r="AK595" t="s">
        <v>2195</v>
      </c>
    </row>
    <row r="596" spans="3:37" x14ac:dyDescent="0.25">
      <c r="C596">
        <v>2607014</v>
      </c>
      <c r="D596" t="s">
        <v>87</v>
      </c>
      <c r="E596">
        <v>2607002348</v>
      </c>
      <c r="F596" t="s">
        <v>147</v>
      </c>
      <c r="G596" t="s">
        <v>37</v>
      </c>
      <c r="H596">
        <v>2607</v>
      </c>
      <c r="I596" t="s">
        <v>53</v>
      </c>
      <c r="J596" t="s">
        <v>38</v>
      </c>
      <c r="K596" t="s">
        <v>751</v>
      </c>
      <c r="L596" s="2">
        <v>39457</v>
      </c>
      <c r="M596" t="s">
        <v>40</v>
      </c>
      <c r="N596">
        <v>2607001</v>
      </c>
      <c r="O596" t="s">
        <v>54</v>
      </c>
      <c r="P596">
        <v>1</v>
      </c>
      <c r="Q596" t="s">
        <v>105</v>
      </c>
      <c r="R596">
        <v>2008</v>
      </c>
      <c r="S596" s="2">
        <v>39452</v>
      </c>
      <c r="T596" s="2">
        <v>39457</v>
      </c>
      <c r="U596">
        <v>5</v>
      </c>
      <c r="V596">
        <v>5</v>
      </c>
      <c r="W596">
        <f t="shared" ref="W596:W598" si="77">+P596*V596</f>
        <v>5</v>
      </c>
      <c r="X596" t="s">
        <v>70</v>
      </c>
      <c r="Y596" t="s">
        <v>43</v>
      </c>
      <c r="AA596" s="2">
        <v>39253</v>
      </c>
      <c r="AB596" s="2">
        <v>39253</v>
      </c>
      <c r="AC596" t="s">
        <v>45</v>
      </c>
      <c r="AD596" t="s">
        <v>63</v>
      </c>
      <c r="AE596" t="s">
        <v>64</v>
      </c>
      <c r="AF596">
        <v>2000</v>
      </c>
      <c r="AG596">
        <v>2000</v>
      </c>
      <c r="AH596">
        <v>6</v>
      </c>
      <c r="AI596">
        <v>12000</v>
      </c>
      <c r="AJ596" t="s">
        <v>48</v>
      </c>
      <c r="AK596" t="s">
        <v>2195</v>
      </c>
    </row>
    <row r="597" spans="3:37" x14ac:dyDescent="0.25">
      <c r="C597">
        <v>2602014</v>
      </c>
      <c r="D597" t="s">
        <v>212</v>
      </c>
      <c r="E597">
        <v>2602001444</v>
      </c>
      <c r="F597" t="s">
        <v>200</v>
      </c>
      <c r="G597" t="s">
        <v>37</v>
      </c>
      <c r="H597">
        <v>2602</v>
      </c>
      <c r="I597" t="s">
        <v>201</v>
      </c>
      <c r="J597" t="s">
        <v>38</v>
      </c>
      <c r="K597" t="s">
        <v>752</v>
      </c>
      <c r="L597" s="2">
        <v>41284</v>
      </c>
      <c r="M597" t="s">
        <v>40</v>
      </c>
      <c r="N597">
        <v>2602014</v>
      </c>
      <c r="O597" t="s">
        <v>203</v>
      </c>
      <c r="P597">
        <v>10</v>
      </c>
      <c r="Q597" t="s">
        <v>105</v>
      </c>
      <c r="R597">
        <v>2013</v>
      </c>
      <c r="S597" s="2">
        <v>41282</v>
      </c>
      <c r="T597" s="2">
        <v>41284</v>
      </c>
      <c r="U597">
        <v>2</v>
      </c>
      <c r="V597">
        <v>3</v>
      </c>
      <c r="W597">
        <f t="shared" si="77"/>
        <v>30</v>
      </c>
      <c r="X597" t="s">
        <v>61</v>
      </c>
      <c r="Y597" t="s">
        <v>43</v>
      </c>
      <c r="Z597">
        <v>126021024020</v>
      </c>
      <c r="AA597" s="2">
        <v>40992</v>
      </c>
      <c r="AB597" s="2">
        <v>41721</v>
      </c>
      <c r="AC597" t="s">
        <v>45</v>
      </c>
      <c r="AD597" t="s">
        <v>63</v>
      </c>
      <c r="AE597" t="s">
        <v>64</v>
      </c>
      <c r="AF597">
        <v>25000</v>
      </c>
      <c r="AG597">
        <v>25000</v>
      </c>
      <c r="AH597">
        <v>2</v>
      </c>
      <c r="AI597">
        <v>50000</v>
      </c>
      <c r="AJ597" t="s">
        <v>48</v>
      </c>
      <c r="AK597" t="s">
        <v>2195</v>
      </c>
    </row>
    <row r="598" spans="3:37" x14ac:dyDescent="0.25">
      <c r="C598">
        <v>2607011</v>
      </c>
      <c r="D598" t="s">
        <v>55</v>
      </c>
      <c r="E598">
        <v>2607602949</v>
      </c>
      <c r="F598" t="s">
        <v>56</v>
      </c>
      <c r="G598" t="s">
        <v>37</v>
      </c>
      <c r="H598">
        <v>2607</v>
      </c>
      <c r="I598" t="s">
        <v>53</v>
      </c>
      <c r="J598" t="s">
        <v>38</v>
      </c>
      <c r="K598" t="s">
        <v>753</v>
      </c>
      <c r="L598" s="2">
        <v>42745</v>
      </c>
      <c r="M598" t="s">
        <v>58</v>
      </c>
      <c r="N598">
        <v>2607010</v>
      </c>
      <c r="O598" t="s">
        <v>59</v>
      </c>
      <c r="P598">
        <v>1</v>
      </c>
      <c r="Q598" t="s">
        <v>105</v>
      </c>
      <c r="R598">
        <v>2017</v>
      </c>
      <c r="S598" s="2">
        <v>42742</v>
      </c>
      <c r="T598" s="2">
        <v>42745</v>
      </c>
      <c r="U598">
        <v>3</v>
      </c>
      <c r="V598">
        <v>4</v>
      </c>
      <c r="W598">
        <f t="shared" si="77"/>
        <v>4</v>
      </c>
      <c r="X598" t="s">
        <v>61</v>
      </c>
      <c r="Y598" t="s">
        <v>43</v>
      </c>
      <c r="Z598" t="s">
        <v>76</v>
      </c>
      <c r="AA598" s="2">
        <v>42017</v>
      </c>
      <c r="AB598" s="2">
        <v>42754</v>
      </c>
      <c r="AC598" t="s">
        <v>45</v>
      </c>
      <c r="AD598" t="s">
        <v>63</v>
      </c>
      <c r="AE598" t="s">
        <v>64</v>
      </c>
      <c r="AF598">
        <v>1000</v>
      </c>
      <c r="AG598">
        <v>1000</v>
      </c>
      <c r="AH598">
        <v>15</v>
      </c>
      <c r="AI598">
        <v>15000</v>
      </c>
      <c r="AJ598" t="s">
        <v>48</v>
      </c>
      <c r="AK598" t="s">
        <v>2195</v>
      </c>
    </row>
    <row r="599" spans="3:37" x14ac:dyDescent="0.25">
      <c r="C599">
        <v>2603001</v>
      </c>
      <c r="D599" t="s">
        <v>35</v>
      </c>
      <c r="E599">
        <v>2603000809</v>
      </c>
      <c r="F599" t="s">
        <v>355</v>
      </c>
      <c r="G599" t="s">
        <v>37</v>
      </c>
      <c r="H599">
        <v>2603</v>
      </c>
      <c r="I599" t="s">
        <v>35</v>
      </c>
      <c r="J599" t="s">
        <v>38</v>
      </c>
      <c r="K599" t="s">
        <v>754</v>
      </c>
      <c r="L599" s="2">
        <v>43475</v>
      </c>
      <c r="M599" t="s">
        <v>40</v>
      </c>
      <c r="N599">
        <v>2603005</v>
      </c>
      <c r="O599" t="s">
        <v>41</v>
      </c>
      <c r="P599">
        <v>1</v>
      </c>
      <c r="Q599" t="s">
        <v>105</v>
      </c>
      <c r="R599">
        <v>2019</v>
      </c>
      <c r="S599" s="2">
        <v>43474</v>
      </c>
      <c r="T599" s="2">
        <v>43475</v>
      </c>
      <c r="U599">
        <v>1</v>
      </c>
      <c r="V599">
        <v>1</v>
      </c>
      <c r="X599" t="s">
        <v>34</v>
      </c>
      <c r="Y599" t="s">
        <v>43</v>
      </c>
      <c r="Z599" t="s">
        <v>357</v>
      </c>
      <c r="AA599" s="2">
        <v>42167</v>
      </c>
      <c r="AB599" s="2">
        <v>43994</v>
      </c>
      <c r="AC599" t="s">
        <v>45</v>
      </c>
      <c r="AD599" t="s">
        <v>46</v>
      </c>
      <c r="AE599" t="s">
        <v>47</v>
      </c>
      <c r="AF599">
        <v>6000</v>
      </c>
      <c r="AG599">
        <v>0</v>
      </c>
      <c r="AH599">
        <v>6</v>
      </c>
      <c r="AI599">
        <v>36000</v>
      </c>
      <c r="AJ599" t="s">
        <v>48</v>
      </c>
    </row>
    <row r="600" spans="3:37" x14ac:dyDescent="0.25">
      <c r="C600">
        <v>2603001</v>
      </c>
      <c r="D600" t="s">
        <v>35</v>
      </c>
      <c r="E600">
        <v>2603000304</v>
      </c>
      <c r="F600" t="s">
        <v>179</v>
      </c>
      <c r="G600" t="s">
        <v>37</v>
      </c>
      <c r="H600">
        <v>2603</v>
      </c>
      <c r="I600" t="s">
        <v>35</v>
      </c>
      <c r="J600" t="s">
        <v>38</v>
      </c>
      <c r="K600" t="s">
        <v>755</v>
      </c>
      <c r="L600" s="2">
        <v>43475</v>
      </c>
      <c r="M600" t="s">
        <v>40</v>
      </c>
      <c r="N600">
        <v>2603005</v>
      </c>
      <c r="O600" t="s">
        <v>41</v>
      </c>
      <c r="P600">
        <v>1</v>
      </c>
      <c r="Q600" t="s">
        <v>105</v>
      </c>
      <c r="R600">
        <v>2019</v>
      </c>
      <c r="S600" s="2">
        <v>43472</v>
      </c>
      <c r="T600" s="2">
        <v>43474</v>
      </c>
      <c r="U600">
        <v>2</v>
      </c>
      <c r="V600">
        <v>3</v>
      </c>
      <c r="X600" t="s">
        <v>34</v>
      </c>
      <c r="Y600" t="s">
        <v>43</v>
      </c>
      <c r="Z600" t="s">
        <v>181</v>
      </c>
      <c r="AA600" s="2">
        <v>42649</v>
      </c>
      <c r="AB600" s="2">
        <v>44110</v>
      </c>
      <c r="AC600" t="s">
        <v>45</v>
      </c>
      <c r="AD600" t="s">
        <v>46</v>
      </c>
      <c r="AE600" t="s">
        <v>47</v>
      </c>
      <c r="AF600">
        <v>9000</v>
      </c>
      <c r="AG600">
        <v>0</v>
      </c>
      <c r="AH600">
        <v>6</v>
      </c>
      <c r="AI600">
        <v>54000</v>
      </c>
      <c r="AJ600" t="s">
        <v>48</v>
      </c>
    </row>
    <row r="601" spans="3:37" x14ac:dyDescent="0.25">
      <c r="C601">
        <v>2603001</v>
      </c>
      <c r="D601" t="s">
        <v>35</v>
      </c>
      <c r="E601">
        <v>2603003548</v>
      </c>
      <c r="F601" t="s">
        <v>36</v>
      </c>
      <c r="G601" t="s">
        <v>37</v>
      </c>
      <c r="H601">
        <v>2603</v>
      </c>
      <c r="I601" t="s">
        <v>35</v>
      </c>
      <c r="J601" t="s">
        <v>38</v>
      </c>
      <c r="K601" t="s">
        <v>756</v>
      </c>
      <c r="L601" s="2">
        <v>43475</v>
      </c>
      <c r="M601" t="s">
        <v>40</v>
      </c>
      <c r="N601">
        <v>2603005</v>
      </c>
      <c r="O601" t="s">
        <v>41</v>
      </c>
      <c r="P601">
        <v>1</v>
      </c>
      <c r="Q601" t="s">
        <v>105</v>
      </c>
      <c r="R601">
        <v>2019</v>
      </c>
      <c r="S601" s="2">
        <v>43475</v>
      </c>
      <c r="T601" s="2">
        <v>43475</v>
      </c>
      <c r="U601">
        <v>0</v>
      </c>
      <c r="V601">
        <v>1</v>
      </c>
      <c r="X601" t="s">
        <v>34</v>
      </c>
      <c r="Y601" t="s">
        <v>43</v>
      </c>
      <c r="Z601" t="s">
        <v>98</v>
      </c>
      <c r="AA601" s="2">
        <v>43040</v>
      </c>
      <c r="AB601" s="2">
        <v>43770</v>
      </c>
      <c r="AC601" t="s">
        <v>45</v>
      </c>
      <c r="AD601" t="s">
        <v>46</v>
      </c>
      <c r="AE601" t="s">
        <v>47</v>
      </c>
      <c r="AF601">
        <v>5000</v>
      </c>
      <c r="AG601">
        <v>0</v>
      </c>
      <c r="AH601">
        <v>6</v>
      </c>
      <c r="AI601">
        <v>30000</v>
      </c>
      <c r="AJ601" t="s">
        <v>48</v>
      </c>
    </row>
    <row r="602" spans="3:37" x14ac:dyDescent="0.25">
      <c r="C602" t="s">
        <v>109</v>
      </c>
      <c r="D602" t="s">
        <v>109</v>
      </c>
      <c r="E602">
        <v>2607002348</v>
      </c>
      <c r="F602" t="s">
        <v>147</v>
      </c>
      <c r="G602" t="s">
        <v>37</v>
      </c>
      <c r="H602">
        <v>2607</v>
      </c>
      <c r="I602" t="s">
        <v>53</v>
      </c>
      <c r="J602" t="s">
        <v>110</v>
      </c>
      <c r="K602" t="s">
        <v>757</v>
      </c>
      <c r="L602" s="2">
        <v>43840</v>
      </c>
      <c r="M602" t="s">
        <v>40</v>
      </c>
      <c r="N602" t="s">
        <v>109</v>
      </c>
      <c r="O602" t="s">
        <v>109</v>
      </c>
      <c r="P602">
        <v>0</v>
      </c>
      <c r="Q602" t="s">
        <v>105</v>
      </c>
      <c r="R602">
        <v>2020</v>
      </c>
      <c r="S602" s="2">
        <v>43840</v>
      </c>
      <c r="T602" s="2">
        <v>43840</v>
      </c>
      <c r="U602">
        <v>0</v>
      </c>
      <c r="V602">
        <v>0</v>
      </c>
      <c r="X602" t="s">
        <v>109</v>
      </c>
      <c r="Y602" t="s">
        <v>109</v>
      </c>
      <c r="Z602">
        <v>126013024006</v>
      </c>
      <c r="AA602" s="2">
        <v>43304</v>
      </c>
      <c r="AB602" s="2">
        <v>43304</v>
      </c>
      <c r="AC602" t="s">
        <v>45</v>
      </c>
      <c r="AD602" t="s">
        <v>113</v>
      </c>
      <c r="AE602" t="s">
        <v>114</v>
      </c>
      <c r="AF602">
        <v>2500</v>
      </c>
      <c r="AG602">
        <v>2500</v>
      </c>
      <c r="AH602">
        <v>10</v>
      </c>
      <c r="AI602">
        <v>25000</v>
      </c>
      <c r="AJ602" t="s">
        <v>48</v>
      </c>
    </row>
    <row r="603" spans="3:37" x14ac:dyDescent="0.25">
      <c r="C603">
        <v>2603001</v>
      </c>
      <c r="D603" t="s">
        <v>35</v>
      </c>
      <c r="E603">
        <v>2603003530</v>
      </c>
      <c r="F603" t="s">
        <v>81</v>
      </c>
      <c r="G603" t="s">
        <v>37</v>
      </c>
      <c r="H603">
        <v>2603</v>
      </c>
      <c r="I603" t="s">
        <v>35</v>
      </c>
      <c r="J603" t="s">
        <v>38</v>
      </c>
      <c r="K603" t="s">
        <v>758</v>
      </c>
      <c r="L603" s="2">
        <v>43840</v>
      </c>
      <c r="M603" t="s">
        <v>40</v>
      </c>
      <c r="N603">
        <v>2603005</v>
      </c>
      <c r="O603" t="s">
        <v>41</v>
      </c>
      <c r="P603">
        <v>1</v>
      </c>
      <c r="Q603" t="s">
        <v>105</v>
      </c>
      <c r="R603">
        <v>2020</v>
      </c>
      <c r="S603" s="2">
        <v>43840</v>
      </c>
      <c r="T603" s="2">
        <v>43840</v>
      </c>
      <c r="U603">
        <v>0</v>
      </c>
      <c r="V603">
        <v>1</v>
      </c>
      <c r="X603" t="s">
        <v>34</v>
      </c>
      <c r="Y603" t="s">
        <v>43</v>
      </c>
      <c r="Z603" t="s">
        <v>101</v>
      </c>
      <c r="AA603" s="2">
        <v>42167</v>
      </c>
      <c r="AB603" s="2">
        <v>43994</v>
      </c>
      <c r="AC603" t="s">
        <v>45</v>
      </c>
      <c r="AD603" t="s">
        <v>46</v>
      </c>
      <c r="AE603" t="s">
        <v>47</v>
      </c>
      <c r="AF603">
        <v>1000</v>
      </c>
      <c r="AG603">
        <v>0</v>
      </c>
      <c r="AH603">
        <v>7</v>
      </c>
      <c r="AI603">
        <v>7000</v>
      </c>
      <c r="AJ603" t="s">
        <v>48</v>
      </c>
    </row>
    <row r="604" spans="3:37" x14ac:dyDescent="0.25">
      <c r="C604">
        <v>2607015</v>
      </c>
      <c r="D604" t="s">
        <v>165</v>
      </c>
      <c r="E604">
        <v>2607002348</v>
      </c>
      <c r="F604" t="s">
        <v>147</v>
      </c>
      <c r="G604" t="s">
        <v>37</v>
      </c>
      <c r="H604">
        <v>2607</v>
      </c>
      <c r="I604" t="s">
        <v>53</v>
      </c>
      <c r="J604" t="s">
        <v>38</v>
      </c>
      <c r="K604" t="s">
        <v>759</v>
      </c>
      <c r="L604" s="2">
        <v>41680</v>
      </c>
      <c r="M604" t="s">
        <v>40</v>
      </c>
      <c r="N604">
        <v>2607018</v>
      </c>
      <c r="O604" t="s">
        <v>165</v>
      </c>
      <c r="P604">
        <v>0</v>
      </c>
      <c r="Q604" t="s">
        <v>42</v>
      </c>
      <c r="R604">
        <v>2014</v>
      </c>
      <c r="S604" s="2">
        <v>41677</v>
      </c>
      <c r="T604" s="2">
        <v>41679</v>
      </c>
      <c r="U604">
        <v>2</v>
      </c>
      <c r="V604">
        <v>3</v>
      </c>
      <c r="W604">
        <v>1</v>
      </c>
      <c r="X604" t="s">
        <v>61</v>
      </c>
      <c r="Y604" t="s">
        <v>43</v>
      </c>
      <c r="Z604">
        <v>126013024006</v>
      </c>
      <c r="AA604" s="2">
        <v>41089</v>
      </c>
      <c r="AB604" s="2">
        <v>41818</v>
      </c>
      <c r="AC604" t="s">
        <v>45</v>
      </c>
      <c r="AD604" t="s">
        <v>63</v>
      </c>
      <c r="AE604" t="s">
        <v>64</v>
      </c>
      <c r="AF604">
        <v>2000</v>
      </c>
      <c r="AG604">
        <v>2000</v>
      </c>
      <c r="AH604">
        <v>9</v>
      </c>
      <c r="AI604">
        <v>18000</v>
      </c>
      <c r="AJ604" t="s">
        <v>48</v>
      </c>
      <c r="AK604" t="s">
        <v>2195</v>
      </c>
    </row>
    <row r="605" spans="3:37" x14ac:dyDescent="0.25">
      <c r="C605">
        <v>2602003</v>
      </c>
      <c r="D605" t="s">
        <v>249</v>
      </c>
      <c r="E605">
        <v>2602009405</v>
      </c>
      <c r="F605" t="s">
        <v>250</v>
      </c>
      <c r="G605" t="s">
        <v>37</v>
      </c>
      <c r="H605">
        <v>2602</v>
      </c>
      <c r="I605" t="s">
        <v>201</v>
      </c>
      <c r="J605" t="s">
        <v>38</v>
      </c>
      <c r="K605" t="s">
        <v>760</v>
      </c>
      <c r="L605" s="2">
        <v>41680</v>
      </c>
      <c r="M605" t="s">
        <v>40</v>
      </c>
      <c r="N605">
        <v>2602014</v>
      </c>
      <c r="O605" t="s">
        <v>203</v>
      </c>
      <c r="P605">
        <v>5</v>
      </c>
      <c r="Q605" t="s">
        <v>42</v>
      </c>
      <c r="R605">
        <v>2014</v>
      </c>
      <c r="S605" s="2">
        <v>41678</v>
      </c>
      <c r="T605" s="2">
        <v>41680</v>
      </c>
      <c r="U605">
        <v>2</v>
      </c>
      <c r="V605">
        <v>3</v>
      </c>
      <c r="W605">
        <f t="shared" ref="W605:W606" si="78">+P605*V605</f>
        <v>15</v>
      </c>
      <c r="X605" t="s">
        <v>61</v>
      </c>
      <c r="Y605" t="s">
        <v>43</v>
      </c>
      <c r="Z605">
        <v>126021024010</v>
      </c>
      <c r="AA605" s="2">
        <v>40993</v>
      </c>
      <c r="AB605" s="2">
        <v>41722</v>
      </c>
      <c r="AC605" t="s">
        <v>45</v>
      </c>
      <c r="AD605" t="s">
        <v>63</v>
      </c>
      <c r="AE605" t="s">
        <v>64</v>
      </c>
      <c r="AF605">
        <v>980</v>
      </c>
      <c r="AG605">
        <v>980</v>
      </c>
      <c r="AH605">
        <v>2</v>
      </c>
      <c r="AI605">
        <v>1960</v>
      </c>
      <c r="AJ605" t="s">
        <v>48</v>
      </c>
      <c r="AK605" t="s">
        <v>2195</v>
      </c>
    </row>
    <row r="606" spans="3:37" x14ac:dyDescent="0.25">
      <c r="C606">
        <v>2602003</v>
      </c>
      <c r="D606" t="s">
        <v>249</v>
      </c>
      <c r="E606">
        <v>2602009405</v>
      </c>
      <c r="F606" t="s">
        <v>250</v>
      </c>
      <c r="G606" t="s">
        <v>37</v>
      </c>
      <c r="H606">
        <v>2602</v>
      </c>
      <c r="I606" t="s">
        <v>201</v>
      </c>
      <c r="J606" t="s">
        <v>38</v>
      </c>
      <c r="K606">
        <v>1121320</v>
      </c>
      <c r="L606" s="2">
        <v>43141</v>
      </c>
      <c r="M606" t="s">
        <v>40</v>
      </c>
      <c r="N606">
        <v>2602014</v>
      </c>
      <c r="O606" t="s">
        <v>203</v>
      </c>
      <c r="P606">
        <v>6</v>
      </c>
      <c r="Q606" t="s">
        <v>42</v>
      </c>
      <c r="R606">
        <v>2018</v>
      </c>
      <c r="S606" s="2">
        <v>43139</v>
      </c>
      <c r="T606" s="2">
        <v>43141</v>
      </c>
      <c r="U606">
        <v>2</v>
      </c>
      <c r="V606">
        <v>3</v>
      </c>
      <c r="W606">
        <f t="shared" si="78"/>
        <v>18</v>
      </c>
      <c r="X606" t="s">
        <v>61</v>
      </c>
      <c r="Y606" t="s">
        <v>43</v>
      </c>
      <c r="Z606">
        <v>126021024010</v>
      </c>
      <c r="AA606" s="2">
        <v>41878</v>
      </c>
      <c r="AB606" s="2">
        <v>43339</v>
      </c>
      <c r="AC606" t="s">
        <v>45</v>
      </c>
      <c r="AD606" t="s">
        <v>63</v>
      </c>
      <c r="AE606" t="s">
        <v>64</v>
      </c>
      <c r="AF606">
        <v>6000</v>
      </c>
      <c r="AG606">
        <v>6000</v>
      </c>
      <c r="AH606">
        <v>3</v>
      </c>
      <c r="AI606">
        <v>18000</v>
      </c>
      <c r="AJ606" t="s">
        <v>48</v>
      </c>
      <c r="AK606" t="s">
        <v>2195</v>
      </c>
    </row>
    <row r="607" spans="3:37" x14ac:dyDescent="0.25">
      <c r="C607">
        <v>2603001</v>
      </c>
      <c r="D607" t="s">
        <v>35</v>
      </c>
      <c r="E607">
        <v>2603003548</v>
      </c>
      <c r="F607" t="s">
        <v>36</v>
      </c>
      <c r="G607" t="s">
        <v>37</v>
      </c>
      <c r="H607">
        <v>2603</v>
      </c>
      <c r="I607" t="s">
        <v>35</v>
      </c>
      <c r="J607" t="s">
        <v>38</v>
      </c>
      <c r="K607" t="s">
        <v>761</v>
      </c>
      <c r="L607" s="2">
        <v>43506</v>
      </c>
      <c r="M607" t="s">
        <v>40</v>
      </c>
      <c r="N607">
        <v>2603005</v>
      </c>
      <c r="O607" t="s">
        <v>41</v>
      </c>
      <c r="P607">
        <v>1</v>
      </c>
      <c r="Q607" t="s">
        <v>42</v>
      </c>
      <c r="R607">
        <v>2019</v>
      </c>
      <c r="S607" s="2">
        <v>43505</v>
      </c>
      <c r="T607" s="2">
        <v>43506</v>
      </c>
      <c r="U607">
        <v>1</v>
      </c>
      <c r="V607">
        <v>2</v>
      </c>
      <c r="X607" t="s">
        <v>34</v>
      </c>
      <c r="Y607" t="s">
        <v>43</v>
      </c>
      <c r="Z607" t="s">
        <v>98</v>
      </c>
      <c r="AA607" s="2">
        <v>43040</v>
      </c>
      <c r="AB607" s="2">
        <v>43770</v>
      </c>
      <c r="AC607" t="s">
        <v>45</v>
      </c>
      <c r="AD607" t="s">
        <v>46</v>
      </c>
      <c r="AE607" t="s">
        <v>47</v>
      </c>
      <c r="AF607">
        <v>3000</v>
      </c>
      <c r="AG607">
        <v>0</v>
      </c>
      <c r="AH607">
        <v>6</v>
      </c>
      <c r="AI607">
        <v>18000</v>
      </c>
      <c r="AJ607" t="s">
        <v>48</v>
      </c>
    </row>
    <row r="608" spans="3:37" x14ac:dyDescent="0.25">
      <c r="C608">
        <v>2609006</v>
      </c>
      <c r="D608" t="s">
        <v>77</v>
      </c>
      <c r="E608">
        <v>2609001215</v>
      </c>
      <c r="F608" t="s">
        <v>78</v>
      </c>
      <c r="G608" t="s">
        <v>37</v>
      </c>
      <c r="H608">
        <v>2609</v>
      </c>
      <c r="I608" t="s">
        <v>79</v>
      </c>
      <c r="J608" t="s">
        <v>38</v>
      </c>
      <c r="K608" t="s">
        <v>762</v>
      </c>
      <c r="L608" s="2">
        <v>43506</v>
      </c>
      <c r="M608" t="s">
        <v>58</v>
      </c>
      <c r="N608">
        <v>2609006</v>
      </c>
      <c r="O608" t="s">
        <v>77</v>
      </c>
      <c r="P608">
        <v>3</v>
      </c>
      <c r="Q608" t="s">
        <v>42</v>
      </c>
      <c r="R608">
        <v>2019</v>
      </c>
      <c r="S608" s="2">
        <v>43501</v>
      </c>
      <c r="T608" s="2">
        <v>43503</v>
      </c>
      <c r="U608">
        <v>2</v>
      </c>
      <c r="V608">
        <v>3</v>
      </c>
      <c r="W608">
        <f>+P608*V608</f>
        <v>9</v>
      </c>
      <c r="X608" t="s">
        <v>61</v>
      </c>
      <c r="Y608" t="s">
        <v>43</v>
      </c>
      <c r="Z608">
        <v>126096024033</v>
      </c>
      <c r="AA608" s="2">
        <v>43270</v>
      </c>
      <c r="AB608" s="2">
        <v>44001</v>
      </c>
      <c r="AC608" t="s">
        <v>45</v>
      </c>
      <c r="AD608" t="s">
        <v>63</v>
      </c>
      <c r="AE608" t="s">
        <v>64</v>
      </c>
      <c r="AF608">
        <v>1200</v>
      </c>
      <c r="AG608">
        <v>1200</v>
      </c>
      <c r="AH608">
        <v>5</v>
      </c>
      <c r="AI608">
        <v>6000</v>
      </c>
      <c r="AJ608" t="s">
        <v>48</v>
      </c>
      <c r="AK608" t="s">
        <v>2195</v>
      </c>
    </row>
    <row r="609" spans="3:37" x14ac:dyDescent="0.25">
      <c r="C609" t="s">
        <v>109</v>
      </c>
      <c r="D609" t="s">
        <v>109</v>
      </c>
      <c r="E609">
        <v>2607002348</v>
      </c>
      <c r="F609" t="s">
        <v>147</v>
      </c>
      <c r="G609" t="s">
        <v>37</v>
      </c>
      <c r="H609">
        <v>2607</v>
      </c>
      <c r="I609" t="s">
        <v>53</v>
      </c>
      <c r="J609" t="s">
        <v>110</v>
      </c>
      <c r="K609" t="s">
        <v>763</v>
      </c>
      <c r="L609" s="2">
        <v>43871</v>
      </c>
      <c r="M609" t="s">
        <v>40</v>
      </c>
      <c r="N609" t="s">
        <v>109</v>
      </c>
      <c r="O609" t="s">
        <v>109</v>
      </c>
      <c r="P609">
        <v>0</v>
      </c>
      <c r="Q609" t="s">
        <v>42</v>
      </c>
      <c r="R609">
        <v>2020</v>
      </c>
      <c r="S609" s="2">
        <v>43871</v>
      </c>
      <c r="T609" s="2">
        <v>43871</v>
      </c>
      <c r="U609">
        <v>0</v>
      </c>
      <c r="V609">
        <v>0</v>
      </c>
      <c r="X609" t="s">
        <v>109</v>
      </c>
      <c r="Y609" t="s">
        <v>109</v>
      </c>
      <c r="Z609">
        <v>126013024006</v>
      </c>
      <c r="AA609" s="2">
        <v>43304</v>
      </c>
      <c r="AB609" s="2">
        <v>43304</v>
      </c>
      <c r="AC609" t="s">
        <v>45</v>
      </c>
      <c r="AD609" t="s">
        <v>113</v>
      </c>
      <c r="AE609" t="s">
        <v>114</v>
      </c>
      <c r="AF609">
        <v>2300</v>
      </c>
      <c r="AG609">
        <v>2300</v>
      </c>
      <c r="AH609">
        <v>10</v>
      </c>
      <c r="AI609">
        <v>23000</v>
      </c>
      <c r="AJ609" t="s">
        <v>48</v>
      </c>
    </row>
    <row r="610" spans="3:37" x14ac:dyDescent="0.25">
      <c r="C610">
        <v>2602020</v>
      </c>
      <c r="D610" t="s">
        <v>230</v>
      </c>
      <c r="E610">
        <v>2602000966</v>
      </c>
      <c r="F610" t="s">
        <v>279</v>
      </c>
      <c r="G610" t="s">
        <v>37</v>
      </c>
      <c r="H610">
        <v>2602</v>
      </c>
      <c r="I610" t="s">
        <v>201</v>
      </c>
      <c r="J610" t="s">
        <v>38</v>
      </c>
      <c r="K610" t="s">
        <v>764</v>
      </c>
      <c r="L610" s="2">
        <v>38421</v>
      </c>
      <c r="M610" t="s">
        <v>40</v>
      </c>
      <c r="N610">
        <v>2602002</v>
      </c>
      <c r="O610" t="s">
        <v>281</v>
      </c>
      <c r="P610">
        <v>1</v>
      </c>
      <c r="Q610" t="s">
        <v>60</v>
      </c>
      <c r="R610">
        <v>2005</v>
      </c>
      <c r="S610" s="2">
        <v>38419</v>
      </c>
      <c r="T610" s="2">
        <v>38421</v>
      </c>
      <c r="U610">
        <v>2</v>
      </c>
      <c r="V610">
        <v>1</v>
      </c>
      <c r="W610">
        <f t="shared" ref="W610:W611" si="79">+P610*V610</f>
        <v>1</v>
      </c>
      <c r="X610" t="s">
        <v>70</v>
      </c>
      <c r="Y610" t="s">
        <v>43</v>
      </c>
      <c r="Z610">
        <v>1260210240</v>
      </c>
      <c r="AA610" s="2">
        <v>40021</v>
      </c>
      <c r="AB610" s="2">
        <v>40021</v>
      </c>
      <c r="AC610" t="s">
        <v>45</v>
      </c>
      <c r="AD610" t="s">
        <v>63</v>
      </c>
      <c r="AE610" t="s">
        <v>64</v>
      </c>
      <c r="AF610">
        <v>4076</v>
      </c>
      <c r="AG610">
        <v>4076</v>
      </c>
      <c r="AH610">
        <v>2</v>
      </c>
      <c r="AI610">
        <v>8152</v>
      </c>
      <c r="AJ610" t="s">
        <v>48</v>
      </c>
      <c r="AK610" t="s">
        <v>2195</v>
      </c>
    </row>
    <row r="611" spans="3:37" x14ac:dyDescent="0.25">
      <c r="C611">
        <v>2604014</v>
      </c>
      <c r="D611" t="s">
        <v>765</v>
      </c>
      <c r="E611">
        <v>2607003593</v>
      </c>
      <c r="F611" t="s">
        <v>766</v>
      </c>
      <c r="G611" t="s">
        <v>37</v>
      </c>
      <c r="H611">
        <v>2607</v>
      </c>
      <c r="I611" t="s">
        <v>53</v>
      </c>
      <c r="J611" t="s">
        <v>38</v>
      </c>
      <c r="K611" t="s">
        <v>767</v>
      </c>
      <c r="L611" s="2">
        <v>39882</v>
      </c>
      <c r="M611" t="s">
        <v>40</v>
      </c>
      <c r="N611">
        <v>2607002</v>
      </c>
      <c r="O611" t="s">
        <v>90</v>
      </c>
      <c r="P611">
        <v>10</v>
      </c>
      <c r="Q611" t="s">
        <v>60</v>
      </c>
      <c r="R611">
        <v>2009</v>
      </c>
      <c r="S611" s="2">
        <v>39879</v>
      </c>
      <c r="T611" s="2">
        <v>39881</v>
      </c>
      <c r="U611">
        <v>2</v>
      </c>
      <c r="V611">
        <v>3</v>
      </c>
      <c r="W611">
        <f t="shared" si="79"/>
        <v>30</v>
      </c>
      <c r="X611" t="s">
        <v>70</v>
      </c>
      <c r="Y611" t="s">
        <v>43</v>
      </c>
      <c r="AA611" s="2">
        <v>39913</v>
      </c>
      <c r="AB611" s="2">
        <v>39913</v>
      </c>
      <c r="AC611" t="s">
        <v>45</v>
      </c>
      <c r="AD611" t="s">
        <v>63</v>
      </c>
      <c r="AE611" t="s">
        <v>64</v>
      </c>
      <c r="AF611">
        <v>4500</v>
      </c>
      <c r="AG611">
        <v>4500</v>
      </c>
      <c r="AH611">
        <v>3</v>
      </c>
      <c r="AI611">
        <v>13500</v>
      </c>
      <c r="AJ611" t="s">
        <v>48</v>
      </c>
      <c r="AK611" t="s">
        <v>2195</v>
      </c>
    </row>
    <row r="612" spans="3:37" x14ac:dyDescent="0.25">
      <c r="C612">
        <v>2607015</v>
      </c>
      <c r="D612" t="s">
        <v>165</v>
      </c>
      <c r="E612">
        <v>2607002348</v>
      </c>
      <c r="F612" t="s">
        <v>147</v>
      </c>
      <c r="G612" t="s">
        <v>37</v>
      </c>
      <c r="H612">
        <v>2607</v>
      </c>
      <c r="I612" t="s">
        <v>53</v>
      </c>
      <c r="J612" t="s">
        <v>38</v>
      </c>
      <c r="K612" t="s">
        <v>768</v>
      </c>
      <c r="L612" s="2">
        <v>41708</v>
      </c>
      <c r="M612" t="s">
        <v>40</v>
      </c>
      <c r="N612">
        <v>2607018</v>
      </c>
      <c r="O612" t="s">
        <v>165</v>
      </c>
      <c r="P612">
        <v>0</v>
      </c>
      <c r="Q612" t="s">
        <v>60</v>
      </c>
      <c r="R612">
        <v>2014</v>
      </c>
      <c r="S612" s="2">
        <v>41705</v>
      </c>
      <c r="T612" s="2">
        <v>41707</v>
      </c>
      <c r="U612">
        <v>2</v>
      </c>
      <c r="V612">
        <v>3</v>
      </c>
      <c r="W612">
        <v>1</v>
      </c>
      <c r="X612" t="s">
        <v>61</v>
      </c>
      <c r="Y612" t="s">
        <v>43</v>
      </c>
      <c r="Z612">
        <v>126013024006</v>
      </c>
      <c r="AA612" s="2">
        <v>41089</v>
      </c>
      <c r="AB612" s="2">
        <v>41818</v>
      </c>
      <c r="AC612" t="s">
        <v>45</v>
      </c>
      <c r="AD612" t="s">
        <v>63</v>
      </c>
      <c r="AE612" t="s">
        <v>64</v>
      </c>
      <c r="AF612">
        <v>2000</v>
      </c>
      <c r="AG612">
        <v>2000</v>
      </c>
      <c r="AH612">
        <v>9</v>
      </c>
      <c r="AI612">
        <v>18000</v>
      </c>
      <c r="AJ612" t="s">
        <v>48</v>
      </c>
      <c r="AK612" t="s">
        <v>2195</v>
      </c>
    </row>
    <row r="613" spans="3:37" x14ac:dyDescent="0.25">
      <c r="C613">
        <v>2603001</v>
      </c>
      <c r="D613" t="s">
        <v>35</v>
      </c>
      <c r="E613">
        <v>2603003530</v>
      </c>
      <c r="F613" t="s">
        <v>81</v>
      </c>
      <c r="G613" t="s">
        <v>37</v>
      </c>
      <c r="H613">
        <v>2603</v>
      </c>
      <c r="I613" t="s">
        <v>35</v>
      </c>
      <c r="J613" t="s">
        <v>38</v>
      </c>
      <c r="K613" t="s">
        <v>769</v>
      </c>
      <c r="L613" s="2">
        <v>42073</v>
      </c>
      <c r="M613" t="s">
        <v>40</v>
      </c>
      <c r="N613">
        <v>2603005</v>
      </c>
      <c r="O613" t="s">
        <v>41</v>
      </c>
      <c r="P613">
        <v>1</v>
      </c>
      <c r="Q613" t="s">
        <v>60</v>
      </c>
      <c r="R613">
        <v>2015</v>
      </c>
      <c r="S613" s="2">
        <v>42071</v>
      </c>
      <c r="T613" s="2">
        <v>42072</v>
      </c>
      <c r="U613">
        <v>1</v>
      </c>
      <c r="V613">
        <v>2</v>
      </c>
      <c r="X613" t="s">
        <v>34</v>
      </c>
      <c r="Y613" t="s">
        <v>43</v>
      </c>
      <c r="Z613" t="s">
        <v>101</v>
      </c>
      <c r="AA613" s="2">
        <v>41593</v>
      </c>
      <c r="AB613" s="2">
        <v>42322</v>
      </c>
      <c r="AC613" t="s">
        <v>45</v>
      </c>
      <c r="AD613" t="s">
        <v>46</v>
      </c>
      <c r="AE613" t="s">
        <v>47</v>
      </c>
      <c r="AF613">
        <v>1000</v>
      </c>
      <c r="AG613">
        <v>0</v>
      </c>
      <c r="AH613">
        <v>7</v>
      </c>
      <c r="AI613">
        <v>7000</v>
      </c>
      <c r="AJ613" t="s">
        <v>48</v>
      </c>
    </row>
    <row r="614" spans="3:37" x14ac:dyDescent="0.25">
      <c r="C614">
        <v>2602003</v>
      </c>
      <c r="D614" t="s">
        <v>249</v>
      </c>
      <c r="E614">
        <v>2602009405</v>
      </c>
      <c r="F614" t="s">
        <v>250</v>
      </c>
      <c r="G614" t="s">
        <v>37</v>
      </c>
      <c r="H614">
        <v>2602</v>
      </c>
      <c r="I614" t="s">
        <v>201</v>
      </c>
      <c r="J614" t="s">
        <v>38</v>
      </c>
      <c r="K614" t="s">
        <v>770</v>
      </c>
      <c r="L614" s="2">
        <v>42073</v>
      </c>
      <c r="M614" t="s">
        <v>40</v>
      </c>
      <c r="N614">
        <v>2602014</v>
      </c>
      <c r="O614" t="s">
        <v>203</v>
      </c>
      <c r="P614">
        <v>6</v>
      </c>
      <c r="Q614" t="s">
        <v>60</v>
      </c>
      <c r="R614">
        <v>2015</v>
      </c>
      <c r="S614" s="2">
        <v>42071</v>
      </c>
      <c r="T614" s="2">
        <v>42073</v>
      </c>
      <c r="U614">
        <v>2</v>
      </c>
      <c r="V614">
        <v>3</v>
      </c>
      <c r="W614">
        <f t="shared" ref="W614:W615" si="80">+P614*V614</f>
        <v>18</v>
      </c>
      <c r="X614" t="s">
        <v>61</v>
      </c>
      <c r="Y614" t="s">
        <v>43</v>
      </c>
      <c r="Z614">
        <v>126021024010</v>
      </c>
      <c r="AA614" s="2">
        <v>41873</v>
      </c>
      <c r="AB614" s="2">
        <v>42238</v>
      </c>
      <c r="AC614" t="s">
        <v>45</v>
      </c>
      <c r="AD614" t="s">
        <v>63</v>
      </c>
      <c r="AE614" t="s">
        <v>64</v>
      </c>
      <c r="AF614">
        <v>1000</v>
      </c>
      <c r="AG614">
        <v>1000</v>
      </c>
      <c r="AH614">
        <v>3</v>
      </c>
      <c r="AI614">
        <v>3000</v>
      </c>
      <c r="AJ614" t="s">
        <v>48</v>
      </c>
      <c r="AK614" t="s">
        <v>2195</v>
      </c>
    </row>
    <row r="615" spans="3:37" x14ac:dyDescent="0.25">
      <c r="C615">
        <v>2612001</v>
      </c>
      <c r="D615" t="s">
        <v>122</v>
      </c>
      <c r="E615">
        <v>2611002433</v>
      </c>
      <c r="F615" t="s">
        <v>123</v>
      </c>
      <c r="G615" t="s">
        <v>37</v>
      </c>
      <c r="H615">
        <v>2612</v>
      </c>
      <c r="I615" t="s">
        <v>122</v>
      </c>
      <c r="J615" t="s">
        <v>38</v>
      </c>
      <c r="K615" t="s">
        <v>771</v>
      </c>
      <c r="L615" s="2">
        <v>43900</v>
      </c>
      <c r="M615" t="s">
        <v>58</v>
      </c>
      <c r="N615">
        <v>2612001</v>
      </c>
      <c r="O615" t="s">
        <v>122</v>
      </c>
      <c r="P615">
        <v>4</v>
      </c>
      <c r="Q615" t="s">
        <v>60</v>
      </c>
      <c r="R615">
        <v>2020</v>
      </c>
      <c r="S615" s="2">
        <v>43898</v>
      </c>
      <c r="T615" s="2">
        <v>43900</v>
      </c>
      <c r="U615">
        <v>2</v>
      </c>
      <c r="V615">
        <v>3</v>
      </c>
      <c r="W615">
        <f t="shared" si="80"/>
        <v>12</v>
      </c>
      <c r="X615" t="s">
        <v>34</v>
      </c>
      <c r="Y615" t="s">
        <v>43</v>
      </c>
      <c r="Z615">
        <v>126112024040</v>
      </c>
      <c r="AA615" s="2">
        <v>43846</v>
      </c>
      <c r="AB615" s="2">
        <v>45307</v>
      </c>
      <c r="AC615" t="s">
        <v>45</v>
      </c>
      <c r="AD615" t="s">
        <v>63</v>
      </c>
      <c r="AE615" t="s">
        <v>64</v>
      </c>
      <c r="AF615">
        <v>45</v>
      </c>
      <c r="AG615">
        <v>45</v>
      </c>
      <c r="AH615">
        <v>45</v>
      </c>
      <c r="AI615">
        <v>2025</v>
      </c>
      <c r="AJ615" t="s">
        <v>48</v>
      </c>
      <c r="AK615" t="s">
        <v>2195</v>
      </c>
    </row>
    <row r="616" spans="3:37" x14ac:dyDescent="0.25">
      <c r="C616">
        <v>2703039</v>
      </c>
      <c r="D616" t="s">
        <v>69</v>
      </c>
      <c r="E616">
        <v>2603000296</v>
      </c>
      <c r="F616" t="s">
        <v>571</v>
      </c>
      <c r="G616" t="s">
        <v>37</v>
      </c>
      <c r="H616">
        <v>2603</v>
      </c>
      <c r="I616" t="s">
        <v>35</v>
      </c>
      <c r="J616" t="s">
        <v>38</v>
      </c>
      <c r="K616" t="s">
        <v>772</v>
      </c>
      <c r="L616" s="2">
        <v>36991</v>
      </c>
      <c r="M616" t="s">
        <v>40</v>
      </c>
      <c r="N616">
        <v>1300019</v>
      </c>
      <c r="O616" t="s">
        <v>72</v>
      </c>
      <c r="P616">
        <v>1</v>
      </c>
      <c r="Q616" t="s">
        <v>73</v>
      </c>
      <c r="R616">
        <v>2001</v>
      </c>
      <c r="S616" s="2">
        <v>166215</v>
      </c>
      <c r="T616" s="2">
        <v>166215</v>
      </c>
      <c r="U616">
        <v>0</v>
      </c>
      <c r="V616">
        <v>1</v>
      </c>
      <c r="X616" t="s">
        <v>70</v>
      </c>
      <c r="Y616" t="s">
        <v>43</v>
      </c>
      <c r="Z616" t="s">
        <v>74</v>
      </c>
      <c r="AA616" s="2">
        <v>421562</v>
      </c>
      <c r="AB616" s="2">
        <v>421562</v>
      </c>
      <c r="AC616" t="s">
        <v>45</v>
      </c>
      <c r="AD616" t="s">
        <v>63</v>
      </c>
      <c r="AE616" t="s">
        <v>64</v>
      </c>
      <c r="AF616">
        <v>500</v>
      </c>
      <c r="AG616">
        <v>500</v>
      </c>
      <c r="AH616">
        <v>6</v>
      </c>
      <c r="AI616">
        <v>3000</v>
      </c>
      <c r="AJ616" t="s">
        <v>48</v>
      </c>
      <c r="AK616" t="s">
        <v>2195</v>
      </c>
    </row>
    <row r="617" spans="3:37" x14ac:dyDescent="0.25">
      <c r="C617">
        <v>2607002</v>
      </c>
      <c r="D617" t="s">
        <v>106</v>
      </c>
      <c r="E617">
        <v>2607000201</v>
      </c>
      <c r="F617" t="s">
        <v>88</v>
      </c>
      <c r="G617" t="s">
        <v>37</v>
      </c>
      <c r="H617">
        <v>2607</v>
      </c>
      <c r="I617" t="s">
        <v>53</v>
      </c>
      <c r="J617" t="s">
        <v>38</v>
      </c>
      <c r="K617" t="s">
        <v>773</v>
      </c>
      <c r="L617" s="2">
        <v>39913</v>
      </c>
      <c r="M617" t="s">
        <v>40</v>
      </c>
      <c r="N617">
        <v>2607002</v>
      </c>
      <c r="O617" t="s">
        <v>90</v>
      </c>
      <c r="P617">
        <v>1</v>
      </c>
      <c r="Q617" t="s">
        <v>73</v>
      </c>
      <c r="R617">
        <v>2009</v>
      </c>
      <c r="S617" s="2">
        <v>39913</v>
      </c>
      <c r="T617" s="2">
        <v>39913</v>
      </c>
      <c r="U617">
        <v>0</v>
      </c>
      <c r="V617">
        <v>1</v>
      </c>
      <c r="W617">
        <f>+P617*V617</f>
        <v>1</v>
      </c>
      <c r="X617" t="s">
        <v>70</v>
      </c>
      <c r="Y617" t="s">
        <v>43</v>
      </c>
      <c r="AA617" s="2">
        <v>39913</v>
      </c>
      <c r="AB617" s="2">
        <v>39913</v>
      </c>
      <c r="AC617" t="s">
        <v>45</v>
      </c>
      <c r="AD617" t="s">
        <v>63</v>
      </c>
      <c r="AE617" t="s">
        <v>64</v>
      </c>
      <c r="AF617">
        <v>4006</v>
      </c>
      <c r="AG617">
        <v>4006</v>
      </c>
      <c r="AH617">
        <v>20</v>
      </c>
      <c r="AI617">
        <v>80120</v>
      </c>
      <c r="AJ617" t="s">
        <v>48</v>
      </c>
      <c r="AK617" t="s">
        <v>2195</v>
      </c>
    </row>
    <row r="618" spans="3:37" x14ac:dyDescent="0.25">
      <c r="C618">
        <v>2603001</v>
      </c>
      <c r="D618" t="s">
        <v>35</v>
      </c>
      <c r="E618">
        <v>2603003548</v>
      </c>
      <c r="F618" t="s">
        <v>36</v>
      </c>
      <c r="G618" t="s">
        <v>37</v>
      </c>
      <c r="H618">
        <v>2603</v>
      </c>
      <c r="I618" t="s">
        <v>35</v>
      </c>
      <c r="J618" t="s">
        <v>38</v>
      </c>
      <c r="K618" t="s">
        <v>774</v>
      </c>
      <c r="L618" s="2">
        <v>41739</v>
      </c>
      <c r="M618" t="s">
        <v>40</v>
      </c>
      <c r="N618">
        <v>2603005</v>
      </c>
      <c r="O618" t="s">
        <v>41</v>
      </c>
      <c r="P618">
        <v>1</v>
      </c>
      <c r="Q618" t="s">
        <v>73</v>
      </c>
      <c r="R618">
        <v>2014</v>
      </c>
      <c r="S618" s="2">
        <v>41735</v>
      </c>
      <c r="T618" s="2">
        <v>41739</v>
      </c>
      <c r="U618">
        <v>4</v>
      </c>
      <c r="V618">
        <v>3</v>
      </c>
      <c r="X618" t="s">
        <v>34</v>
      </c>
      <c r="Y618" t="s">
        <v>43</v>
      </c>
      <c r="Z618" t="s">
        <v>44</v>
      </c>
      <c r="AA618" s="2">
        <v>41570</v>
      </c>
      <c r="AB618" s="2">
        <v>42300</v>
      </c>
      <c r="AC618" t="s">
        <v>45</v>
      </c>
      <c r="AD618" t="s">
        <v>46</v>
      </c>
      <c r="AE618" t="s">
        <v>47</v>
      </c>
      <c r="AF618">
        <v>3000</v>
      </c>
      <c r="AG618">
        <v>0</v>
      </c>
      <c r="AH618">
        <v>4</v>
      </c>
      <c r="AI618">
        <v>12000</v>
      </c>
      <c r="AJ618" t="s">
        <v>48</v>
      </c>
    </row>
    <row r="619" spans="3:37" x14ac:dyDescent="0.25">
      <c r="C619">
        <v>2609006</v>
      </c>
      <c r="D619" t="s">
        <v>77</v>
      </c>
      <c r="E619">
        <v>2609001215</v>
      </c>
      <c r="F619" t="s">
        <v>78</v>
      </c>
      <c r="G619" t="s">
        <v>37</v>
      </c>
      <c r="H619">
        <v>2609</v>
      </c>
      <c r="I619" t="s">
        <v>79</v>
      </c>
      <c r="J619" t="s">
        <v>38</v>
      </c>
      <c r="K619" t="s">
        <v>775</v>
      </c>
      <c r="L619" s="2">
        <v>42835</v>
      </c>
      <c r="M619" t="s">
        <v>40</v>
      </c>
      <c r="N619">
        <v>2609006</v>
      </c>
      <c r="O619" t="s">
        <v>77</v>
      </c>
      <c r="P619">
        <v>3</v>
      </c>
      <c r="Q619" t="s">
        <v>73</v>
      </c>
      <c r="R619">
        <v>2017</v>
      </c>
      <c r="S619" s="2">
        <v>42833</v>
      </c>
      <c r="T619" s="2">
        <v>42835</v>
      </c>
      <c r="U619">
        <v>2</v>
      </c>
      <c r="V619">
        <v>3</v>
      </c>
      <c r="W619">
        <f>+P619*V619</f>
        <v>9</v>
      </c>
      <c r="X619" t="s">
        <v>61</v>
      </c>
      <c r="Y619" t="s">
        <v>43</v>
      </c>
      <c r="Z619">
        <v>126096024033</v>
      </c>
      <c r="AA619" s="2">
        <v>42446</v>
      </c>
      <c r="AB619" s="2">
        <v>43176</v>
      </c>
      <c r="AC619" t="s">
        <v>45</v>
      </c>
      <c r="AD619" t="s">
        <v>63</v>
      </c>
      <c r="AE619" t="s">
        <v>64</v>
      </c>
      <c r="AF619">
        <v>2500</v>
      </c>
      <c r="AG619">
        <v>2500</v>
      </c>
      <c r="AH619">
        <v>9</v>
      </c>
      <c r="AI619">
        <v>22500</v>
      </c>
      <c r="AJ619" t="s">
        <v>48</v>
      </c>
      <c r="AK619" t="s">
        <v>2195</v>
      </c>
    </row>
    <row r="620" spans="3:37" x14ac:dyDescent="0.25">
      <c r="C620" t="s">
        <v>109</v>
      </c>
      <c r="D620" t="s">
        <v>109</v>
      </c>
      <c r="E620">
        <v>2607602949</v>
      </c>
      <c r="F620" t="s">
        <v>56</v>
      </c>
      <c r="G620" t="s">
        <v>37</v>
      </c>
      <c r="H620">
        <v>2607</v>
      </c>
      <c r="I620" t="s">
        <v>53</v>
      </c>
      <c r="J620" t="s">
        <v>110</v>
      </c>
      <c r="K620" t="s">
        <v>776</v>
      </c>
      <c r="L620" s="2">
        <v>43200</v>
      </c>
      <c r="M620" t="s">
        <v>40</v>
      </c>
      <c r="N620" t="s">
        <v>109</v>
      </c>
      <c r="O620" t="s">
        <v>109</v>
      </c>
      <c r="P620">
        <v>0</v>
      </c>
      <c r="Q620" t="s">
        <v>73</v>
      </c>
      <c r="R620">
        <v>2018</v>
      </c>
      <c r="S620" s="2">
        <v>43200</v>
      </c>
      <c r="T620" s="2">
        <v>43200</v>
      </c>
      <c r="U620">
        <v>0</v>
      </c>
      <c r="V620">
        <v>0</v>
      </c>
      <c r="X620" t="s">
        <v>109</v>
      </c>
      <c r="Y620" t="s">
        <v>109</v>
      </c>
      <c r="Z620" t="s">
        <v>189</v>
      </c>
      <c r="AA620" s="2">
        <v>43129</v>
      </c>
      <c r="AB620" s="2">
        <v>43129</v>
      </c>
      <c r="AC620" t="s">
        <v>45</v>
      </c>
      <c r="AD620" t="s">
        <v>113</v>
      </c>
      <c r="AE620" t="s">
        <v>114</v>
      </c>
      <c r="AF620">
        <v>1000</v>
      </c>
      <c r="AG620">
        <v>1000</v>
      </c>
      <c r="AH620">
        <v>25</v>
      </c>
      <c r="AI620">
        <v>25000</v>
      </c>
      <c r="AJ620" t="s">
        <v>48</v>
      </c>
    </row>
    <row r="621" spans="3:37" x14ac:dyDescent="0.25">
      <c r="C621" t="s">
        <v>109</v>
      </c>
      <c r="D621" t="s">
        <v>109</v>
      </c>
      <c r="E621">
        <v>2607602949</v>
      </c>
      <c r="F621" t="s">
        <v>56</v>
      </c>
      <c r="G621" t="s">
        <v>37</v>
      </c>
      <c r="H621">
        <v>2607</v>
      </c>
      <c r="I621" t="s">
        <v>53</v>
      </c>
      <c r="J621" t="s">
        <v>110</v>
      </c>
      <c r="K621" t="s">
        <v>776</v>
      </c>
      <c r="L621" s="2">
        <v>43200</v>
      </c>
      <c r="M621" t="s">
        <v>40</v>
      </c>
      <c r="N621" t="s">
        <v>109</v>
      </c>
      <c r="O621" t="s">
        <v>109</v>
      </c>
      <c r="P621">
        <v>0</v>
      </c>
      <c r="Q621" t="s">
        <v>73</v>
      </c>
      <c r="R621">
        <v>2018</v>
      </c>
      <c r="S621" s="2">
        <v>43200</v>
      </c>
      <c r="T621" s="2">
        <v>43200</v>
      </c>
      <c r="U621">
        <v>0</v>
      </c>
      <c r="V621">
        <v>0</v>
      </c>
      <c r="X621" t="s">
        <v>109</v>
      </c>
      <c r="Y621" t="s">
        <v>109</v>
      </c>
      <c r="Z621" t="s">
        <v>189</v>
      </c>
      <c r="AA621" s="2">
        <v>43129</v>
      </c>
      <c r="AB621" s="2">
        <v>43129</v>
      </c>
      <c r="AC621" t="s">
        <v>45</v>
      </c>
      <c r="AD621" t="s">
        <v>113</v>
      </c>
      <c r="AE621" t="s">
        <v>114</v>
      </c>
      <c r="AF621">
        <v>220</v>
      </c>
      <c r="AG621">
        <v>220</v>
      </c>
      <c r="AH621">
        <v>135</v>
      </c>
      <c r="AI621">
        <v>29700</v>
      </c>
      <c r="AJ621" t="s">
        <v>48</v>
      </c>
    </row>
    <row r="622" spans="3:37" x14ac:dyDescent="0.25">
      <c r="C622">
        <v>2603001</v>
      </c>
      <c r="D622" t="s">
        <v>35</v>
      </c>
      <c r="E622">
        <v>2603003555</v>
      </c>
      <c r="F622" t="s">
        <v>49</v>
      </c>
      <c r="G622" t="s">
        <v>37</v>
      </c>
      <c r="H622">
        <v>2603</v>
      </c>
      <c r="I622" t="s">
        <v>35</v>
      </c>
      <c r="J622" t="s">
        <v>38</v>
      </c>
      <c r="K622" t="s">
        <v>777</v>
      </c>
      <c r="L622" s="2">
        <v>43200</v>
      </c>
      <c r="M622" t="s">
        <v>40</v>
      </c>
      <c r="N622">
        <v>2603005</v>
      </c>
      <c r="O622" t="s">
        <v>41</v>
      </c>
      <c r="P622">
        <v>1</v>
      </c>
      <c r="Q622" t="s">
        <v>73</v>
      </c>
      <c r="R622">
        <v>2018</v>
      </c>
      <c r="S622" s="2">
        <v>43200</v>
      </c>
      <c r="T622" s="2">
        <v>43200</v>
      </c>
      <c r="U622">
        <v>0</v>
      </c>
      <c r="V622">
        <v>1</v>
      </c>
      <c r="X622" t="s">
        <v>34</v>
      </c>
      <c r="Y622" t="s">
        <v>43</v>
      </c>
      <c r="Z622" t="s">
        <v>778</v>
      </c>
      <c r="AA622" s="2">
        <v>42614</v>
      </c>
      <c r="AB622" s="2">
        <v>44075</v>
      </c>
      <c r="AC622" t="s">
        <v>45</v>
      </c>
      <c r="AD622" t="s">
        <v>46</v>
      </c>
      <c r="AE622" t="s">
        <v>47</v>
      </c>
      <c r="AF622">
        <v>900</v>
      </c>
      <c r="AG622">
        <v>0</v>
      </c>
      <c r="AH622">
        <v>6</v>
      </c>
      <c r="AI622">
        <v>5400</v>
      </c>
      <c r="AJ622" t="s">
        <v>48</v>
      </c>
    </row>
    <row r="623" spans="3:37" x14ac:dyDescent="0.25">
      <c r="C623">
        <v>2607011</v>
      </c>
      <c r="D623" t="s">
        <v>55</v>
      </c>
      <c r="E623">
        <v>2607602949</v>
      </c>
      <c r="F623" t="s">
        <v>56</v>
      </c>
      <c r="G623" t="s">
        <v>37</v>
      </c>
      <c r="H623">
        <v>2607</v>
      </c>
      <c r="I623" t="s">
        <v>53</v>
      </c>
      <c r="J623" t="s">
        <v>38</v>
      </c>
      <c r="K623" t="s">
        <v>779</v>
      </c>
      <c r="L623" s="2">
        <v>42500</v>
      </c>
      <c r="M623" t="s">
        <v>58</v>
      </c>
      <c r="N623">
        <v>2607010</v>
      </c>
      <c r="O623" t="s">
        <v>59</v>
      </c>
      <c r="P623">
        <v>1</v>
      </c>
      <c r="Q623" t="s">
        <v>86</v>
      </c>
      <c r="R623">
        <v>2016</v>
      </c>
      <c r="S623" s="2">
        <v>42498</v>
      </c>
      <c r="T623" s="2">
        <v>42500</v>
      </c>
      <c r="U623">
        <v>2</v>
      </c>
      <c r="V623">
        <v>3</v>
      </c>
      <c r="W623">
        <f>+P623*V623</f>
        <v>3</v>
      </c>
      <c r="X623" t="s">
        <v>61</v>
      </c>
      <c r="Y623" t="s">
        <v>43</v>
      </c>
      <c r="Z623" t="s">
        <v>76</v>
      </c>
      <c r="AA623" s="2">
        <v>42017</v>
      </c>
      <c r="AB623" s="2">
        <v>42754</v>
      </c>
      <c r="AC623" t="s">
        <v>45</v>
      </c>
      <c r="AD623" t="s">
        <v>63</v>
      </c>
      <c r="AE623" t="s">
        <v>64</v>
      </c>
      <c r="AF623">
        <v>800</v>
      </c>
      <c r="AG623">
        <v>800</v>
      </c>
      <c r="AH623">
        <v>13</v>
      </c>
      <c r="AI623">
        <v>10400</v>
      </c>
      <c r="AJ623" t="s">
        <v>48</v>
      </c>
      <c r="AK623" t="s">
        <v>2195</v>
      </c>
    </row>
    <row r="624" spans="3:37" x14ac:dyDescent="0.25">
      <c r="C624">
        <v>2603001</v>
      </c>
      <c r="D624" t="s">
        <v>35</v>
      </c>
      <c r="E624">
        <v>2603000585</v>
      </c>
      <c r="F624" t="s">
        <v>65</v>
      </c>
      <c r="G624" t="s">
        <v>37</v>
      </c>
      <c r="H624">
        <v>2603</v>
      </c>
      <c r="I624" t="s">
        <v>35</v>
      </c>
      <c r="J624" t="s">
        <v>38</v>
      </c>
      <c r="K624" t="s">
        <v>780</v>
      </c>
      <c r="L624" s="2">
        <v>43230</v>
      </c>
      <c r="M624" t="s">
        <v>40</v>
      </c>
      <c r="N624">
        <v>2603005</v>
      </c>
      <c r="O624" t="s">
        <v>41</v>
      </c>
      <c r="P624">
        <v>2</v>
      </c>
      <c r="Q624" t="s">
        <v>86</v>
      </c>
      <c r="R624">
        <v>2018</v>
      </c>
      <c r="S624" s="2">
        <v>43230</v>
      </c>
      <c r="T624" s="2">
        <v>43230</v>
      </c>
      <c r="U624">
        <v>0</v>
      </c>
      <c r="V624">
        <v>1</v>
      </c>
      <c r="X624" t="s">
        <v>34</v>
      </c>
      <c r="Y624" t="s">
        <v>43</v>
      </c>
      <c r="Z624" t="s">
        <v>67</v>
      </c>
      <c r="AA624" s="2">
        <v>42614</v>
      </c>
      <c r="AB624" s="2">
        <v>44075</v>
      </c>
      <c r="AC624" t="s">
        <v>45</v>
      </c>
      <c r="AD624" t="s">
        <v>46</v>
      </c>
      <c r="AE624" t="s">
        <v>47</v>
      </c>
      <c r="AF624">
        <v>800</v>
      </c>
      <c r="AG624">
        <v>0</v>
      </c>
      <c r="AH624">
        <v>6.5</v>
      </c>
      <c r="AI624">
        <v>5200</v>
      </c>
      <c r="AJ624" t="s">
        <v>48</v>
      </c>
    </row>
    <row r="625" spans="3:37" x14ac:dyDescent="0.25">
      <c r="C625">
        <v>2603001</v>
      </c>
      <c r="D625" t="s">
        <v>35</v>
      </c>
      <c r="E625">
        <v>2603000585</v>
      </c>
      <c r="F625" t="s">
        <v>65</v>
      </c>
      <c r="G625" t="s">
        <v>37</v>
      </c>
      <c r="H625">
        <v>2603</v>
      </c>
      <c r="I625" t="s">
        <v>35</v>
      </c>
      <c r="J625" t="s">
        <v>38</v>
      </c>
      <c r="K625" t="s">
        <v>780</v>
      </c>
      <c r="L625" s="2">
        <v>43230</v>
      </c>
      <c r="M625" t="s">
        <v>40</v>
      </c>
      <c r="N625">
        <v>2603005</v>
      </c>
      <c r="O625" t="s">
        <v>41</v>
      </c>
      <c r="P625">
        <v>2</v>
      </c>
      <c r="Q625" t="s">
        <v>86</v>
      </c>
      <c r="R625">
        <v>2018</v>
      </c>
      <c r="S625" s="2">
        <v>43230</v>
      </c>
      <c r="T625" s="2">
        <v>43230</v>
      </c>
      <c r="U625">
        <v>0</v>
      </c>
      <c r="V625">
        <v>1</v>
      </c>
      <c r="X625" t="s">
        <v>34</v>
      </c>
      <c r="Y625" t="s">
        <v>43</v>
      </c>
      <c r="Z625" t="s">
        <v>68</v>
      </c>
      <c r="AA625" s="2">
        <v>42614</v>
      </c>
      <c r="AB625" s="2">
        <v>44075</v>
      </c>
      <c r="AC625" t="s">
        <v>45</v>
      </c>
      <c r="AD625" t="s">
        <v>46</v>
      </c>
      <c r="AE625" t="s">
        <v>47</v>
      </c>
      <c r="AF625">
        <v>800</v>
      </c>
      <c r="AG625">
        <v>0</v>
      </c>
      <c r="AH625">
        <v>6.5</v>
      </c>
      <c r="AI625">
        <v>5200</v>
      </c>
      <c r="AJ625" t="s">
        <v>48</v>
      </c>
    </row>
    <row r="626" spans="3:37" x14ac:dyDescent="0.25">
      <c r="C626">
        <v>2612001</v>
      </c>
      <c r="D626" t="s">
        <v>122</v>
      </c>
      <c r="E626">
        <v>2611002433</v>
      </c>
      <c r="F626" t="s">
        <v>123</v>
      </c>
      <c r="G626" t="s">
        <v>37</v>
      </c>
      <c r="H626">
        <v>2612</v>
      </c>
      <c r="I626" t="s">
        <v>122</v>
      </c>
      <c r="J626" t="s">
        <v>38</v>
      </c>
      <c r="K626" t="s">
        <v>781</v>
      </c>
      <c r="L626" s="2">
        <v>43230</v>
      </c>
      <c r="M626" t="s">
        <v>40</v>
      </c>
      <c r="N626">
        <v>2612001</v>
      </c>
      <c r="O626" t="s">
        <v>122</v>
      </c>
      <c r="P626">
        <v>4</v>
      </c>
      <c r="Q626" t="s">
        <v>86</v>
      </c>
      <c r="R626">
        <v>2018</v>
      </c>
      <c r="S626" s="2">
        <v>43228</v>
      </c>
      <c r="T626" s="2">
        <v>43230</v>
      </c>
      <c r="U626">
        <v>2</v>
      </c>
      <c r="V626">
        <v>3</v>
      </c>
      <c r="W626">
        <f t="shared" ref="W626:W628" si="81">+P626*V626</f>
        <v>12</v>
      </c>
      <c r="X626" t="s">
        <v>34</v>
      </c>
      <c r="Y626" t="s">
        <v>43</v>
      </c>
      <c r="Z626">
        <v>126112024040</v>
      </c>
      <c r="AA626" s="2">
        <v>43021</v>
      </c>
      <c r="AB626" s="2">
        <v>43751</v>
      </c>
      <c r="AC626" t="s">
        <v>45</v>
      </c>
      <c r="AD626" t="s">
        <v>63</v>
      </c>
      <c r="AE626" t="s">
        <v>64</v>
      </c>
      <c r="AF626">
        <v>312</v>
      </c>
      <c r="AG626">
        <v>312</v>
      </c>
      <c r="AH626">
        <v>40</v>
      </c>
      <c r="AI626">
        <v>12480</v>
      </c>
      <c r="AJ626" t="s">
        <v>48</v>
      </c>
      <c r="AK626" t="s">
        <v>2195</v>
      </c>
    </row>
    <row r="627" spans="3:37" x14ac:dyDescent="0.25">
      <c r="C627">
        <v>2609006</v>
      </c>
      <c r="D627" t="s">
        <v>77</v>
      </c>
      <c r="E627">
        <v>2609001215</v>
      </c>
      <c r="F627" t="s">
        <v>78</v>
      </c>
      <c r="G627" t="s">
        <v>37</v>
      </c>
      <c r="H627">
        <v>2609</v>
      </c>
      <c r="I627" t="s">
        <v>79</v>
      </c>
      <c r="J627" t="s">
        <v>38</v>
      </c>
      <c r="K627" t="s">
        <v>782</v>
      </c>
      <c r="L627" s="2">
        <v>42896</v>
      </c>
      <c r="M627" t="s">
        <v>40</v>
      </c>
      <c r="N627">
        <v>2609006</v>
      </c>
      <c r="O627" t="s">
        <v>77</v>
      </c>
      <c r="P627">
        <v>3</v>
      </c>
      <c r="Q627" t="s">
        <v>91</v>
      </c>
      <c r="R627">
        <v>2017</v>
      </c>
      <c r="S627" s="2">
        <v>42895</v>
      </c>
      <c r="T627" s="2">
        <v>42896</v>
      </c>
      <c r="U627">
        <v>1</v>
      </c>
      <c r="V627">
        <v>2</v>
      </c>
      <c r="W627">
        <f t="shared" si="81"/>
        <v>6</v>
      </c>
      <c r="X627" t="s">
        <v>61</v>
      </c>
      <c r="Y627" t="s">
        <v>43</v>
      </c>
      <c r="Z627">
        <v>126096024033</v>
      </c>
      <c r="AA627" s="2">
        <v>42446</v>
      </c>
      <c r="AB627" s="2">
        <v>43176</v>
      </c>
      <c r="AC627" t="s">
        <v>45</v>
      </c>
      <c r="AD627" t="s">
        <v>63</v>
      </c>
      <c r="AE627" t="s">
        <v>64</v>
      </c>
      <c r="AF627">
        <v>700</v>
      </c>
      <c r="AG627">
        <v>700</v>
      </c>
      <c r="AH627">
        <v>9</v>
      </c>
      <c r="AI627">
        <v>6300</v>
      </c>
      <c r="AJ627" t="s">
        <v>48</v>
      </c>
      <c r="AK627" t="s">
        <v>2195</v>
      </c>
    </row>
    <row r="628" spans="3:37" x14ac:dyDescent="0.25">
      <c r="C628">
        <v>2609006</v>
      </c>
      <c r="D628" t="s">
        <v>77</v>
      </c>
      <c r="E628">
        <v>2609001215</v>
      </c>
      <c r="F628" t="s">
        <v>78</v>
      </c>
      <c r="G628" t="s">
        <v>37</v>
      </c>
      <c r="H628">
        <v>2609</v>
      </c>
      <c r="I628" t="s">
        <v>79</v>
      </c>
      <c r="J628" t="s">
        <v>38</v>
      </c>
      <c r="K628" t="s">
        <v>783</v>
      </c>
      <c r="L628" s="2">
        <v>43626</v>
      </c>
      <c r="M628" t="s">
        <v>58</v>
      </c>
      <c r="N628">
        <v>2609006</v>
      </c>
      <c r="O628" t="s">
        <v>77</v>
      </c>
      <c r="P628">
        <v>3</v>
      </c>
      <c r="Q628" t="s">
        <v>91</v>
      </c>
      <c r="R628">
        <v>2019</v>
      </c>
      <c r="S628" s="2">
        <v>43621</v>
      </c>
      <c r="T628" s="2">
        <v>43623</v>
      </c>
      <c r="U628">
        <v>2</v>
      </c>
      <c r="V628">
        <v>3</v>
      </c>
      <c r="W628">
        <f t="shared" si="81"/>
        <v>9</v>
      </c>
      <c r="X628" t="s">
        <v>61</v>
      </c>
      <c r="Y628" t="s">
        <v>43</v>
      </c>
      <c r="Z628">
        <v>126096024033</v>
      </c>
      <c r="AA628" s="2">
        <v>43270</v>
      </c>
      <c r="AB628" s="2">
        <v>44001</v>
      </c>
      <c r="AC628" t="s">
        <v>45</v>
      </c>
      <c r="AD628" t="s">
        <v>63</v>
      </c>
      <c r="AE628" t="s">
        <v>64</v>
      </c>
      <c r="AF628">
        <v>1200</v>
      </c>
      <c r="AG628">
        <v>1200</v>
      </c>
      <c r="AH628">
        <v>5</v>
      </c>
      <c r="AI628">
        <v>6000</v>
      </c>
      <c r="AJ628" t="s">
        <v>48</v>
      </c>
      <c r="AK628" t="s">
        <v>2195</v>
      </c>
    </row>
    <row r="629" spans="3:37" x14ac:dyDescent="0.25">
      <c r="C629">
        <v>2603001</v>
      </c>
      <c r="D629" t="s">
        <v>35</v>
      </c>
      <c r="E629">
        <v>2603003548</v>
      </c>
      <c r="F629" t="s">
        <v>36</v>
      </c>
      <c r="G629" t="s">
        <v>37</v>
      </c>
      <c r="H629">
        <v>2603</v>
      </c>
      <c r="I629" t="s">
        <v>35</v>
      </c>
      <c r="J629" t="s">
        <v>38</v>
      </c>
      <c r="K629" t="s">
        <v>784</v>
      </c>
      <c r="L629" s="2">
        <v>43626</v>
      </c>
      <c r="M629" t="s">
        <v>40</v>
      </c>
      <c r="N629">
        <v>2603005</v>
      </c>
      <c r="O629" t="s">
        <v>41</v>
      </c>
      <c r="P629">
        <v>1</v>
      </c>
      <c r="Q629" t="s">
        <v>91</v>
      </c>
      <c r="R629">
        <v>2019</v>
      </c>
      <c r="S629" s="2">
        <v>43626</v>
      </c>
      <c r="T629" s="2">
        <v>43626</v>
      </c>
      <c r="U629">
        <v>0</v>
      </c>
      <c r="V629">
        <v>1</v>
      </c>
      <c r="X629" t="s">
        <v>34</v>
      </c>
      <c r="Y629" t="s">
        <v>43</v>
      </c>
      <c r="Z629" t="s">
        <v>98</v>
      </c>
      <c r="AA629" s="2">
        <v>43040</v>
      </c>
      <c r="AB629" s="2">
        <v>43770</v>
      </c>
      <c r="AC629" t="s">
        <v>45</v>
      </c>
      <c r="AD629" t="s">
        <v>46</v>
      </c>
      <c r="AE629" t="s">
        <v>47</v>
      </c>
      <c r="AF629">
        <v>3000</v>
      </c>
      <c r="AG629">
        <v>0</v>
      </c>
      <c r="AH629">
        <v>6</v>
      </c>
      <c r="AI629">
        <v>18000</v>
      </c>
      <c r="AJ629" t="s">
        <v>48</v>
      </c>
    </row>
    <row r="630" spans="3:37" x14ac:dyDescent="0.25">
      <c r="C630">
        <v>2603001</v>
      </c>
      <c r="D630" t="s">
        <v>35</v>
      </c>
      <c r="E630">
        <v>2603000585</v>
      </c>
      <c r="F630" t="s">
        <v>65</v>
      </c>
      <c r="G630" t="s">
        <v>37</v>
      </c>
      <c r="H630">
        <v>2603</v>
      </c>
      <c r="I630" t="s">
        <v>35</v>
      </c>
      <c r="J630" t="s">
        <v>38</v>
      </c>
      <c r="K630" t="s">
        <v>785</v>
      </c>
      <c r="L630" s="2">
        <v>43992</v>
      </c>
      <c r="M630" t="s">
        <v>58</v>
      </c>
      <c r="N630">
        <v>2603005</v>
      </c>
      <c r="O630" t="s">
        <v>41</v>
      </c>
      <c r="P630">
        <v>1</v>
      </c>
      <c r="Q630" t="s">
        <v>91</v>
      </c>
      <c r="R630">
        <v>2020</v>
      </c>
      <c r="S630" s="2">
        <v>43992</v>
      </c>
      <c r="T630" s="2">
        <v>43992</v>
      </c>
      <c r="U630">
        <v>0</v>
      </c>
      <c r="V630">
        <v>1</v>
      </c>
      <c r="X630" t="s">
        <v>34</v>
      </c>
      <c r="Y630" t="s">
        <v>43</v>
      </c>
      <c r="Z630" t="s">
        <v>67</v>
      </c>
      <c r="AA630" s="2">
        <v>42614</v>
      </c>
      <c r="AB630" s="2">
        <v>44075</v>
      </c>
      <c r="AC630" t="s">
        <v>45</v>
      </c>
      <c r="AD630" t="s">
        <v>63</v>
      </c>
      <c r="AE630" t="s">
        <v>64</v>
      </c>
      <c r="AF630">
        <v>600</v>
      </c>
      <c r="AG630">
        <v>600</v>
      </c>
      <c r="AH630">
        <v>7.5</v>
      </c>
      <c r="AI630">
        <v>4500</v>
      </c>
      <c r="AJ630" t="s">
        <v>48</v>
      </c>
      <c r="AK630" t="s">
        <v>2195</v>
      </c>
    </row>
    <row r="631" spans="3:37" x14ac:dyDescent="0.25">
      <c r="C631">
        <v>2607014</v>
      </c>
      <c r="D631" t="s">
        <v>87</v>
      </c>
      <c r="E631">
        <v>2607002348</v>
      </c>
      <c r="F631" t="s">
        <v>147</v>
      </c>
      <c r="G631" t="s">
        <v>37</v>
      </c>
      <c r="H631">
        <v>2607</v>
      </c>
      <c r="I631" t="s">
        <v>53</v>
      </c>
      <c r="J631" t="s">
        <v>38</v>
      </c>
      <c r="K631" t="s">
        <v>786</v>
      </c>
      <c r="L631" s="2">
        <v>40004</v>
      </c>
      <c r="M631" t="s">
        <v>40</v>
      </c>
      <c r="N631">
        <v>2607014</v>
      </c>
      <c r="O631" t="s">
        <v>55</v>
      </c>
      <c r="P631">
        <v>4</v>
      </c>
      <c r="Q631" t="s">
        <v>94</v>
      </c>
      <c r="R631">
        <v>2009</v>
      </c>
      <c r="S631" s="2">
        <v>40001</v>
      </c>
      <c r="T631" s="2">
        <v>40004</v>
      </c>
      <c r="U631">
        <v>3</v>
      </c>
      <c r="V631">
        <v>4</v>
      </c>
      <c r="W631">
        <f t="shared" ref="W631:W632" si="82">+P631*V631</f>
        <v>16</v>
      </c>
      <c r="X631" t="s">
        <v>70</v>
      </c>
      <c r="Y631" t="s">
        <v>43</v>
      </c>
      <c r="AA631" s="2">
        <v>39913</v>
      </c>
      <c r="AB631" s="2">
        <v>39913</v>
      </c>
      <c r="AC631" t="s">
        <v>45</v>
      </c>
      <c r="AD631" t="s">
        <v>63</v>
      </c>
      <c r="AE631" t="s">
        <v>64</v>
      </c>
      <c r="AF631">
        <v>800</v>
      </c>
      <c r="AG631">
        <v>800</v>
      </c>
      <c r="AH631">
        <v>6</v>
      </c>
      <c r="AI631">
        <v>4800</v>
      </c>
      <c r="AJ631" t="s">
        <v>48</v>
      </c>
      <c r="AK631" t="s">
        <v>2195</v>
      </c>
    </row>
    <row r="632" spans="3:37" x14ac:dyDescent="0.25">
      <c r="C632">
        <v>2607002</v>
      </c>
      <c r="D632" t="s">
        <v>106</v>
      </c>
      <c r="E632">
        <v>2607000201</v>
      </c>
      <c r="F632" t="s">
        <v>88</v>
      </c>
      <c r="G632" t="s">
        <v>37</v>
      </c>
      <c r="H632">
        <v>2607</v>
      </c>
      <c r="I632" t="s">
        <v>53</v>
      </c>
      <c r="J632" t="s">
        <v>38</v>
      </c>
      <c r="K632" t="s">
        <v>787</v>
      </c>
      <c r="L632" s="2">
        <v>40004</v>
      </c>
      <c r="M632" t="s">
        <v>40</v>
      </c>
      <c r="N632">
        <v>2607002</v>
      </c>
      <c r="O632" t="s">
        <v>90</v>
      </c>
      <c r="P632">
        <v>1</v>
      </c>
      <c r="Q632" t="s">
        <v>94</v>
      </c>
      <c r="R632">
        <v>2009</v>
      </c>
      <c r="S632" s="2">
        <v>40004</v>
      </c>
      <c r="T632" s="2">
        <v>40004</v>
      </c>
      <c r="U632">
        <v>0</v>
      </c>
      <c r="V632">
        <v>1</v>
      </c>
      <c r="W632">
        <f t="shared" si="82"/>
        <v>1</v>
      </c>
      <c r="X632" t="s">
        <v>70</v>
      </c>
      <c r="Y632" t="s">
        <v>43</v>
      </c>
      <c r="Z632">
        <v>202004</v>
      </c>
      <c r="AA632" s="2">
        <v>39913</v>
      </c>
      <c r="AB632" s="2">
        <v>39913</v>
      </c>
      <c r="AC632" t="s">
        <v>45</v>
      </c>
      <c r="AD632" t="s">
        <v>63</v>
      </c>
      <c r="AE632" t="s">
        <v>64</v>
      </c>
      <c r="AF632">
        <v>4538</v>
      </c>
      <c r="AG632">
        <v>4538</v>
      </c>
      <c r="AH632">
        <v>30</v>
      </c>
      <c r="AI632">
        <v>136140</v>
      </c>
      <c r="AJ632" t="s">
        <v>48</v>
      </c>
      <c r="AK632" t="s">
        <v>2195</v>
      </c>
    </row>
    <row r="633" spans="3:37" x14ac:dyDescent="0.25">
      <c r="C633">
        <v>2603001</v>
      </c>
      <c r="D633" t="s">
        <v>35</v>
      </c>
      <c r="E633">
        <v>2603000296</v>
      </c>
      <c r="F633" t="s">
        <v>571</v>
      </c>
      <c r="G633" t="s">
        <v>37</v>
      </c>
      <c r="H633">
        <v>2603</v>
      </c>
      <c r="I633" t="s">
        <v>35</v>
      </c>
      <c r="J633" t="s">
        <v>38</v>
      </c>
      <c r="K633" t="s">
        <v>788</v>
      </c>
      <c r="L633" s="2">
        <v>42195</v>
      </c>
      <c r="M633" t="s">
        <v>40</v>
      </c>
      <c r="N633">
        <v>2603005</v>
      </c>
      <c r="O633" t="s">
        <v>41</v>
      </c>
      <c r="P633">
        <v>1</v>
      </c>
      <c r="Q633" t="s">
        <v>94</v>
      </c>
      <c r="R633">
        <v>2015</v>
      </c>
      <c r="S633" s="2">
        <v>42195</v>
      </c>
      <c r="T633" s="2">
        <v>42195</v>
      </c>
      <c r="U633">
        <v>0</v>
      </c>
      <c r="V633">
        <v>1</v>
      </c>
      <c r="X633" t="s">
        <v>34</v>
      </c>
      <c r="Y633" t="s">
        <v>43</v>
      </c>
      <c r="Z633" t="s">
        <v>573</v>
      </c>
      <c r="AA633" s="2">
        <v>41610</v>
      </c>
      <c r="AB633" s="2">
        <v>42339</v>
      </c>
      <c r="AC633" t="s">
        <v>45</v>
      </c>
      <c r="AD633" t="s">
        <v>46</v>
      </c>
      <c r="AE633" t="s">
        <v>47</v>
      </c>
      <c r="AF633">
        <v>8500</v>
      </c>
      <c r="AG633">
        <v>0</v>
      </c>
      <c r="AH633">
        <v>10</v>
      </c>
      <c r="AI633">
        <v>85000</v>
      </c>
      <c r="AJ633" t="s">
        <v>48</v>
      </c>
    </row>
    <row r="634" spans="3:37" x14ac:dyDescent="0.25">
      <c r="C634">
        <v>2603001</v>
      </c>
      <c r="D634" t="s">
        <v>35</v>
      </c>
      <c r="E634">
        <v>2603003548</v>
      </c>
      <c r="F634" t="s">
        <v>36</v>
      </c>
      <c r="G634" t="s">
        <v>37</v>
      </c>
      <c r="H634">
        <v>2603</v>
      </c>
      <c r="I634" t="s">
        <v>35</v>
      </c>
      <c r="J634" t="s">
        <v>38</v>
      </c>
      <c r="K634" t="s">
        <v>789</v>
      </c>
      <c r="L634" s="2">
        <v>42926</v>
      </c>
      <c r="M634" t="s">
        <v>40</v>
      </c>
      <c r="N634">
        <v>2603005</v>
      </c>
      <c r="O634" t="s">
        <v>41</v>
      </c>
      <c r="P634">
        <v>1</v>
      </c>
      <c r="Q634" t="s">
        <v>94</v>
      </c>
      <c r="R634">
        <v>2017</v>
      </c>
      <c r="S634" s="2">
        <v>42923</v>
      </c>
      <c r="T634" s="2">
        <v>42926</v>
      </c>
      <c r="U634">
        <v>3</v>
      </c>
      <c r="V634">
        <v>3</v>
      </c>
      <c r="X634" t="s">
        <v>34</v>
      </c>
      <c r="Y634" t="s">
        <v>43</v>
      </c>
      <c r="Z634">
        <v>126039240188</v>
      </c>
      <c r="AA634" s="2">
        <v>42302</v>
      </c>
      <c r="AB634" s="2">
        <v>43033</v>
      </c>
      <c r="AC634" t="s">
        <v>45</v>
      </c>
      <c r="AD634" t="s">
        <v>46</v>
      </c>
      <c r="AE634" t="s">
        <v>47</v>
      </c>
      <c r="AF634">
        <v>2000</v>
      </c>
      <c r="AG634">
        <v>0</v>
      </c>
      <c r="AH634">
        <v>6</v>
      </c>
      <c r="AI634">
        <v>12000</v>
      </c>
      <c r="AJ634" t="s">
        <v>48</v>
      </c>
    </row>
    <row r="635" spans="3:37" x14ac:dyDescent="0.25">
      <c r="C635">
        <v>2609006</v>
      </c>
      <c r="D635" t="s">
        <v>77</v>
      </c>
      <c r="E635">
        <v>2609001215</v>
      </c>
      <c r="F635" t="s">
        <v>78</v>
      </c>
      <c r="G635" t="s">
        <v>37</v>
      </c>
      <c r="H635">
        <v>2609</v>
      </c>
      <c r="I635" t="s">
        <v>79</v>
      </c>
      <c r="J635" t="s">
        <v>38</v>
      </c>
      <c r="K635" t="s">
        <v>790</v>
      </c>
      <c r="L635" s="2">
        <v>42926</v>
      </c>
      <c r="M635" t="s">
        <v>40</v>
      </c>
      <c r="N635">
        <v>2609006</v>
      </c>
      <c r="O635" t="s">
        <v>77</v>
      </c>
      <c r="P635">
        <v>3</v>
      </c>
      <c r="Q635" t="s">
        <v>94</v>
      </c>
      <c r="R635">
        <v>2017</v>
      </c>
      <c r="S635" s="2">
        <v>42924</v>
      </c>
      <c r="T635" s="2">
        <v>42926</v>
      </c>
      <c r="U635">
        <v>2</v>
      </c>
      <c r="V635">
        <v>3</v>
      </c>
      <c r="W635">
        <f>+P635*V635</f>
        <v>9</v>
      </c>
      <c r="X635" t="s">
        <v>61</v>
      </c>
      <c r="Y635" t="s">
        <v>43</v>
      </c>
      <c r="Z635">
        <v>126096024003</v>
      </c>
      <c r="AA635" s="2">
        <v>42446</v>
      </c>
      <c r="AB635" s="2">
        <v>43176</v>
      </c>
      <c r="AC635" t="s">
        <v>45</v>
      </c>
      <c r="AD635" t="s">
        <v>63</v>
      </c>
      <c r="AE635" t="s">
        <v>64</v>
      </c>
      <c r="AF635">
        <v>600</v>
      </c>
      <c r="AG635">
        <v>600</v>
      </c>
      <c r="AH635">
        <v>4</v>
      </c>
      <c r="AI635">
        <v>2400</v>
      </c>
      <c r="AJ635" t="s">
        <v>48</v>
      </c>
      <c r="AK635" t="s">
        <v>2195</v>
      </c>
    </row>
    <row r="636" spans="3:37" x14ac:dyDescent="0.25">
      <c r="C636">
        <v>2603001</v>
      </c>
      <c r="D636" t="s">
        <v>35</v>
      </c>
      <c r="E636">
        <v>2603003548</v>
      </c>
      <c r="F636" t="s">
        <v>36</v>
      </c>
      <c r="G636" t="s">
        <v>37</v>
      </c>
      <c r="H636">
        <v>2603</v>
      </c>
      <c r="I636" t="s">
        <v>35</v>
      </c>
      <c r="J636" t="s">
        <v>38</v>
      </c>
      <c r="K636" t="s">
        <v>791</v>
      </c>
      <c r="L636" s="2">
        <v>43291</v>
      </c>
      <c r="M636" t="s">
        <v>40</v>
      </c>
      <c r="N636">
        <v>2603005</v>
      </c>
      <c r="O636" t="s">
        <v>41</v>
      </c>
      <c r="P636">
        <v>1</v>
      </c>
      <c r="Q636" t="s">
        <v>94</v>
      </c>
      <c r="R636">
        <v>2018</v>
      </c>
      <c r="S636" s="2">
        <v>43291</v>
      </c>
      <c r="T636" s="2">
        <v>43291</v>
      </c>
      <c r="U636">
        <v>0</v>
      </c>
      <c r="V636">
        <v>1</v>
      </c>
      <c r="X636" t="s">
        <v>34</v>
      </c>
      <c r="Y636" t="s">
        <v>43</v>
      </c>
      <c r="Z636">
        <v>1260390240188</v>
      </c>
      <c r="AA636" s="2">
        <v>43040</v>
      </c>
      <c r="AB636" s="2">
        <v>43770</v>
      </c>
      <c r="AC636" t="s">
        <v>45</v>
      </c>
      <c r="AD636" t="s">
        <v>46</v>
      </c>
      <c r="AE636" t="s">
        <v>47</v>
      </c>
      <c r="AF636">
        <v>1500</v>
      </c>
      <c r="AG636">
        <v>0</v>
      </c>
      <c r="AH636">
        <v>6</v>
      </c>
      <c r="AI636">
        <v>9000</v>
      </c>
      <c r="AJ636" t="s">
        <v>48</v>
      </c>
    </row>
    <row r="637" spans="3:37" x14ac:dyDescent="0.25">
      <c r="C637">
        <v>2607002</v>
      </c>
      <c r="D637" t="s">
        <v>106</v>
      </c>
      <c r="E637">
        <v>2607000201</v>
      </c>
      <c r="F637" t="s">
        <v>88</v>
      </c>
      <c r="G637" t="s">
        <v>37</v>
      </c>
      <c r="H637">
        <v>2607</v>
      </c>
      <c r="I637" t="s">
        <v>53</v>
      </c>
      <c r="J637" t="s">
        <v>38</v>
      </c>
      <c r="K637" t="s">
        <v>792</v>
      </c>
      <c r="L637" s="2">
        <v>40035</v>
      </c>
      <c r="M637" t="s">
        <v>40</v>
      </c>
      <c r="N637">
        <v>2607002</v>
      </c>
      <c r="O637" t="s">
        <v>90</v>
      </c>
      <c r="P637">
        <v>2</v>
      </c>
      <c r="Q637" t="s">
        <v>108</v>
      </c>
      <c r="R637">
        <v>2009</v>
      </c>
      <c r="S637" s="2">
        <v>40034</v>
      </c>
      <c r="T637" s="2">
        <v>40035</v>
      </c>
      <c r="U637">
        <v>1</v>
      </c>
      <c r="V637">
        <v>2</v>
      </c>
      <c r="W637">
        <f>+P637*V637</f>
        <v>4</v>
      </c>
      <c r="X637" t="s">
        <v>70</v>
      </c>
      <c r="Y637" t="s">
        <v>43</v>
      </c>
      <c r="Z637">
        <v>202004</v>
      </c>
      <c r="AA637" s="2">
        <v>39913</v>
      </c>
      <c r="AB637" s="2">
        <v>39913</v>
      </c>
      <c r="AC637" t="s">
        <v>45</v>
      </c>
      <c r="AD637" t="s">
        <v>63</v>
      </c>
      <c r="AE637" t="s">
        <v>64</v>
      </c>
      <c r="AF637">
        <v>3428</v>
      </c>
      <c r="AG637">
        <v>3428</v>
      </c>
      <c r="AH637">
        <v>30</v>
      </c>
      <c r="AI637">
        <v>102840</v>
      </c>
      <c r="AJ637" t="s">
        <v>48</v>
      </c>
      <c r="AK637" t="s">
        <v>2195</v>
      </c>
    </row>
    <row r="638" spans="3:37" x14ac:dyDescent="0.25">
      <c r="C638">
        <v>2603001</v>
      </c>
      <c r="D638" t="s">
        <v>35</v>
      </c>
      <c r="E638">
        <v>2603003548</v>
      </c>
      <c r="F638" t="s">
        <v>36</v>
      </c>
      <c r="G638" t="s">
        <v>37</v>
      </c>
      <c r="H638">
        <v>2603</v>
      </c>
      <c r="I638" t="s">
        <v>35</v>
      </c>
      <c r="J638" t="s">
        <v>38</v>
      </c>
      <c r="K638" t="s">
        <v>793</v>
      </c>
      <c r="L638" s="2">
        <v>42957</v>
      </c>
      <c r="M638" t="s">
        <v>40</v>
      </c>
      <c r="N638">
        <v>2603005</v>
      </c>
      <c r="O638" t="s">
        <v>41</v>
      </c>
      <c r="P638">
        <v>1</v>
      </c>
      <c r="Q638" t="s">
        <v>108</v>
      </c>
      <c r="R638">
        <v>2017</v>
      </c>
      <c r="S638" s="2">
        <v>42957</v>
      </c>
      <c r="T638" s="2">
        <v>42957</v>
      </c>
      <c r="U638">
        <v>0</v>
      </c>
      <c r="V638">
        <v>1</v>
      </c>
      <c r="X638" t="s">
        <v>34</v>
      </c>
      <c r="Y638" t="s">
        <v>43</v>
      </c>
      <c r="Z638" t="s">
        <v>98</v>
      </c>
      <c r="AA638" s="2">
        <v>42302</v>
      </c>
      <c r="AB638" s="2">
        <v>43033</v>
      </c>
      <c r="AC638" t="s">
        <v>45</v>
      </c>
      <c r="AD638" t="s">
        <v>46</v>
      </c>
      <c r="AE638" t="s">
        <v>47</v>
      </c>
      <c r="AF638">
        <v>3000</v>
      </c>
      <c r="AG638">
        <v>0</v>
      </c>
      <c r="AH638">
        <v>6</v>
      </c>
      <c r="AI638">
        <v>18000</v>
      </c>
      <c r="AJ638" t="s">
        <v>48</v>
      </c>
    </row>
    <row r="639" spans="3:37" x14ac:dyDescent="0.25">
      <c r="C639">
        <v>2603001</v>
      </c>
      <c r="D639" t="s">
        <v>35</v>
      </c>
      <c r="E639">
        <v>2603003530</v>
      </c>
      <c r="F639" t="s">
        <v>81</v>
      </c>
      <c r="G639" t="s">
        <v>37</v>
      </c>
      <c r="H639">
        <v>2603</v>
      </c>
      <c r="I639" t="s">
        <v>35</v>
      </c>
      <c r="J639" t="s">
        <v>38</v>
      </c>
      <c r="K639" t="s">
        <v>794</v>
      </c>
      <c r="L639" s="2">
        <v>44053</v>
      </c>
      <c r="M639" t="s">
        <v>58</v>
      </c>
      <c r="N639">
        <v>2603005</v>
      </c>
      <c r="O639" t="s">
        <v>41</v>
      </c>
      <c r="P639">
        <v>1</v>
      </c>
      <c r="Q639" t="s">
        <v>108</v>
      </c>
      <c r="R639">
        <v>2020</v>
      </c>
      <c r="S639" s="2">
        <v>44053</v>
      </c>
      <c r="T639" s="2">
        <v>44053</v>
      </c>
      <c r="U639">
        <v>0</v>
      </c>
      <c r="V639">
        <v>1</v>
      </c>
      <c r="X639" t="s">
        <v>34</v>
      </c>
      <c r="Y639" t="s">
        <v>43</v>
      </c>
      <c r="Z639" t="s">
        <v>101</v>
      </c>
      <c r="AA639" s="2">
        <v>42167</v>
      </c>
      <c r="AB639" s="2">
        <v>43994</v>
      </c>
      <c r="AC639" t="s">
        <v>45</v>
      </c>
      <c r="AD639" t="s">
        <v>63</v>
      </c>
      <c r="AE639" t="s">
        <v>64</v>
      </c>
      <c r="AF639">
        <v>1000</v>
      </c>
      <c r="AG639">
        <v>1000</v>
      </c>
      <c r="AH639">
        <v>7</v>
      </c>
      <c r="AI639">
        <v>7000</v>
      </c>
      <c r="AJ639" t="s">
        <v>48</v>
      </c>
      <c r="AK639" t="s">
        <v>2195</v>
      </c>
    </row>
    <row r="640" spans="3:37" x14ac:dyDescent="0.25">
      <c r="C640">
        <v>2703039</v>
      </c>
      <c r="D640" t="s">
        <v>69</v>
      </c>
      <c r="E640">
        <v>9999999999</v>
      </c>
      <c r="F640" t="s">
        <v>70</v>
      </c>
      <c r="G640" t="s">
        <v>37</v>
      </c>
      <c r="H640">
        <v>2607</v>
      </c>
      <c r="I640" t="s">
        <v>53</v>
      </c>
      <c r="J640" t="s">
        <v>38</v>
      </c>
      <c r="K640" t="s">
        <v>795</v>
      </c>
      <c r="L640" s="2">
        <v>36779</v>
      </c>
      <c r="M640" t="s">
        <v>40</v>
      </c>
      <c r="N640">
        <v>1300019</v>
      </c>
      <c r="O640" t="s">
        <v>72</v>
      </c>
      <c r="P640">
        <v>1</v>
      </c>
      <c r="Q640" t="s">
        <v>127</v>
      </c>
      <c r="R640">
        <v>2000</v>
      </c>
      <c r="S640" s="2">
        <v>170159</v>
      </c>
      <c r="T640" s="2">
        <v>170159</v>
      </c>
      <c r="U640">
        <v>0</v>
      </c>
      <c r="V640">
        <v>1</v>
      </c>
      <c r="W640">
        <f t="shared" ref="W640:W641" si="83">+P640*V640</f>
        <v>1</v>
      </c>
      <c r="X640" t="s">
        <v>70</v>
      </c>
      <c r="Y640" t="s">
        <v>43</v>
      </c>
      <c r="Z640" t="s">
        <v>74</v>
      </c>
      <c r="AA640" s="2">
        <v>427654</v>
      </c>
      <c r="AB640" s="2">
        <v>427654</v>
      </c>
      <c r="AC640" t="s">
        <v>45</v>
      </c>
      <c r="AD640" t="s">
        <v>63</v>
      </c>
      <c r="AE640" t="s">
        <v>64</v>
      </c>
      <c r="AF640">
        <v>14000</v>
      </c>
      <c r="AG640">
        <v>14000</v>
      </c>
      <c r="AH640">
        <v>7</v>
      </c>
      <c r="AI640">
        <v>98000</v>
      </c>
      <c r="AJ640" t="s">
        <v>48</v>
      </c>
      <c r="AK640" t="s">
        <v>2195</v>
      </c>
    </row>
    <row r="641" spans="3:37" x14ac:dyDescent="0.25">
      <c r="C641">
        <v>2607014</v>
      </c>
      <c r="D641" t="s">
        <v>87</v>
      </c>
      <c r="E641">
        <v>2607004203</v>
      </c>
      <c r="F641" t="s">
        <v>284</v>
      </c>
      <c r="G641" t="s">
        <v>37</v>
      </c>
      <c r="H641">
        <v>2607</v>
      </c>
      <c r="I641" t="s">
        <v>53</v>
      </c>
      <c r="J641" t="s">
        <v>38</v>
      </c>
      <c r="K641" t="s">
        <v>796</v>
      </c>
      <c r="L641" s="2">
        <v>43718</v>
      </c>
      <c r="M641" t="s">
        <v>58</v>
      </c>
      <c r="N641">
        <v>2607001</v>
      </c>
      <c r="O641" t="s">
        <v>54</v>
      </c>
      <c r="P641">
        <v>5</v>
      </c>
      <c r="Q641" t="s">
        <v>127</v>
      </c>
      <c r="R641">
        <v>2019</v>
      </c>
      <c r="S641" s="2">
        <v>43717</v>
      </c>
      <c r="T641" s="2">
        <v>43718</v>
      </c>
      <c r="U641">
        <v>1</v>
      </c>
      <c r="V641">
        <v>2</v>
      </c>
      <c r="W641">
        <f t="shared" si="83"/>
        <v>10</v>
      </c>
      <c r="X641" t="s">
        <v>34</v>
      </c>
      <c r="Y641" t="s">
        <v>43</v>
      </c>
      <c r="Z641" t="s">
        <v>296</v>
      </c>
      <c r="AA641" s="2">
        <v>42990</v>
      </c>
      <c r="AB641" s="2">
        <v>43720</v>
      </c>
      <c r="AC641" t="s">
        <v>45</v>
      </c>
      <c r="AD641" t="s">
        <v>63</v>
      </c>
      <c r="AE641" t="s">
        <v>64</v>
      </c>
      <c r="AF641">
        <v>2500</v>
      </c>
      <c r="AG641">
        <v>2500</v>
      </c>
      <c r="AH641">
        <v>4</v>
      </c>
      <c r="AI641">
        <v>10000</v>
      </c>
      <c r="AJ641" t="s">
        <v>48</v>
      </c>
      <c r="AK641" t="s">
        <v>2195</v>
      </c>
    </row>
    <row r="642" spans="3:37" x14ac:dyDescent="0.25">
      <c r="C642">
        <v>2603001</v>
      </c>
      <c r="D642" t="s">
        <v>35</v>
      </c>
      <c r="E642">
        <v>2603000585</v>
      </c>
      <c r="F642" t="s">
        <v>65</v>
      </c>
      <c r="G642" t="s">
        <v>37</v>
      </c>
      <c r="H642">
        <v>2603</v>
      </c>
      <c r="I642" t="s">
        <v>35</v>
      </c>
      <c r="J642" t="s">
        <v>38</v>
      </c>
      <c r="K642" t="s">
        <v>797</v>
      </c>
      <c r="L642" s="2">
        <v>44084</v>
      </c>
      <c r="M642" t="s">
        <v>58</v>
      </c>
      <c r="N642">
        <v>2603005</v>
      </c>
      <c r="O642" t="s">
        <v>41</v>
      </c>
      <c r="P642">
        <v>1</v>
      </c>
      <c r="Q642" t="s">
        <v>127</v>
      </c>
      <c r="R642">
        <v>2020</v>
      </c>
      <c r="S642" s="2">
        <v>44084</v>
      </c>
      <c r="T642" s="2">
        <v>44084</v>
      </c>
      <c r="U642">
        <v>0</v>
      </c>
      <c r="V642">
        <v>1</v>
      </c>
      <c r="X642" t="s">
        <v>34</v>
      </c>
      <c r="Y642" t="s">
        <v>43</v>
      </c>
      <c r="Z642" t="s">
        <v>67</v>
      </c>
      <c r="AA642" s="2">
        <v>42614</v>
      </c>
      <c r="AB642" s="2">
        <v>44075</v>
      </c>
      <c r="AC642" t="s">
        <v>45</v>
      </c>
      <c r="AD642" t="s">
        <v>63</v>
      </c>
      <c r="AE642" t="s">
        <v>64</v>
      </c>
      <c r="AF642">
        <v>1500</v>
      </c>
      <c r="AG642">
        <v>1500</v>
      </c>
      <c r="AH642">
        <v>7.5</v>
      </c>
      <c r="AI642">
        <v>11250</v>
      </c>
      <c r="AJ642" t="s">
        <v>48</v>
      </c>
      <c r="AK642" t="s">
        <v>2195</v>
      </c>
    </row>
    <row r="643" spans="3:37" x14ac:dyDescent="0.25">
      <c r="C643">
        <v>2607002</v>
      </c>
      <c r="D643" t="s">
        <v>106</v>
      </c>
      <c r="E643">
        <v>2607000201</v>
      </c>
      <c r="F643" t="s">
        <v>88</v>
      </c>
      <c r="G643" t="s">
        <v>37</v>
      </c>
      <c r="H643">
        <v>2607</v>
      </c>
      <c r="I643" t="s">
        <v>53</v>
      </c>
      <c r="J643" t="s">
        <v>38</v>
      </c>
      <c r="K643" t="s">
        <v>798</v>
      </c>
      <c r="L643" s="2">
        <v>39731</v>
      </c>
      <c r="M643" t="s">
        <v>40</v>
      </c>
      <c r="N643">
        <v>2607002</v>
      </c>
      <c r="O643" t="s">
        <v>90</v>
      </c>
      <c r="P643">
        <v>1</v>
      </c>
      <c r="Q643" t="s">
        <v>137</v>
      </c>
      <c r="R643">
        <v>2008</v>
      </c>
      <c r="S643" s="2">
        <v>39731</v>
      </c>
      <c r="T643" s="2">
        <v>39731</v>
      </c>
      <c r="U643">
        <v>0</v>
      </c>
      <c r="V643">
        <v>1</v>
      </c>
      <c r="W643">
        <f t="shared" ref="W643:W645" si="84">+P643*V643</f>
        <v>1</v>
      </c>
      <c r="X643" t="s">
        <v>70</v>
      </c>
      <c r="Y643" t="s">
        <v>43</v>
      </c>
      <c r="AA643" s="2">
        <v>39253</v>
      </c>
      <c r="AB643" s="2">
        <v>39253</v>
      </c>
      <c r="AC643" t="s">
        <v>45</v>
      </c>
      <c r="AD643" t="s">
        <v>63</v>
      </c>
      <c r="AE643" t="s">
        <v>64</v>
      </c>
      <c r="AF643">
        <v>3640</v>
      </c>
      <c r="AG643">
        <v>3640</v>
      </c>
      <c r="AH643">
        <v>29</v>
      </c>
      <c r="AI643">
        <v>105560</v>
      </c>
      <c r="AJ643" t="s">
        <v>48</v>
      </c>
      <c r="AK643" t="s">
        <v>2195</v>
      </c>
    </row>
    <row r="644" spans="3:37" x14ac:dyDescent="0.25">
      <c r="C644">
        <v>2607020</v>
      </c>
      <c r="D644" t="s">
        <v>237</v>
      </c>
      <c r="E644">
        <v>2607004005</v>
      </c>
      <c r="F644" t="s">
        <v>52</v>
      </c>
      <c r="G644" t="s">
        <v>37</v>
      </c>
      <c r="H644">
        <v>2607</v>
      </c>
      <c r="I644" t="s">
        <v>53</v>
      </c>
      <c r="J644" t="s">
        <v>38</v>
      </c>
      <c r="K644" t="s">
        <v>799</v>
      </c>
      <c r="L644" s="2">
        <v>40096</v>
      </c>
      <c r="M644" t="s">
        <v>40</v>
      </c>
      <c r="N644">
        <v>2607034</v>
      </c>
      <c r="O644" t="s">
        <v>800</v>
      </c>
      <c r="P644">
        <v>3</v>
      </c>
      <c r="Q644" t="s">
        <v>137</v>
      </c>
      <c r="R644">
        <v>2009</v>
      </c>
      <c r="S644" s="2">
        <v>40094</v>
      </c>
      <c r="T644" s="2">
        <v>40096</v>
      </c>
      <c r="U644">
        <v>2</v>
      </c>
      <c r="V644">
        <v>3</v>
      </c>
      <c r="W644">
        <f t="shared" si="84"/>
        <v>9</v>
      </c>
      <c r="X644" t="s">
        <v>70</v>
      </c>
      <c r="Y644" t="s">
        <v>43</v>
      </c>
      <c r="AA644" s="2">
        <v>40021</v>
      </c>
      <c r="AB644" s="2">
        <v>40021</v>
      </c>
      <c r="AC644" t="s">
        <v>45</v>
      </c>
      <c r="AD644" t="s">
        <v>63</v>
      </c>
      <c r="AE644" t="s">
        <v>64</v>
      </c>
      <c r="AF644">
        <v>40</v>
      </c>
      <c r="AG644">
        <v>40</v>
      </c>
      <c r="AH644">
        <v>9</v>
      </c>
      <c r="AI644">
        <v>360</v>
      </c>
      <c r="AJ644" t="s">
        <v>48</v>
      </c>
      <c r="AK644" t="s">
        <v>2195</v>
      </c>
    </row>
    <row r="645" spans="3:37" x14ac:dyDescent="0.25">
      <c r="C645">
        <v>2607014</v>
      </c>
      <c r="D645" t="s">
        <v>87</v>
      </c>
      <c r="E645">
        <v>2607004203</v>
      </c>
      <c r="F645" t="s">
        <v>284</v>
      </c>
      <c r="G645" t="s">
        <v>37</v>
      </c>
      <c r="H645">
        <v>2607</v>
      </c>
      <c r="I645" t="s">
        <v>53</v>
      </c>
      <c r="J645" t="s">
        <v>38</v>
      </c>
      <c r="K645" t="s">
        <v>801</v>
      </c>
      <c r="L645" s="2">
        <v>41192</v>
      </c>
      <c r="M645" t="s">
        <v>40</v>
      </c>
      <c r="N645">
        <v>2607001</v>
      </c>
      <c r="O645" t="s">
        <v>54</v>
      </c>
      <c r="P645">
        <v>10</v>
      </c>
      <c r="Q645" t="s">
        <v>137</v>
      </c>
      <c r="R645">
        <v>2012</v>
      </c>
      <c r="S645" s="2">
        <v>41190</v>
      </c>
      <c r="T645" s="2">
        <v>41192</v>
      </c>
      <c r="U645">
        <v>2</v>
      </c>
      <c r="V645">
        <v>3</v>
      </c>
      <c r="W645">
        <f t="shared" si="84"/>
        <v>30</v>
      </c>
      <c r="X645" t="s">
        <v>34</v>
      </c>
      <c r="Y645" t="s">
        <v>43</v>
      </c>
      <c r="Z645" t="s">
        <v>802</v>
      </c>
      <c r="AA645" s="2">
        <v>40872</v>
      </c>
      <c r="AB645" s="2">
        <v>41602</v>
      </c>
      <c r="AC645" t="s">
        <v>45</v>
      </c>
      <c r="AD645" t="s">
        <v>63</v>
      </c>
      <c r="AE645" t="s">
        <v>64</v>
      </c>
      <c r="AF645">
        <v>680</v>
      </c>
      <c r="AG645">
        <v>680</v>
      </c>
      <c r="AH645">
        <v>6</v>
      </c>
      <c r="AI645">
        <v>4080</v>
      </c>
      <c r="AJ645" t="s">
        <v>48</v>
      </c>
      <c r="AK645" t="s">
        <v>2195</v>
      </c>
    </row>
    <row r="646" spans="3:37" x14ac:dyDescent="0.25">
      <c r="C646">
        <v>2603001</v>
      </c>
      <c r="D646" t="s">
        <v>35</v>
      </c>
      <c r="E646">
        <v>2603000585</v>
      </c>
      <c r="F646" t="s">
        <v>65</v>
      </c>
      <c r="G646" t="s">
        <v>37</v>
      </c>
      <c r="H646">
        <v>2603</v>
      </c>
      <c r="I646" t="s">
        <v>35</v>
      </c>
      <c r="J646" t="s">
        <v>38</v>
      </c>
      <c r="K646" t="s">
        <v>803</v>
      </c>
      <c r="L646" s="2">
        <v>42287</v>
      </c>
      <c r="M646" t="s">
        <v>40</v>
      </c>
      <c r="N646">
        <v>2603005</v>
      </c>
      <c r="O646" t="s">
        <v>41</v>
      </c>
      <c r="P646">
        <v>2</v>
      </c>
      <c r="Q646" t="s">
        <v>137</v>
      </c>
      <c r="R646">
        <v>2015</v>
      </c>
      <c r="S646" s="2">
        <v>42285</v>
      </c>
      <c r="T646" s="2">
        <v>42287</v>
      </c>
      <c r="U646">
        <v>2</v>
      </c>
      <c r="V646">
        <v>3</v>
      </c>
      <c r="X646" t="s">
        <v>34</v>
      </c>
      <c r="Y646" t="s">
        <v>43</v>
      </c>
      <c r="Z646" t="s">
        <v>68</v>
      </c>
      <c r="AA646" s="2">
        <v>41614</v>
      </c>
      <c r="AB646" s="2">
        <v>42344</v>
      </c>
      <c r="AC646" t="s">
        <v>45</v>
      </c>
      <c r="AD646" t="s">
        <v>46</v>
      </c>
      <c r="AE646" t="s">
        <v>47</v>
      </c>
      <c r="AF646">
        <v>2500</v>
      </c>
      <c r="AG646">
        <v>0</v>
      </c>
      <c r="AH646">
        <v>10</v>
      </c>
      <c r="AI646">
        <v>25000</v>
      </c>
      <c r="AJ646" t="s">
        <v>48</v>
      </c>
    </row>
    <row r="647" spans="3:37" x14ac:dyDescent="0.25">
      <c r="C647">
        <v>2603001</v>
      </c>
      <c r="D647" t="s">
        <v>35</v>
      </c>
      <c r="E647">
        <v>2603000585</v>
      </c>
      <c r="F647" t="s">
        <v>65</v>
      </c>
      <c r="G647" t="s">
        <v>37</v>
      </c>
      <c r="H647">
        <v>2603</v>
      </c>
      <c r="I647" t="s">
        <v>35</v>
      </c>
      <c r="J647" t="s">
        <v>38</v>
      </c>
      <c r="K647" t="s">
        <v>803</v>
      </c>
      <c r="L647" s="2">
        <v>42287</v>
      </c>
      <c r="M647" t="s">
        <v>40</v>
      </c>
      <c r="N647">
        <v>2603005</v>
      </c>
      <c r="O647" t="s">
        <v>41</v>
      </c>
      <c r="P647">
        <v>2</v>
      </c>
      <c r="Q647" t="s">
        <v>137</v>
      </c>
      <c r="R647">
        <v>2015</v>
      </c>
      <c r="S647" s="2">
        <v>42285</v>
      </c>
      <c r="T647" s="2">
        <v>42287</v>
      </c>
      <c r="U647">
        <v>2</v>
      </c>
      <c r="V647">
        <v>3</v>
      </c>
      <c r="X647" t="s">
        <v>34</v>
      </c>
      <c r="Y647" t="s">
        <v>43</v>
      </c>
      <c r="Z647" t="s">
        <v>67</v>
      </c>
      <c r="AA647" s="2">
        <v>41614</v>
      </c>
      <c r="AB647" s="2">
        <v>42344</v>
      </c>
      <c r="AC647" t="s">
        <v>45</v>
      </c>
      <c r="AD647" t="s">
        <v>46</v>
      </c>
      <c r="AE647" t="s">
        <v>47</v>
      </c>
      <c r="AF647">
        <v>2500</v>
      </c>
      <c r="AG647">
        <v>0</v>
      </c>
      <c r="AH647">
        <v>10</v>
      </c>
      <c r="AI647">
        <v>25000</v>
      </c>
      <c r="AJ647" t="s">
        <v>48</v>
      </c>
    </row>
    <row r="648" spans="3:37" x14ac:dyDescent="0.25">
      <c r="C648">
        <v>2603001</v>
      </c>
      <c r="D648" t="s">
        <v>35</v>
      </c>
      <c r="E648">
        <v>2603000585</v>
      </c>
      <c r="F648" t="s">
        <v>65</v>
      </c>
      <c r="G648" t="s">
        <v>37</v>
      </c>
      <c r="H648">
        <v>2603</v>
      </c>
      <c r="I648" t="s">
        <v>35</v>
      </c>
      <c r="J648" t="s">
        <v>38</v>
      </c>
      <c r="K648" t="s">
        <v>804</v>
      </c>
      <c r="L648" s="2">
        <v>42653</v>
      </c>
      <c r="M648" t="s">
        <v>40</v>
      </c>
      <c r="N648">
        <v>2603005</v>
      </c>
      <c r="O648" t="s">
        <v>41</v>
      </c>
      <c r="P648">
        <v>2</v>
      </c>
      <c r="Q648" t="s">
        <v>137</v>
      </c>
      <c r="R648">
        <v>2016</v>
      </c>
      <c r="S648" s="2">
        <v>42652</v>
      </c>
      <c r="T648" s="2">
        <v>42653</v>
      </c>
      <c r="U648">
        <v>1</v>
      </c>
      <c r="V648">
        <v>2</v>
      </c>
      <c r="X648" t="s">
        <v>34</v>
      </c>
      <c r="Y648" t="s">
        <v>43</v>
      </c>
      <c r="Z648" t="s">
        <v>67</v>
      </c>
      <c r="AA648" s="2">
        <v>42614</v>
      </c>
      <c r="AB648" s="2">
        <v>44075</v>
      </c>
      <c r="AC648" t="s">
        <v>45</v>
      </c>
      <c r="AD648" t="s">
        <v>46</v>
      </c>
      <c r="AE648" t="s">
        <v>47</v>
      </c>
      <c r="AF648">
        <v>4900</v>
      </c>
      <c r="AG648">
        <v>0</v>
      </c>
      <c r="AH648">
        <v>7</v>
      </c>
      <c r="AI648">
        <v>34300</v>
      </c>
      <c r="AJ648" t="s">
        <v>48</v>
      </c>
    </row>
    <row r="649" spans="3:37" x14ac:dyDescent="0.25">
      <c r="C649">
        <v>2603001</v>
      </c>
      <c r="D649" t="s">
        <v>35</v>
      </c>
      <c r="E649">
        <v>2603000585</v>
      </c>
      <c r="F649" t="s">
        <v>65</v>
      </c>
      <c r="G649" t="s">
        <v>37</v>
      </c>
      <c r="H649">
        <v>2603</v>
      </c>
      <c r="I649" t="s">
        <v>35</v>
      </c>
      <c r="J649" t="s">
        <v>38</v>
      </c>
      <c r="K649" t="s">
        <v>804</v>
      </c>
      <c r="L649" s="2">
        <v>42653</v>
      </c>
      <c r="M649" t="s">
        <v>40</v>
      </c>
      <c r="N649">
        <v>2603005</v>
      </c>
      <c r="O649" t="s">
        <v>41</v>
      </c>
      <c r="P649">
        <v>2</v>
      </c>
      <c r="Q649" t="s">
        <v>137</v>
      </c>
      <c r="R649">
        <v>2016</v>
      </c>
      <c r="S649" s="2">
        <v>42652</v>
      </c>
      <c r="T649" s="2">
        <v>42653</v>
      </c>
      <c r="U649">
        <v>1</v>
      </c>
      <c r="V649">
        <v>2</v>
      </c>
      <c r="X649" t="s">
        <v>34</v>
      </c>
      <c r="Y649" t="s">
        <v>43</v>
      </c>
      <c r="Z649" t="s">
        <v>68</v>
      </c>
      <c r="AA649" s="2">
        <v>42614</v>
      </c>
      <c r="AB649" s="2">
        <v>44075</v>
      </c>
      <c r="AC649" t="s">
        <v>45</v>
      </c>
      <c r="AD649" t="s">
        <v>46</v>
      </c>
      <c r="AE649" t="s">
        <v>47</v>
      </c>
      <c r="AF649">
        <v>5100</v>
      </c>
      <c r="AG649">
        <v>0</v>
      </c>
      <c r="AH649">
        <v>7</v>
      </c>
      <c r="AI649">
        <v>35700</v>
      </c>
      <c r="AJ649" t="s">
        <v>48</v>
      </c>
    </row>
    <row r="650" spans="3:37" x14ac:dyDescent="0.25">
      <c r="C650">
        <v>2603001</v>
      </c>
      <c r="D650" t="s">
        <v>35</v>
      </c>
      <c r="E650">
        <v>2603003530</v>
      </c>
      <c r="F650" t="s">
        <v>81</v>
      </c>
      <c r="G650" t="s">
        <v>37</v>
      </c>
      <c r="H650">
        <v>2603</v>
      </c>
      <c r="I650" t="s">
        <v>35</v>
      </c>
      <c r="J650" t="s">
        <v>38</v>
      </c>
      <c r="K650" t="s">
        <v>805</v>
      </c>
      <c r="L650" s="2">
        <v>42653</v>
      </c>
      <c r="M650" t="s">
        <v>40</v>
      </c>
      <c r="N650">
        <v>2603005</v>
      </c>
      <c r="O650" t="s">
        <v>41</v>
      </c>
      <c r="P650">
        <v>1</v>
      </c>
      <c r="Q650" t="s">
        <v>137</v>
      </c>
      <c r="R650">
        <v>2016</v>
      </c>
      <c r="S650" s="2">
        <v>42652</v>
      </c>
      <c r="T650" s="2">
        <v>42653</v>
      </c>
      <c r="U650">
        <v>1</v>
      </c>
      <c r="V650">
        <v>2</v>
      </c>
      <c r="X650" t="s">
        <v>34</v>
      </c>
      <c r="Y650" t="s">
        <v>43</v>
      </c>
      <c r="Z650" t="s">
        <v>101</v>
      </c>
      <c r="AA650" s="2">
        <v>42167</v>
      </c>
      <c r="AB650" s="2">
        <v>43994</v>
      </c>
      <c r="AC650" t="s">
        <v>45</v>
      </c>
      <c r="AD650" t="s">
        <v>46</v>
      </c>
      <c r="AE650" t="s">
        <v>47</v>
      </c>
      <c r="AF650">
        <v>1500</v>
      </c>
      <c r="AG650">
        <v>0</v>
      </c>
      <c r="AH650">
        <v>5</v>
      </c>
      <c r="AI650">
        <v>7500</v>
      </c>
      <c r="AJ650" t="s">
        <v>48</v>
      </c>
    </row>
    <row r="651" spans="3:37" x14ac:dyDescent="0.25">
      <c r="C651" t="s">
        <v>109</v>
      </c>
      <c r="D651" t="s">
        <v>109</v>
      </c>
      <c r="E651">
        <v>2607602949</v>
      </c>
      <c r="F651" t="s">
        <v>56</v>
      </c>
      <c r="G651" t="s">
        <v>37</v>
      </c>
      <c r="H651">
        <v>2607</v>
      </c>
      <c r="I651" t="s">
        <v>53</v>
      </c>
      <c r="J651" t="s">
        <v>110</v>
      </c>
      <c r="K651" t="s">
        <v>806</v>
      </c>
      <c r="L651" s="2">
        <v>43018</v>
      </c>
      <c r="M651" t="s">
        <v>40</v>
      </c>
      <c r="N651" t="s">
        <v>109</v>
      </c>
      <c r="O651" t="s">
        <v>109</v>
      </c>
      <c r="P651">
        <v>0</v>
      </c>
      <c r="Q651" t="s">
        <v>137</v>
      </c>
      <c r="R651">
        <v>2017</v>
      </c>
      <c r="S651" s="2">
        <v>43018</v>
      </c>
      <c r="T651" s="2">
        <v>43018</v>
      </c>
      <c r="U651">
        <v>0</v>
      </c>
      <c r="V651">
        <v>0</v>
      </c>
      <c r="X651" t="s">
        <v>109</v>
      </c>
      <c r="Y651" t="s">
        <v>109</v>
      </c>
      <c r="Z651" t="s">
        <v>807</v>
      </c>
      <c r="AA651" s="2">
        <v>42093</v>
      </c>
      <c r="AB651" s="2">
        <v>42093</v>
      </c>
      <c r="AC651" t="s">
        <v>45</v>
      </c>
      <c r="AD651" t="s">
        <v>113</v>
      </c>
      <c r="AE651" t="s">
        <v>114</v>
      </c>
      <c r="AF651">
        <v>700</v>
      </c>
      <c r="AG651">
        <v>700</v>
      </c>
      <c r="AH651">
        <v>30</v>
      </c>
      <c r="AI651">
        <v>21000</v>
      </c>
      <c r="AJ651" t="s">
        <v>48</v>
      </c>
    </row>
    <row r="652" spans="3:37" x14ac:dyDescent="0.25">
      <c r="C652">
        <v>2602014</v>
      </c>
      <c r="D652" t="s">
        <v>212</v>
      </c>
      <c r="E652">
        <v>2602001444</v>
      </c>
      <c r="F652" t="s">
        <v>200</v>
      </c>
      <c r="G652" t="s">
        <v>37</v>
      </c>
      <c r="H652">
        <v>2602</v>
      </c>
      <c r="I652" t="s">
        <v>201</v>
      </c>
      <c r="J652" t="s">
        <v>38</v>
      </c>
      <c r="K652" t="s">
        <v>808</v>
      </c>
      <c r="L652" s="2">
        <v>43383</v>
      </c>
      <c r="M652" t="s">
        <v>40</v>
      </c>
      <c r="N652">
        <v>2602014</v>
      </c>
      <c r="O652" t="s">
        <v>203</v>
      </c>
      <c r="P652">
        <v>8</v>
      </c>
      <c r="Q652" t="s">
        <v>137</v>
      </c>
      <c r="R652">
        <v>2018</v>
      </c>
      <c r="S652" s="2">
        <v>43380</v>
      </c>
      <c r="T652" s="2">
        <v>43382</v>
      </c>
      <c r="U652">
        <v>2</v>
      </c>
      <c r="V652">
        <v>3</v>
      </c>
      <c r="W652">
        <f t="shared" ref="W652:W655" si="85">+P652*V652</f>
        <v>24</v>
      </c>
      <c r="X652" t="s">
        <v>61</v>
      </c>
      <c r="Y652" t="s">
        <v>43</v>
      </c>
      <c r="Z652">
        <v>126021024020</v>
      </c>
      <c r="AA652" s="2">
        <v>42683</v>
      </c>
      <c r="AB652" s="2">
        <v>43413</v>
      </c>
      <c r="AC652" t="s">
        <v>45</v>
      </c>
      <c r="AD652" t="s">
        <v>63</v>
      </c>
      <c r="AE652" t="s">
        <v>64</v>
      </c>
      <c r="AF652">
        <v>10000</v>
      </c>
      <c r="AG652">
        <v>10000</v>
      </c>
      <c r="AH652">
        <v>3</v>
      </c>
      <c r="AI652">
        <v>30000</v>
      </c>
      <c r="AJ652" t="s">
        <v>48</v>
      </c>
      <c r="AK652" t="s">
        <v>2195</v>
      </c>
    </row>
    <row r="653" spans="3:37" x14ac:dyDescent="0.25">
      <c r="C653">
        <v>2612001</v>
      </c>
      <c r="D653" t="s">
        <v>122</v>
      </c>
      <c r="E653">
        <v>2611002433</v>
      </c>
      <c r="F653" t="s">
        <v>123</v>
      </c>
      <c r="G653" t="s">
        <v>37</v>
      </c>
      <c r="H653">
        <v>2612</v>
      </c>
      <c r="I653" t="s">
        <v>122</v>
      </c>
      <c r="J653" t="s">
        <v>38</v>
      </c>
      <c r="K653" t="s">
        <v>809</v>
      </c>
      <c r="L653" s="2">
        <v>43748</v>
      </c>
      <c r="M653" t="s">
        <v>58</v>
      </c>
      <c r="N653">
        <v>2612001</v>
      </c>
      <c r="O653" t="s">
        <v>122</v>
      </c>
      <c r="P653">
        <v>4</v>
      </c>
      <c r="Q653" t="s">
        <v>137</v>
      </c>
      <c r="R653">
        <v>2019</v>
      </c>
      <c r="S653" s="2">
        <v>43745</v>
      </c>
      <c r="T653" s="2">
        <v>43746</v>
      </c>
      <c r="U653">
        <v>1</v>
      </c>
      <c r="V653">
        <v>2</v>
      </c>
      <c r="W653">
        <f t="shared" si="85"/>
        <v>8</v>
      </c>
      <c r="X653" t="s">
        <v>34</v>
      </c>
      <c r="Y653" t="s">
        <v>43</v>
      </c>
      <c r="Z653">
        <v>126112024040</v>
      </c>
      <c r="AA653" s="2">
        <v>43021</v>
      </c>
      <c r="AB653" s="2">
        <v>43751</v>
      </c>
      <c r="AC653" t="s">
        <v>45</v>
      </c>
      <c r="AD653" t="s">
        <v>63</v>
      </c>
      <c r="AE653" t="s">
        <v>64</v>
      </c>
      <c r="AF653">
        <v>113</v>
      </c>
      <c r="AG653">
        <v>113</v>
      </c>
      <c r="AH653">
        <v>45</v>
      </c>
      <c r="AI653">
        <v>5085</v>
      </c>
      <c r="AJ653" t="s">
        <v>48</v>
      </c>
      <c r="AK653" t="s">
        <v>2195</v>
      </c>
    </row>
    <row r="654" spans="3:37" x14ac:dyDescent="0.25">
      <c r="C654">
        <v>2612001</v>
      </c>
      <c r="D654" t="s">
        <v>122</v>
      </c>
      <c r="E654">
        <v>2611002433</v>
      </c>
      <c r="F654" t="s">
        <v>123</v>
      </c>
      <c r="G654" t="s">
        <v>37</v>
      </c>
      <c r="H654">
        <v>2612</v>
      </c>
      <c r="I654" t="s">
        <v>122</v>
      </c>
      <c r="J654" t="s">
        <v>38</v>
      </c>
      <c r="K654" t="s">
        <v>810</v>
      </c>
      <c r="L654" s="2">
        <v>43748</v>
      </c>
      <c r="M654" t="s">
        <v>58</v>
      </c>
      <c r="N654">
        <v>2612001</v>
      </c>
      <c r="O654" t="s">
        <v>122</v>
      </c>
      <c r="P654">
        <v>2</v>
      </c>
      <c r="Q654" t="s">
        <v>137</v>
      </c>
      <c r="R654">
        <v>2019</v>
      </c>
      <c r="S654" s="2">
        <v>43746</v>
      </c>
      <c r="T654" s="2">
        <v>43748</v>
      </c>
      <c r="U654">
        <v>2</v>
      </c>
      <c r="V654">
        <v>3</v>
      </c>
      <c r="W654">
        <f t="shared" si="85"/>
        <v>6</v>
      </c>
      <c r="X654" t="s">
        <v>34</v>
      </c>
      <c r="Y654" t="s">
        <v>43</v>
      </c>
      <c r="Z654">
        <v>126112024040</v>
      </c>
      <c r="AA654" s="2">
        <v>43021</v>
      </c>
      <c r="AB654" s="2">
        <v>43751</v>
      </c>
      <c r="AC654" t="s">
        <v>45</v>
      </c>
      <c r="AD654" t="s">
        <v>63</v>
      </c>
      <c r="AE654" t="s">
        <v>64</v>
      </c>
      <c r="AF654">
        <v>562</v>
      </c>
      <c r="AG654">
        <v>562</v>
      </c>
      <c r="AH654">
        <v>45</v>
      </c>
      <c r="AI654">
        <v>25290</v>
      </c>
      <c r="AJ654" t="s">
        <v>48</v>
      </c>
      <c r="AK654" t="s">
        <v>2195</v>
      </c>
    </row>
    <row r="655" spans="3:37" x14ac:dyDescent="0.25">
      <c r="C655">
        <v>2607014</v>
      </c>
      <c r="D655" t="s">
        <v>87</v>
      </c>
      <c r="E655">
        <v>2607004203</v>
      </c>
      <c r="F655" t="s">
        <v>284</v>
      </c>
      <c r="G655" t="s">
        <v>37</v>
      </c>
      <c r="H655">
        <v>2607</v>
      </c>
      <c r="I655" t="s">
        <v>53</v>
      </c>
      <c r="J655" t="s">
        <v>38</v>
      </c>
      <c r="K655" t="s">
        <v>811</v>
      </c>
      <c r="L655" s="2">
        <v>44114</v>
      </c>
      <c r="M655" t="s">
        <v>58</v>
      </c>
      <c r="N655">
        <v>2607001</v>
      </c>
      <c r="O655" t="s">
        <v>54</v>
      </c>
      <c r="P655">
        <v>5</v>
      </c>
      <c r="Q655" t="s">
        <v>137</v>
      </c>
      <c r="R655">
        <v>2020</v>
      </c>
      <c r="S655" s="2">
        <v>44111</v>
      </c>
      <c r="T655" s="2">
        <v>44113</v>
      </c>
      <c r="U655">
        <v>2</v>
      </c>
      <c r="V655">
        <v>3</v>
      </c>
      <c r="W655">
        <f t="shared" si="85"/>
        <v>15</v>
      </c>
      <c r="X655" t="s">
        <v>34</v>
      </c>
      <c r="Y655" t="s">
        <v>43</v>
      </c>
      <c r="Z655">
        <v>1260700230011</v>
      </c>
      <c r="AA655" s="2">
        <v>43686</v>
      </c>
      <c r="AB655" s="2">
        <v>45513</v>
      </c>
      <c r="AC655" t="s">
        <v>45</v>
      </c>
      <c r="AD655" t="s">
        <v>63</v>
      </c>
      <c r="AE655" t="s">
        <v>64</v>
      </c>
      <c r="AF655">
        <v>1000</v>
      </c>
      <c r="AG655">
        <v>1000</v>
      </c>
      <c r="AH655">
        <v>8.5</v>
      </c>
      <c r="AI655">
        <v>8500</v>
      </c>
      <c r="AJ655" t="s">
        <v>48</v>
      </c>
      <c r="AK655" t="s">
        <v>2195</v>
      </c>
    </row>
    <row r="656" spans="3:37" x14ac:dyDescent="0.25">
      <c r="C656">
        <v>2703039</v>
      </c>
      <c r="D656" t="s">
        <v>69</v>
      </c>
      <c r="E656">
        <v>2603000056</v>
      </c>
      <c r="F656" t="s">
        <v>812</v>
      </c>
      <c r="G656" t="s">
        <v>37</v>
      </c>
      <c r="H656">
        <v>2603</v>
      </c>
      <c r="I656" t="s">
        <v>35</v>
      </c>
      <c r="J656" t="s">
        <v>38</v>
      </c>
      <c r="K656" t="s">
        <v>813</v>
      </c>
      <c r="L656" s="2">
        <v>37205</v>
      </c>
      <c r="M656" t="s">
        <v>40</v>
      </c>
      <c r="N656">
        <v>1300019</v>
      </c>
      <c r="O656" t="s">
        <v>72</v>
      </c>
      <c r="P656">
        <v>1</v>
      </c>
      <c r="Q656" t="s">
        <v>146</v>
      </c>
      <c r="R656">
        <v>2001</v>
      </c>
      <c r="S656" s="2">
        <v>166476</v>
      </c>
      <c r="T656" s="2">
        <v>166476</v>
      </c>
      <c r="U656">
        <v>0</v>
      </c>
      <c r="V656">
        <v>1</v>
      </c>
      <c r="X656" t="s">
        <v>70</v>
      </c>
      <c r="Y656" t="s">
        <v>43</v>
      </c>
      <c r="Z656" t="s">
        <v>74</v>
      </c>
      <c r="AA656" s="2">
        <v>422014</v>
      </c>
      <c r="AB656" s="2">
        <v>422014</v>
      </c>
      <c r="AC656" t="s">
        <v>45</v>
      </c>
      <c r="AD656" t="s">
        <v>63</v>
      </c>
      <c r="AE656" t="s">
        <v>64</v>
      </c>
      <c r="AF656">
        <v>1000</v>
      </c>
      <c r="AG656">
        <v>1000</v>
      </c>
      <c r="AH656">
        <v>6</v>
      </c>
      <c r="AI656">
        <v>6000</v>
      </c>
      <c r="AJ656" t="s">
        <v>48</v>
      </c>
      <c r="AK656" t="s">
        <v>2195</v>
      </c>
    </row>
    <row r="657" spans="3:37" x14ac:dyDescent="0.25">
      <c r="C657">
        <v>2607004</v>
      </c>
      <c r="D657" t="s">
        <v>814</v>
      </c>
      <c r="E657">
        <v>2607000201</v>
      </c>
      <c r="F657" t="s">
        <v>88</v>
      </c>
      <c r="G657" t="s">
        <v>37</v>
      </c>
      <c r="H657">
        <v>2607</v>
      </c>
      <c r="I657" t="s">
        <v>53</v>
      </c>
      <c r="J657" t="s">
        <v>38</v>
      </c>
      <c r="K657" t="s">
        <v>815</v>
      </c>
      <c r="L657" s="2">
        <v>39762</v>
      </c>
      <c r="M657" t="s">
        <v>40</v>
      </c>
      <c r="N657">
        <v>2607001</v>
      </c>
      <c r="O657" t="s">
        <v>54</v>
      </c>
      <c r="P657">
        <v>1</v>
      </c>
      <c r="Q657" t="s">
        <v>146</v>
      </c>
      <c r="R657">
        <v>2008</v>
      </c>
      <c r="S657" s="2">
        <v>39762</v>
      </c>
      <c r="T657" s="2">
        <v>39762</v>
      </c>
      <c r="U657">
        <v>0</v>
      </c>
      <c r="V657">
        <v>1</v>
      </c>
      <c r="W657">
        <f t="shared" ref="W657:W658" si="86">+P657*V657</f>
        <v>1</v>
      </c>
      <c r="X657" t="s">
        <v>70</v>
      </c>
      <c r="Y657" t="s">
        <v>43</v>
      </c>
      <c r="AA657" s="2">
        <v>39753</v>
      </c>
      <c r="AB657" s="2">
        <v>39753</v>
      </c>
      <c r="AC657" t="s">
        <v>45</v>
      </c>
      <c r="AD657" t="s">
        <v>63</v>
      </c>
      <c r="AE657" t="s">
        <v>64</v>
      </c>
      <c r="AF657">
        <v>2427</v>
      </c>
      <c r="AG657">
        <v>2427</v>
      </c>
      <c r="AH657">
        <v>28</v>
      </c>
      <c r="AI657">
        <v>67956</v>
      </c>
      <c r="AJ657" t="s">
        <v>48</v>
      </c>
      <c r="AK657" t="s">
        <v>2195</v>
      </c>
    </row>
    <row r="658" spans="3:37" x14ac:dyDescent="0.25">
      <c r="C658">
        <v>2607002</v>
      </c>
      <c r="D658" t="s">
        <v>106</v>
      </c>
      <c r="E658">
        <v>2607000201</v>
      </c>
      <c r="F658" t="s">
        <v>88</v>
      </c>
      <c r="G658" t="s">
        <v>37</v>
      </c>
      <c r="H658">
        <v>2607</v>
      </c>
      <c r="I658" t="s">
        <v>53</v>
      </c>
      <c r="J658" t="s">
        <v>38</v>
      </c>
      <c r="K658" t="s">
        <v>816</v>
      </c>
      <c r="L658" s="2">
        <v>40127</v>
      </c>
      <c r="M658" t="s">
        <v>40</v>
      </c>
      <c r="N658">
        <v>2607002</v>
      </c>
      <c r="O658" t="s">
        <v>90</v>
      </c>
      <c r="P658">
        <v>1</v>
      </c>
      <c r="Q658" t="s">
        <v>146</v>
      </c>
      <c r="R658">
        <v>2009</v>
      </c>
      <c r="S658" s="2">
        <v>40127</v>
      </c>
      <c r="T658" s="2">
        <v>40127</v>
      </c>
      <c r="U658">
        <v>0</v>
      </c>
      <c r="V658">
        <v>1</v>
      </c>
      <c r="W658">
        <f t="shared" si="86"/>
        <v>1</v>
      </c>
      <c r="X658" t="s">
        <v>70</v>
      </c>
      <c r="Y658" t="s">
        <v>43</v>
      </c>
      <c r="Z658">
        <v>202004</v>
      </c>
      <c r="AA658" s="2">
        <v>40021</v>
      </c>
      <c r="AB658" s="2">
        <v>40021</v>
      </c>
      <c r="AC658" t="s">
        <v>45</v>
      </c>
      <c r="AD658" t="s">
        <v>63</v>
      </c>
      <c r="AE658" t="s">
        <v>64</v>
      </c>
      <c r="AF658">
        <v>30</v>
      </c>
      <c r="AG658">
        <v>30</v>
      </c>
      <c r="AH658">
        <v>12</v>
      </c>
      <c r="AI658">
        <v>360</v>
      </c>
      <c r="AJ658" t="s">
        <v>48</v>
      </c>
      <c r="AK658" t="s">
        <v>2195</v>
      </c>
    </row>
    <row r="659" spans="3:37" x14ac:dyDescent="0.25">
      <c r="C659">
        <v>2603001</v>
      </c>
      <c r="D659" t="s">
        <v>35</v>
      </c>
      <c r="E659">
        <v>2603003548</v>
      </c>
      <c r="F659" t="s">
        <v>36</v>
      </c>
      <c r="G659" t="s">
        <v>37</v>
      </c>
      <c r="H659">
        <v>2603</v>
      </c>
      <c r="I659" t="s">
        <v>35</v>
      </c>
      <c r="J659" t="s">
        <v>38</v>
      </c>
      <c r="K659" t="s">
        <v>817</v>
      </c>
      <c r="L659" s="2">
        <v>43049</v>
      </c>
      <c r="M659" t="s">
        <v>40</v>
      </c>
      <c r="N659">
        <v>2603005</v>
      </c>
      <c r="O659" t="s">
        <v>41</v>
      </c>
      <c r="P659">
        <v>1</v>
      </c>
      <c r="Q659" t="s">
        <v>146</v>
      </c>
      <c r="R659">
        <v>2017</v>
      </c>
      <c r="S659" s="2">
        <v>43049</v>
      </c>
      <c r="T659" s="2">
        <v>43049</v>
      </c>
      <c r="U659">
        <v>0</v>
      </c>
      <c r="V659">
        <v>1</v>
      </c>
      <c r="X659" t="s">
        <v>34</v>
      </c>
      <c r="Y659" t="s">
        <v>43</v>
      </c>
      <c r="Z659" t="s">
        <v>98</v>
      </c>
      <c r="AA659" s="2">
        <v>43040</v>
      </c>
      <c r="AB659" s="2">
        <v>43770</v>
      </c>
      <c r="AC659" t="s">
        <v>45</v>
      </c>
      <c r="AD659" t="s">
        <v>46</v>
      </c>
      <c r="AE659" t="s">
        <v>47</v>
      </c>
      <c r="AF659">
        <v>2000</v>
      </c>
      <c r="AG659">
        <v>0</v>
      </c>
      <c r="AH659">
        <v>6</v>
      </c>
      <c r="AI659">
        <v>12000</v>
      </c>
      <c r="AJ659" t="s">
        <v>48</v>
      </c>
    </row>
    <row r="660" spans="3:37" x14ac:dyDescent="0.25">
      <c r="C660">
        <v>2609006</v>
      </c>
      <c r="D660" t="s">
        <v>77</v>
      </c>
      <c r="E660">
        <v>2609001215</v>
      </c>
      <c r="F660" t="s">
        <v>78</v>
      </c>
      <c r="G660" t="s">
        <v>37</v>
      </c>
      <c r="H660">
        <v>2609</v>
      </c>
      <c r="I660" t="s">
        <v>79</v>
      </c>
      <c r="J660" t="s">
        <v>38</v>
      </c>
      <c r="K660" t="s">
        <v>818</v>
      </c>
      <c r="L660" s="2">
        <v>43049</v>
      </c>
      <c r="M660" t="s">
        <v>40</v>
      </c>
      <c r="N660">
        <v>2609006</v>
      </c>
      <c r="O660" t="s">
        <v>77</v>
      </c>
      <c r="P660">
        <v>3</v>
      </c>
      <c r="Q660" t="s">
        <v>146</v>
      </c>
      <c r="R660">
        <v>2017</v>
      </c>
      <c r="S660" s="2">
        <v>43047</v>
      </c>
      <c r="T660" s="2">
        <v>43049</v>
      </c>
      <c r="U660">
        <v>2</v>
      </c>
      <c r="V660">
        <v>3</v>
      </c>
      <c r="W660">
        <f t="shared" ref="W660:W661" si="87">+P660*V660</f>
        <v>9</v>
      </c>
      <c r="X660" t="s">
        <v>61</v>
      </c>
      <c r="Y660" t="s">
        <v>43</v>
      </c>
      <c r="Z660">
        <v>126090024003</v>
      </c>
      <c r="AA660" s="2">
        <v>42446</v>
      </c>
      <c r="AB660" s="2">
        <v>43176</v>
      </c>
      <c r="AC660" t="s">
        <v>45</v>
      </c>
      <c r="AD660" t="s">
        <v>63</v>
      </c>
      <c r="AE660" t="s">
        <v>64</v>
      </c>
      <c r="AF660">
        <v>800</v>
      </c>
      <c r="AG660">
        <v>800</v>
      </c>
      <c r="AH660">
        <v>4</v>
      </c>
      <c r="AI660">
        <v>3200</v>
      </c>
      <c r="AJ660" t="s">
        <v>48</v>
      </c>
      <c r="AK660" t="s">
        <v>2195</v>
      </c>
    </row>
    <row r="661" spans="3:37" x14ac:dyDescent="0.25">
      <c r="C661">
        <v>2602003</v>
      </c>
      <c r="D661" t="s">
        <v>249</v>
      </c>
      <c r="E661">
        <v>2602009405</v>
      </c>
      <c r="F661" t="s">
        <v>250</v>
      </c>
      <c r="G661" t="s">
        <v>37</v>
      </c>
      <c r="H661">
        <v>2602</v>
      </c>
      <c r="I661" t="s">
        <v>201</v>
      </c>
      <c r="J661" t="s">
        <v>38</v>
      </c>
      <c r="K661" t="s">
        <v>819</v>
      </c>
      <c r="L661" s="2">
        <v>43049</v>
      </c>
      <c r="M661" t="s">
        <v>40</v>
      </c>
      <c r="N661">
        <v>2602014</v>
      </c>
      <c r="O661" t="s">
        <v>203</v>
      </c>
      <c r="P661">
        <v>6</v>
      </c>
      <c r="Q661" t="s">
        <v>146</v>
      </c>
      <c r="R661">
        <v>2017</v>
      </c>
      <c r="S661" s="2">
        <v>43047</v>
      </c>
      <c r="T661" s="2">
        <v>43049</v>
      </c>
      <c r="U661">
        <v>2</v>
      </c>
      <c r="V661">
        <v>3</v>
      </c>
      <c r="W661">
        <f t="shared" si="87"/>
        <v>18</v>
      </c>
      <c r="X661" t="s">
        <v>61</v>
      </c>
      <c r="Y661" t="s">
        <v>43</v>
      </c>
      <c r="Z661">
        <v>126021024010</v>
      </c>
      <c r="AA661" s="2">
        <v>41878</v>
      </c>
      <c r="AB661" s="2">
        <v>43339</v>
      </c>
      <c r="AC661" t="s">
        <v>45</v>
      </c>
      <c r="AD661" t="s">
        <v>63</v>
      </c>
      <c r="AE661" t="s">
        <v>64</v>
      </c>
      <c r="AF661">
        <v>6000</v>
      </c>
      <c r="AG661">
        <v>6000</v>
      </c>
      <c r="AH661">
        <v>3</v>
      </c>
      <c r="AI661">
        <v>18000</v>
      </c>
      <c r="AJ661" t="s">
        <v>48</v>
      </c>
      <c r="AK661" t="s">
        <v>2195</v>
      </c>
    </row>
    <row r="662" spans="3:37" x14ac:dyDescent="0.25">
      <c r="C662">
        <v>2603001</v>
      </c>
      <c r="D662" t="s">
        <v>35</v>
      </c>
      <c r="E662">
        <v>2603000809</v>
      </c>
      <c r="F662" t="s">
        <v>355</v>
      </c>
      <c r="G662" t="s">
        <v>37</v>
      </c>
      <c r="H662">
        <v>2603</v>
      </c>
      <c r="I662" t="s">
        <v>35</v>
      </c>
      <c r="J662" t="s">
        <v>38</v>
      </c>
      <c r="K662" t="s">
        <v>820</v>
      </c>
      <c r="L662" s="2">
        <v>43414</v>
      </c>
      <c r="M662" t="s">
        <v>40</v>
      </c>
      <c r="N662">
        <v>2603005</v>
      </c>
      <c r="O662" t="s">
        <v>41</v>
      </c>
      <c r="P662">
        <v>1</v>
      </c>
      <c r="Q662" t="s">
        <v>146</v>
      </c>
      <c r="R662">
        <v>2018</v>
      </c>
      <c r="S662" s="2">
        <v>43412</v>
      </c>
      <c r="T662" s="2">
        <v>43413</v>
      </c>
      <c r="U662">
        <v>1</v>
      </c>
      <c r="V662">
        <v>2</v>
      </c>
      <c r="X662" t="s">
        <v>34</v>
      </c>
      <c r="Y662" t="s">
        <v>43</v>
      </c>
      <c r="Z662" t="s">
        <v>357</v>
      </c>
      <c r="AA662" s="2">
        <v>42167</v>
      </c>
      <c r="AB662" s="2">
        <v>43994</v>
      </c>
      <c r="AC662" t="s">
        <v>45</v>
      </c>
      <c r="AD662" t="s">
        <v>46</v>
      </c>
      <c r="AE662" t="s">
        <v>47</v>
      </c>
      <c r="AF662">
        <v>5000</v>
      </c>
      <c r="AG662">
        <v>0</v>
      </c>
      <c r="AH662">
        <v>6</v>
      </c>
      <c r="AI662">
        <v>30000</v>
      </c>
      <c r="AJ662" t="s">
        <v>48</v>
      </c>
    </row>
    <row r="663" spans="3:37" x14ac:dyDescent="0.25">
      <c r="C663">
        <v>2603001</v>
      </c>
      <c r="D663" t="s">
        <v>35</v>
      </c>
      <c r="E663">
        <v>2603000585</v>
      </c>
      <c r="F663" t="s">
        <v>65</v>
      </c>
      <c r="G663" t="s">
        <v>37</v>
      </c>
      <c r="H663">
        <v>2603</v>
      </c>
      <c r="I663" t="s">
        <v>35</v>
      </c>
      <c r="J663" t="s">
        <v>38</v>
      </c>
      <c r="K663" t="s">
        <v>821</v>
      </c>
      <c r="L663" s="2">
        <v>44145</v>
      </c>
      <c r="M663" t="s">
        <v>58</v>
      </c>
      <c r="N663">
        <v>2603005</v>
      </c>
      <c r="O663" t="s">
        <v>41</v>
      </c>
      <c r="P663">
        <v>1</v>
      </c>
      <c r="Q663" t="s">
        <v>146</v>
      </c>
      <c r="R663">
        <v>2020</v>
      </c>
      <c r="S663" s="2">
        <v>44145</v>
      </c>
      <c r="T663" s="2">
        <v>44145</v>
      </c>
      <c r="U663">
        <v>0</v>
      </c>
      <c r="V663">
        <v>1</v>
      </c>
      <c r="X663" t="s">
        <v>34</v>
      </c>
      <c r="Y663" t="s">
        <v>43</v>
      </c>
      <c r="Z663" t="s">
        <v>67</v>
      </c>
      <c r="AA663" s="2">
        <v>44125</v>
      </c>
      <c r="AB663" s="2">
        <v>45951</v>
      </c>
      <c r="AC663" t="s">
        <v>45</v>
      </c>
      <c r="AD663" t="s">
        <v>63</v>
      </c>
      <c r="AE663" t="s">
        <v>64</v>
      </c>
      <c r="AF663">
        <v>1000</v>
      </c>
      <c r="AG663">
        <v>1000</v>
      </c>
      <c r="AH663">
        <v>7.5</v>
      </c>
      <c r="AI663">
        <v>7500</v>
      </c>
      <c r="AJ663" t="s">
        <v>48</v>
      </c>
      <c r="AK663" t="s">
        <v>2195</v>
      </c>
    </row>
    <row r="664" spans="3:37" x14ac:dyDescent="0.25">
      <c r="C664">
        <v>2602048</v>
      </c>
      <c r="D664" t="s">
        <v>212</v>
      </c>
      <c r="E664">
        <v>2602000966</v>
      </c>
      <c r="F664" t="s">
        <v>279</v>
      </c>
      <c r="G664" t="s">
        <v>37</v>
      </c>
      <c r="H664">
        <v>2602</v>
      </c>
      <c r="I664" t="s">
        <v>201</v>
      </c>
      <c r="J664" t="s">
        <v>38</v>
      </c>
      <c r="K664" t="s">
        <v>822</v>
      </c>
      <c r="L664" s="2">
        <v>39792</v>
      </c>
      <c r="M664" t="s">
        <v>40</v>
      </c>
      <c r="N664">
        <v>2602002</v>
      </c>
      <c r="O664" t="s">
        <v>281</v>
      </c>
      <c r="P664">
        <v>3</v>
      </c>
      <c r="Q664" t="s">
        <v>155</v>
      </c>
      <c r="R664">
        <v>2008</v>
      </c>
      <c r="S664" s="2">
        <v>39790</v>
      </c>
      <c r="T664" s="2">
        <v>39792</v>
      </c>
      <c r="U664">
        <v>2</v>
      </c>
      <c r="V664">
        <v>3</v>
      </c>
      <c r="W664">
        <f>+P664*V664</f>
        <v>9</v>
      </c>
      <c r="X664" t="s">
        <v>70</v>
      </c>
      <c r="Y664" t="s">
        <v>43</v>
      </c>
      <c r="AA664" s="2">
        <v>39753</v>
      </c>
      <c r="AB664" s="2">
        <v>39753</v>
      </c>
      <c r="AC664" t="s">
        <v>45</v>
      </c>
      <c r="AD664" t="s">
        <v>63</v>
      </c>
      <c r="AE664" t="s">
        <v>64</v>
      </c>
      <c r="AF664">
        <v>500</v>
      </c>
      <c r="AG664">
        <v>500</v>
      </c>
      <c r="AH664">
        <v>1</v>
      </c>
      <c r="AI664">
        <v>500</v>
      </c>
      <c r="AJ664" t="s">
        <v>48</v>
      </c>
      <c r="AK664" t="s">
        <v>2195</v>
      </c>
    </row>
    <row r="665" spans="3:37" x14ac:dyDescent="0.25">
      <c r="C665">
        <v>2603001</v>
      </c>
      <c r="D665" t="s">
        <v>35</v>
      </c>
      <c r="E665">
        <v>2603003530</v>
      </c>
      <c r="F665" t="s">
        <v>81</v>
      </c>
      <c r="G665" t="s">
        <v>37</v>
      </c>
      <c r="H665">
        <v>2603</v>
      </c>
      <c r="I665" t="s">
        <v>35</v>
      </c>
      <c r="J665" t="s">
        <v>38</v>
      </c>
      <c r="K665" t="s">
        <v>823</v>
      </c>
      <c r="L665" s="2">
        <v>42348</v>
      </c>
      <c r="M665" t="s">
        <v>40</v>
      </c>
      <c r="N665">
        <v>2603005</v>
      </c>
      <c r="O665" t="s">
        <v>41</v>
      </c>
      <c r="P665">
        <v>1</v>
      </c>
      <c r="Q665" t="s">
        <v>155</v>
      </c>
      <c r="R665">
        <v>2015</v>
      </c>
      <c r="S665" s="2">
        <v>42344</v>
      </c>
      <c r="T665" s="2">
        <v>42347</v>
      </c>
      <c r="U665">
        <v>3</v>
      </c>
      <c r="V665">
        <v>3</v>
      </c>
      <c r="X665" t="s">
        <v>34</v>
      </c>
      <c r="Y665" t="s">
        <v>43</v>
      </c>
      <c r="Z665" t="s">
        <v>101</v>
      </c>
      <c r="AA665" s="2">
        <v>42167</v>
      </c>
      <c r="AB665" s="2">
        <v>43994</v>
      </c>
      <c r="AC665" t="s">
        <v>45</v>
      </c>
      <c r="AD665" t="s">
        <v>46</v>
      </c>
      <c r="AE665" t="s">
        <v>47</v>
      </c>
      <c r="AF665">
        <v>300</v>
      </c>
      <c r="AG665">
        <v>0</v>
      </c>
      <c r="AH665">
        <v>5</v>
      </c>
      <c r="AI665">
        <v>1500</v>
      </c>
      <c r="AJ665" t="s">
        <v>48</v>
      </c>
    </row>
    <row r="666" spans="3:37" x14ac:dyDescent="0.25">
      <c r="C666">
        <v>2603001</v>
      </c>
      <c r="D666" t="s">
        <v>35</v>
      </c>
      <c r="E666">
        <v>2603003548</v>
      </c>
      <c r="F666" t="s">
        <v>36</v>
      </c>
      <c r="G666" t="s">
        <v>37</v>
      </c>
      <c r="H666">
        <v>2603</v>
      </c>
      <c r="I666" t="s">
        <v>35</v>
      </c>
      <c r="J666" t="s">
        <v>38</v>
      </c>
      <c r="K666" t="s">
        <v>824</v>
      </c>
      <c r="L666" s="2">
        <v>43444</v>
      </c>
      <c r="M666" t="s">
        <v>40</v>
      </c>
      <c r="N666">
        <v>2603005</v>
      </c>
      <c r="O666" t="s">
        <v>41</v>
      </c>
      <c r="P666">
        <v>1</v>
      </c>
      <c r="Q666" t="s">
        <v>155</v>
      </c>
      <c r="R666">
        <v>2018</v>
      </c>
      <c r="S666" s="2">
        <v>43444</v>
      </c>
      <c r="T666" s="2">
        <v>43444</v>
      </c>
      <c r="U666">
        <v>0</v>
      </c>
      <c r="V666">
        <v>1</v>
      </c>
      <c r="X666" t="s">
        <v>34</v>
      </c>
      <c r="Y666" t="s">
        <v>43</v>
      </c>
      <c r="Z666">
        <v>1260390240188</v>
      </c>
      <c r="AA666" s="2">
        <v>43040</v>
      </c>
      <c r="AB666" s="2">
        <v>43770</v>
      </c>
      <c r="AC666" t="s">
        <v>45</v>
      </c>
      <c r="AD666" t="s">
        <v>46</v>
      </c>
      <c r="AE666" t="s">
        <v>47</v>
      </c>
      <c r="AF666">
        <v>5000</v>
      </c>
      <c r="AG666">
        <v>0</v>
      </c>
      <c r="AH666">
        <v>6</v>
      </c>
      <c r="AI666">
        <v>30000</v>
      </c>
      <c r="AJ666" t="s">
        <v>48</v>
      </c>
    </row>
    <row r="667" spans="3:37" x14ac:dyDescent="0.25">
      <c r="C667">
        <v>2607014</v>
      </c>
      <c r="D667" t="s">
        <v>87</v>
      </c>
      <c r="E667">
        <v>2607100654</v>
      </c>
      <c r="F667" t="s">
        <v>118</v>
      </c>
      <c r="G667" t="s">
        <v>37</v>
      </c>
      <c r="H667">
        <v>2607</v>
      </c>
      <c r="I667" t="s">
        <v>53</v>
      </c>
      <c r="J667" t="s">
        <v>38</v>
      </c>
      <c r="K667" t="s">
        <v>825</v>
      </c>
      <c r="L667" s="2">
        <v>43444</v>
      </c>
      <c r="M667" t="s">
        <v>58</v>
      </c>
      <c r="N667">
        <v>2607014</v>
      </c>
      <c r="O667" t="s">
        <v>55</v>
      </c>
      <c r="P667">
        <v>4</v>
      </c>
      <c r="Q667" t="s">
        <v>155</v>
      </c>
      <c r="R667">
        <v>2018</v>
      </c>
      <c r="S667" s="2">
        <v>43441</v>
      </c>
      <c r="T667" s="2">
        <v>43443</v>
      </c>
      <c r="U667">
        <v>2</v>
      </c>
      <c r="V667">
        <v>3</v>
      </c>
      <c r="W667">
        <f t="shared" ref="W667:W668" si="88">+P667*V667</f>
        <v>12</v>
      </c>
      <c r="X667" t="s">
        <v>34</v>
      </c>
      <c r="Y667" t="s">
        <v>43</v>
      </c>
      <c r="Z667">
        <v>126070024037</v>
      </c>
      <c r="AA667" s="2">
        <v>42775</v>
      </c>
      <c r="AB667" s="2">
        <v>43505</v>
      </c>
      <c r="AC667" t="s">
        <v>45</v>
      </c>
      <c r="AD667" t="s">
        <v>63</v>
      </c>
      <c r="AE667" t="s">
        <v>64</v>
      </c>
      <c r="AF667">
        <v>160</v>
      </c>
      <c r="AG667">
        <v>160</v>
      </c>
      <c r="AH667">
        <v>20</v>
      </c>
      <c r="AI667">
        <v>3200</v>
      </c>
      <c r="AJ667" t="s">
        <v>48</v>
      </c>
      <c r="AK667" t="s">
        <v>2195</v>
      </c>
    </row>
    <row r="668" spans="3:37" x14ac:dyDescent="0.25">
      <c r="C668">
        <v>2609011</v>
      </c>
      <c r="D668" t="s">
        <v>337</v>
      </c>
      <c r="E668">
        <v>2609001215</v>
      </c>
      <c r="F668" t="s">
        <v>78</v>
      </c>
      <c r="G668" t="s">
        <v>37</v>
      </c>
      <c r="H668">
        <v>2609</v>
      </c>
      <c r="I668" t="s">
        <v>79</v>
      </c>
      <c r="J668" t="s">
        <v>38</v>
      </c>
      <c r="K668" t="s">
        <v>826</v>
      </c>
      <c r="L668" s="2">
        <v>43809</v>
      </c>
      <c r="M668" t="s">
        <v>58</v>
      </c>
      <c r="N668">
        <v>2609011</v>
      </c>
      <c r="O668" t="s">
        <v>337</v>
      </c>
      <c r="P668">
        <v>4</v>
      </c>
      <c r="Q668" t="s">
        <v>155</v>
      </c>
      <c r="R668">
        <v>2019</v>
      </c>
      <c r="S668" s="2">
        <v>43804</v>
      </c>
      <c r="T668" s="2">
        <v>43806</v>
      </c>
      <c r="U668">
        <v>2</v>
      </c>
      <c r="V668">
        <v>3</v>
      </c>
      <c r="W668">
        <f t="shared" si="88"/>
        <v>12</v>
      </c>
      <c r="X668" t="s">
        <v>34</v>
      </c>
      <c r="Y668" t="s">
        <v>43</v>
      </c>
      <c r="Z668">
        <v>126096024033</v>
      </c>
      <c r="AA668" s="2">
        <v>43270</v>
      </c>
      <c r="AB668" s="2">
        <v>44001</v>
      </c>
      <c r="AC668" t="s">
        <v>45</v>
      </c>
      <c r="AD668" t="s">
        <v>63</v>
      </c>
      <c r="AE668" t="s">
        <v>64</v>
      </c>
      <c r="AF668">
        <v>800</v>
      </c>
      <c r="AG668">
        <v>800</v>
      </c>
      <c r="AH668">
        <v>5</v>
      </c>
      <c r="AI668">
        <v>4000</v>
      </c>
      <c r="AJ668" t="s">
        <v>48</v>
      </c>
      <c r="AK668" t="s">
        <v>2195</v>
      </c>
    </row>
    <row r="669" spans="3:37" x14ac:dyDescent="0.25">
      <c r="C669">
        <v>2603001</v>
      </c>
      <c r="D669" t="s">
        <v>35</v>
      </c>
      <c r="E669">
        <v>2603003548</v>
      </c>
      <c r="F669" t="s">
        <v>36</v>
      </c>
      <c r="G669" t="s">
        <v>37</v>
      </c>
      <c r="H669">
        <v>2603</v>
      </c>
      <c r="I669" t="s">
        <v>35</v>
      </c>
      <c r="J669" t="s">
        <v>38</v>
      </c>
      <c r="K669" t="s">
        <v>827</v>
      </c>
      <c r="L669" s="2">
        <v>44175</v>
      </c>
      <c r="M669" t="s">
        <v>58</v>
      </c>
      <c r="N669">
        <v>2603005</v>
      </c>
      <c r="O669" t="s">
        <v>41</v>
      </c>
      <c r="P669">
        <v>1</v>
      </c>
      <c r="Q669" t="s">
        <v>155</v>
      </c>
      <c r="R669">
        <v>2020</v>
      </c>
      <c r="S669" s="2">
        <v>44175</v>
      </c>
      <c r="T669" s="2">
        <v>44175</v>
      </c>
      <c r="U669">
        <v>0</v>
      </c>
      <c r="V669">
        <v>1</v>
      </c>
      <c r="X669" t="s">
        <v>34</v>
      </c>
      <c r="Y669" t="s">
        <v>43</v>
      </c>
      <c r="Z669" t="s">
        <v>98</v>
      </c>
      <c r="AA669" s="2">
        <v>44130</v>
      </c>
      <c r="AB669" s="2">
        <v>45956</v>
      </c>
      <c r="AC669" t="s">
        <v>45</v>
      </c>
      <c r="AD669" t="s">
        <v>63</v>
      </c>
      <c r="AE669" t="s">
        <v>64</v>
      </c>
      <c r="AF669">
        <v>3000</v>
      </c>
      <c r="AG669">
        <v>3000</v>
      </c>
      <c r="AH669">
        <v>7</v>
      </c>
      <c r="AI669">
        <v>21000</v>
      </c>
      <c r="AJ669" t="s">
        <v>48</v>
      </c>
      <c r="AK669" t="s">
        <v>2195</v>
      </c>
    </row>
    <row r="670" spans="3:37" x14ac:dyDescent="0.25">
      <c r="C670">
        <v>2603001</v>
      </c>
      <c r="D670" t="s">
        <v>35</v>
      </c>
      <c r="E670">
        <v>2603003530</v>
      </c>
      <c r="F670" t="s">
        <v>81</v>
      </c>
      <c r="G670" t="s">
        <v>37</v>
      </c>
      <c r="H670">
        <v>2603</v>
      </c>
      <c r="I670" t="s">
        <v>35</v>
      </c>
      <c r="J670" t="s">
        <v>38</v>
      </c>
      <c r="K670" t="s">
        <v>828</v>
      </c>
      <c r="L670" s="2">
        <v>44175</v>
      </c>
      <c r="M670" t="s">
        <v>58</v>
      </c>
      <c r="N670">
        <v>2603005</v>
      </c>
      <c r="O670" t="s">
        <v>41</v>
      </c>
      <c r="P670">
        <v>1</v>
      </c>
      <c r="Q670" t="s">
        <v>155</v>
      </c>
      <c r="R670">
        <v>2020</v>
      </c>
      <c r="S670" s="2">
        <v>44174</v>
      </c>
      <c r="T670" s="2">
        <v>44175</v>
      </c>
      <c r="U670">
        <v>1</v>
      </c>
      <c r="V670">
        <v>2</v>
      </c>
      <c r="X670" t="s">
        <v>34</v>
      </c>
      <c r="Y670" t="s">
        <v>43</v>
      </c>
      <c r="Z670" t="s">
        <v>101</v>
      </c>
      <c r="AA670" s="2">
        <v>44099</v>
      </c>
      <c r="AB670" s="2">
        <v>45925</v>
      </c>
      <c r="AC670" t="s">
        <v>45</v>
      </c>
      <c r="AD670" t="s">
        <v>63</v>
      </c>
      <c r="AE670" t="s">
        <v>64</v>
      </c>
      <c r="AF670">
        <v>2000</v>
      </c>
      <c r="AG670">
        <v>2000</v>
      </c>
      <c r="AH670">
        <v>7</v>
      </c>
      <c r="AI670">
        <v>14000</v>
      </c>
      <c r="AJ670" t="s">
        <v>48</v>
      </c>
      <c r="AK670" t="s">
        <v>2195</v>
      </c>
    </row>
    <row r="671" spans="3:37" x14ac:dyDescent="0.25">
      <c r="C671">
        <v>2607002</v>
      </c>
      <c r="D671" t="s">
        <v>106</v>
      </c>
      <c r="E671">
        <v>2607000201</v>
      </c>
      <c r="F671" t="s">
        <v>88</v>
      </c>
      <c r="G671" t="s">
        <v>37</v>
      </c>
      <c r="H671">
        <v>2607</v>
      </c>
      <c r="I671" t="s">
        <v>53</v>
      </c>
      <c r="J671" t="s">
        <v>38</v>
      </c>
      <c r="K671" t="s">
        <v>829</v>
      </c>
      <c r="L671" s="2">
        <v>40189</v>
      </c>
      <c r="M671" t="s">
        <v>40</v>
      </c>
      <c r="N671">
        <v>2607002</v>
      </c>
      <c r="O671" t="s">
        <v>90</v>
      </c>
      <c r="P671">
        <v>1</v>
      </c>
      <c r="Q671" t="s">
        <v>105</v>
      </c>
      <c r="R671">
        <v>2010</v>
      </c>
      <c r="S671" s="2">
        <v>40188</v>
      </c>
      <c r="T671" s="2">
        <v>40189</v>
      </c>
      <c r="U671">
        <v>1</v>
      </c>
      <c r="V671">
        <v>2</v>
      </c>
      <c r="W671">
        <f>+P671*V671</f>
        <v>2</v>
      </c>
      <c r="X671" t="s">
        <v>61</v>
      </c>
      <c r="Y671" t="s">
        <v>43</v>
      </c>
      <c r="Z671" t="s">
        <v>330</v>
      </c>
      <c r="AA671" s="2">
        <v>38609</v>
      </c>
      <c r="AB671" s="2">
        <v>42260</v>
      </c>
      <c r="AC671" t="s">
        <v>45</v>
      </c>
      <c r="AD671" t="s">
        <v>63</v>
      </c>
      <c r="AE671" t="s">
        <v>64</v>
      </c>
      <c r="AF671">
        <v>3874</v>
      </c>
      <c r="AG671">
        <v>3874</v>
      </c>
      <c r="AH671">
        <v>30</v>
      </c>
      <c r="AI671">
        <v>116220</v>
      </c>
      <c r="AJ671" t="s">
        <v>48</v>
      </c>
      <c r="AK671" t="s">
        <v>2195</v>
      </c>
    </row>
    <row r="672" spans="3:37" x14ac:dyDescent="0.25">
      <c r="C672">
        <v>2603001</v>
      </c>
      <c r="D672" t="s">
        <v>35</v>
      </c>
      <c r="E672">
        <v>2603001039</v>
      </c>
      <c r="F672" t="s">
        <v>92</v>
      </c>
      <c r="G672" t="s">
        <v>37</v>
      </c>
      <c r="H672">
        <v>2603</v>
      </c>
      <c r="I672" t="s">
        <v>35</v>
      </c>
      <c r="J672" t="s">
        <v>38</v>
      </c>
      <c r="K672" t="s">
        <v>830</v>
      </c>
      <c r="L672" s="2">
        <v>41285</v>
      </c>
      <c r="M672" t="s">
        <v>40</v>
      </c>
      <c r="N672">
        <v>2603005</v>
      </c>
      <c r="O672" t="s">
        <v>41</v>
      </c>
      <c r="P672">
        <v>2</v>
      </c>
      <c r="Q672" t="s">
        <v>105</v>
      </c>
      <c r="R672">
        <v>2013</v>
      </c>
      <c r="S672" s="2">
        <v>41282</v>
      </c>
      <c r="T672" s="2">
        <v>41284</v>
      </c>
      <c r="U672">
        <v>2</v>
      </c>
      <c r="V672">
        <v>3</v>
      </c>
      <c r="X672" t="s">
        <v>34</v>
      </c>
      <c r="Y672" t="s">
        <v>43</v>
      </c>
      <c r="Z672" t="s">
        <v>96</v>
      </c>
      <c r="AA672" s="2">
        <v>41129</v>
      </c>
      <c r="AB672" s="2">
        <v>41571</v>
      </c>
      <c r="AC672" t="s">
        <v>45</v>
      </c>
      <c r="AD672" t="s">
        <v>46</v>
      </c>
      <c r="AE672" t="s">
        <v>47</v>
      </c>
      <c r="AF672">
        <v>200</v>
      </c>
      <c r="AG672">
        <v>0</v>
      </c>
      <c r="AH672">
        <v>6</v>
      </c>
      <c r="AI672">
        <v>1200</v>
      </c>
      <c r="AJ672" t="s">
        <v>48</v>
      </c>
    </row>
    <row r="673" spans="3:37" x14ac:dyDescent="0.25">
      <c r="C673">
        <v>2603001</v>
      </c>
      <c r="D673" t="s">
        <v>35</v>
      </c>
      <c r="E673">
        <v>2603001039</v>
      </c>
      <c r="F673" t="s">
        <v>92</v>
      </c>
      <c r="G673" t="s">
        <v>37</v>
      </c>
      <c r="H673">
        <v>2603</v>
      </c>
      <c r="I673" t="s">
        <v>35</v>
      </c>
      <c r="J673" t="s">
        <v>38</v>
      </c>
      <c r="K673" t="s">
        <v>830</v>
      </c>
      <c r="L673" s="2">
        <v>41285</v>
      </c>
      <c r="M673" t="s">
        <v>40</v>
      </c>
      <c r="N673">
        <v>2603005</v>
      </c>
      <c r="O673" t="s">
        <v>41</v>
      </c>
      <c r="P673">
        <v>2</v>
      </c>
      <c r="Q673" t="s">
        <v>105</v>
      </c>
      <c r="R673">
        <v>2013</v>
      </c>
      <c r="S673" s="2">
        <v>41282</v>
      </c>
      <c r="T673" s="2">
        <v>41284</v>
      </c>
      <c r="U673">
        <v>2</v>
      </c>
      <c r="V673">
        <v>3</v>
      </c>
      <c r="X673" t="s">
        <v>34</v>
      </c>
      <c r="Y673" t="s">
        <v>43</v>
      </c>
      <c r="Z673" t="s">
        <v>95</v>
      </c>
      <c r="AA673" s="2">
        <v>41129</v>
      </c>
      <c r="AB673" s="2">
        <v>41571</v>
      </c>
      <c r="AC673" t="s">
        <v>45</v>
      </c>
      <c r="AD673" t="s">
        <v>46</v>
      </c>
      <c r="AE673" t="s">
        <v>47</v>
      </c>
      <c r="AF673">
        <v>200</v>
      </c>
      <c r="AG673">
        <v>0</v>
      </c>
      <c r="AH673">
        <v>6</v>
      </c>
      <c r="AI673">
        <v>1200</v>
      </c>
      <c r="AJ673" t="s">
        <v>48</v>
      </c>
    </row>
    <row r="674" spans="3:37" x14ac:dyDescent="0.25">
      <c r="C674">
        <v>2603001</v>
      </c>
      <c r="D674" t="s">
        <v>35</v>
      </c>
      <c r="E674">
        <v>2603003530</v>
      </c>
      <c r="F674" t="s">
        <v>81</v>
      </c>
      <c r="G674" t="s">
        <v>37</v>
      </c>
      <c r="H674">
        <v>2603</v>
      </c>
      <c r="I674" t="s">
        <v>35</v>
      </c>
      <c r="J674" t="s">
        <v>38</v>
      </c>
      <c r="K674" t="s">
        <v>831</v>
      </c>
      <c r="L674" s="2">
        <v>43111</v>
      </c>
      <c r="M674" t="s">
        <v>40</v>
      </c>
      <c r="N674">
        <v>2603005</v>
      </c>
      <c r="O674" t="s">
        <v>41</v>
      </c>
      <c r="P674">
        <v>1</v>
      </c>
      <c r="Q674" t="s">
        <v>105</v>
      </c>
      <c r="R674">
        <v>2018</v>
      </c>
      <c r="S674" s="2">
        <v>43110</v>
      </c>
      <c r="T674" s="2">
        <v>43111</v>
      </c>
      <c r="U674">
        <v>1</v>
      </c>
      <c r="V674">
        <v>2</v>
      </c>
      <c r="X674" t="s">
        <v>34</v>
      </c>
      <c r="Y674" t="s">
        <v>43</v>
      </c>
      <c r="Z674" t="s">
        <v>101</v>
      </c>
      <c r="AA674" s="2">
        <v>42167</v>
      </c>
      <c r="AB674" s="2">
        <v>43994</v>
      </c>
      <c r="AC674" t="s">
        <v>45</v>
      </c>
      <c r="AD674" t="s">
        <v>46</v>
      </c>
      <c r="AE674" t="s">
        <v>47</v>
      </c>
      <c r="AF674">
        <v>500</v>
      </c>
      <c r="AG674">
        <v>0</v>
      </c>
      <c r="AH674">
        <v>6</v>
      </c>
      <c r="AI674">
        <v>3000</v>
      </c>
      <c r="AJ674" t="s">
        <v>48</v>
      </c>
    </row>
    <row r="675" spans="3:37" x14ac:dyDescent="0.25">
      <c r="C675">
        <v>2603001</v>
      </c>
      <c r="D675" t="s">
        <v>35</v>
      </c>
      <c r="E675">
        <v>2603000585</v>
      </c>
      <c r="F675" t="s">
        <v>65</v>
      </c>
      <c r="G675" t="s">
        <v>37</v>
      </c>
      <c r="H675">
        <v>2603</v>
      </c>
      <c r="I675" t="s">
        <v>35</v>
      </c>
      <c r="J675" t="s">
        <v>38</v>
      </c>
      <c r="K675" t="s">
        <v>832</v>
      </c>
      <c r="L675" s="2">
        <v>43841</v>
      </c>
      <c r="M675" t="s">
        <v>40</v>
      </c>
      <c r="N675">
        <v>2603005</v>
      </c>
      <c r="O675" t="s">
        <v>41</v>
      </c>
      <c r="P675">
        <v>2</v>
      </c>
      <c r="Q675" t="s">
        <v>105</v>
      </c>
      <c r="R675">
        <v>2020</v>
      </c>
      <c r="S675" s="2">
        <v>43839</v>
      </c>
      <c r="T675" s="2">
        <v>43841</v>
      </c>
      <c r="U675">
        <v>2</v>
      </c>
      <c r="V675">
        <v>2</v>
      </c>
      <c r="X675" t="s">
        <v>34</v>
      </c>
      <c r="Y675" t="s">
        <v>43</v>
      </c>
      <c r="Z675" t="s">
        <v>833</v>
      </c>
      <c r="AA675" s="2">
        <v>42370</v>
      </c>
      <c r="AB675" s="2">
        <v>44075</v>
      </c>
      <c r="AC675" t="s">
        <v>45</v>
      </c>
      <c r="AD675" t="s">
        <v>46</v>
      </c>
      <c r="AE675" t="s">
        <v>47</v>
      </c>
      <c r="AF675">
        <v>1500</v>
      </c>
      <c r="AG675">
        <v>0</v>
      </c>
      <c r="AH675">
        <v>7</v>
      </c>
      <c r="AI675">
        <v>10500</v>
      </c>
      <c r="AJ675" t="s">
        <v>48</v>
      </c>
    </row>
    <row r="676" spans="3:37" x14ac:dyDescent="0.25">
      <c r="C676">
        <v>2603001</v>
      </c>
      <c r="D676" t="s">
        <v>35</v>
      </c>
      <c r="E676">
        <v>2603000585</v>
      </c>
      <c r="F676" t="s">
        <v>65</v>
      </c>
      <c r="G676" t="s">
        <v>37</v>
      </c>
      <c r="H676">
        <v>2603</v>
      </c>
      <c r="I676" t="s">
        <v>35</v>
      </c>
      <c r="J676" t="s">
        <v>38</v>
      </c>
      <c r="K676" t="s">
        <v>832</v>
      </c>
      <c r="L676" s="2">
        <v>43841</v>
      </c>
      <c r="M676" t="s">
        <v>40</v>
      </c>
      <c r="N676">
        <v>2603005</v>
      </c>
      <c r="O676" t="s">
        <v>41</v>
      </c>
      <c r="P676">
        <v>2</v>
      </c>
      <c r="Q676" t="s">
        <v>105</v>
      </c>
      <c r="R676">
        <v>2020</v>
      </c>
      <c r="S676" s="2">
        <v>43839</v>
      </c>
      <c r="T676" s="2">
        <v>43841</v>
      </c>
      <c r="U676">
        <v>2</v>
      </c>
      <c r="V676">
        <v>2</v>
      </c>
      <c r="X676" t="s">
        <v>34</v>
      </c>
      <c r="Y676" t="s">
        <v>43</v>
      </c>
      <c r="Z676" t="s">
        <v>834</v>
      </c>
      <c r="AA676" s="2">
        <v>42370</v>
      </c>
      <c r="AB676" s="2">
        <v>44075</v>
      </c>
      <c r="AC676" t="s">
        <v>45</v>
      </c>
      <c r="AD676" t="s">
        <v>46</v>
      </c>
      <c r="AE676" t="s">
        <v>47</v>
      </c>
      <c r="AF676">
        <v>1000</v>
      </c>
      <c r="AG676">
        <v>0</v>
      </c>
      <c r="AH676">
        <v>7</v>
      </c>
      <c r="AI676">
        <v>7000</v>
      </c>
      <c r="AJ676" t="s">
        <v>48</v>
      </c>
    </row>
    <row r="677" spans="3:37" x14ac:dyDescent="0.25">
      <c r="C677">
        <v>2602003</v>
      </c>
      <c r="D677" t="s">
        <v>249</v>
      </c>
      <c r="E677">
        <v>2602009405</v>
      </c>
      <c r="F677" t="s">
        <v>250</v>
      </c>
      <c r="G677" t="s">
        <v>37</v>
      </c>
      <c r="H677">
        <v>2602</v>
      </c>
      <c r="I677" t="s">
        <v>201</v>
      </c>
      <c r="J677" t="s">
        <v>38</v>
      </c>
      <c r="K677" t="s">
        <v>835</v>
      </c>
      <c r="L677" s="2">
        <v>42046</v>
      </c>
      <c r="M677" t="s">
        <v>40</v>
      </c>
      <c r="N677">
        <v>2602014</v>
      </c>
      <c r="O677" t="s">
        <v>203</v>
      </c>
      <c r="P677">
        <v>6</v>
      </c>
      <c r="Q677" t="s">
        <v>42</v>
      </c>
      <c r="R677">
        <v>2015</v>
      </c>
      <c r="S677" s="2">
        <v>42044</v>
      </c>
      <c r="T677" s="2">
        <v>42046</v>
      </c>
      <c r="U677">
        <v>2</v>
      </c>
      <c r="V677">
        <v>3</v>
      </c>
      <c r="W677">
        <f>+P677*V677</f>
        <v>18</v>
      </c>
      <c r="X677" t="s">
        <v>61</v>
      </c>
      <c r="Y677" t="s">
        <v>43</v>
      </c>
      <c r="Z677">
        <v>126021024010</v>
      </c>
      <c r="AA677" s="2">
        <v>41873</v>
      </c>
      <c r="AB677" s="2">
        <v>42238</v>
      </c>
      <c r="AC677" t="s">
        <v>45</v>
      </c>
      <c r="AD677" t="s">
        <v>63</v>
      </c>
      <c r="AE677" t="s">
        <v>64</v>
      </c>
      <c r="AF677">
        <v>3000</v>
      </c>
      <c r="AG677">
        <v>3000</v>
      </c>
      <c r="AH677">
        <v>3</v>
      </c>
      <c r="AI677">
        <v>9000</v>
      </c>
      <c r="AJ677" t="s">
        <v>48</v>
      </c>
      <c r="AK677" t="s">
        <v>2195</v>
      </c>
    </row>
    <row r="678" spans="3:37" x14ac:dyDescent="0.25">
      <c r="C678">
        <v>2603001</v>
      </c>
      <c r="D678" t="s">
        <v>35</v>
      </c>
      <c r="E678">
        <v>2603003530</v>
      </c>
      <c r="F678" t="s">
        <v>81</v>
      </c>
      <c r="G678" t="s">
        <v>37</v>
      </c>
      <c r="H678">
        <v>2603</v>
      </c>
      <c r="I678" t="s">
        <v>35</v>
      </c>
      <c r="J678" t="s">
        <v>38</v>
      </c>
      <c r="K678" t="s">
        <v>836</v>
      </c>
      <c r="L678" s="2">
        <v>42411</v>
      </c>
      <c r="M678" t="s">
        <v>40</v>
      </c>
      <c r="N678">
        <v>2603005</v>
      </c>
      <c r="O678" t="s">
        <v>41</v>
      </c>
      <c r="P678">
        <v>1</v>
      </c>
      <c r="Q678" t="s">
        <v>42</v>
      </c>
      <c r="R678">
        <v>2016</v>
      </c>
      <c r="S678" s="2">
        <v>42408</v>
      </c>
      <c r="T678" s="2">
        <v>42411</v>
      </c>
      <c r="U678">
        <v>3</v>
      </c>
      <c r="V678">
        <v>3</v>
      </c>
      <c r="X678" t="s">
        <v>34</v>
      </c>
      <c r="Y678" t="s">
        <v>43</v>
      </c>
      <c r="Z678" t="s">
        <v>101</v>
      </c>
      <c r="AA678" s="2">
        <v>42167</v>
      </c>
      <c r="AB678" s="2">
        <v>43994</v>
      </c>
      <c r="AC678" t="s">
        <v>45</v>
      </c>
      <c r="AD678" t="s">
        <v>46</v>
      </c>
      <c r="AE678" t="s">
        <v>47</v>
      </c>
      <c r="AF678">
        <v>10000</v>
      </c>
      <c r="AG678">
        <v>0</v>
      </c>
      <c r="AH678">
        <v>5</v>
      </c>
      <c r="AI678">
        <v>50000</v>
      </c>
      <c r="AJ678" t="s">
        <v>48</v>
      </c>
    </row>
    <row r="679" spans="3:37" x14ac:dyDescent="0.25">
      <c r="C679">
        <v>2603001</v>
      </c>
      <c r="D679" t="s">
        <v>35</v>
      </c>
      <c r="E679">
        <v>2603003530</v>
      </c>
      <c r="F679" t="s">
        <v>81</v>
      </c>
      <c r="G679" t="s">
        <v>37</v>
      </c>
      <c r="H679">
        <v>2603</v>
      </c>
      <c r="I679" t="s">
        <v>35</v>
      </c>
      <c r="J679" t="s">
        <v>38</v>
      </c>
      <c r="K679" t="s">
        <v>837</v>
      </c>
      <c r="L679" s="2">
        <v>43507</v>
      </c>
      <c r="M679" t="s">
        <v>40</v>
      </c>
      <c r="N679">
        <v>2603005</v>
      </c>
      <c r="O679" t="s">
        <v>41</v>
      </c>
      <c r="P679">
        <v>1</v>
      </c>
      <c r="Q679" t="s">
        <v>42</v>
      </c>
      <c r="R679">
        <v>2019</v>
      </c>
      <c r="S679" s="2">
        <v>43507</v>
      </c>
      <c r="T679" s="2">
        <v>43507</v>
      </c>
      <c r="U679">
        <v>0</v>
      </c>
      <c r="V679">
        <v>1</v>
      </c>
      <c r="X679" t="s">
        <v>34</v>
      </c>
      <c r="Y679" t="s">
        <v>43</v>
      </c>
      <c r="Z679" t="s">
        <v>101</v>
      </c>
      <c r="AA679" s="2">
        <v>42167</v>
      </c>
      <c r="AB679" s="2">
        <v>43994</v>
      </c>
      <c r="AC679" t="s">
        <v>45</v>
      </c>
      <c r="AD679" t="s">
        <v>46</v>
      </c>
      <c r="AE679" t="s">
        <v>47</v>
      </c>
      <c r="AF679">
        <v>6000</v>
      </c>
      <c r="AG679">
        <v>0</v>
      </c>
      <c r="AH679">
        <v>6.5</v>
      </c>
      <c r="AI679">
        <v>39000</v>
      </c>
      <c r="AJ679" t="s">
        <v>48</v>
      </c>
    </row>
    <row r="680" spans="3:37" x14ac:dyDescent="0.25">
      <c r="C680">
        <v>2612001</v>
      </c>
      <c r="D680" t="s">
        <v>122</v>
      </c>
      <c r="E680">
        <v>2611002433</v>
      </c>
      <c r="F680" t="s">
        <v>123</v>
      </c>
      <c r="G680" t="s">
        <v>37</v>
      </c>
      <c r="H680">
        <v>2612</v>
      </c>
      <c r="I680" t="s">
        <v>122</v>
      </c>
      <c r="J680" t="s">
        <v>38</v>
      </c>
      <c r="K680" t="s">
        <v>838</v>
      </c>
      <c r="L680" s="2">
        <v>43507</v>
      </c>
      <c r="M680" t="s">
        <v>40</v>
      </c>
      <c r="N680">
        <v>2612001</v>
      </c>
      <c r="O680" t="s">
        <v>122</v>
      </c>
      <c r="P680">
        <v>3</v>
      </c>
      <c r="Q680" t="s">
        <v>42</v>
      </c>
      <c r="R680">
        <v>2019</v>
      </c>
      <c r="S680" s="2">
        <v>43505</v>
      </c>
      <c r="T680" s="2">
        <v>43507</v>
      </c>
      <c r="U680">
        <v>2</v>
      </c>
      <c r="V680">
        <v>3</v>
      </c>
      <c r="W680">
        <f>+P680*V680</f>
        <v>9</v>
      </c>
      <c r="X680" t="s">
        <v>34</v>
      </c>
      <c r="Y680" t="s">
        <v>43</v>
      </c>
      <c r="Z680">
        <v>126112024040</v>
      </c>
      <c r="AA680" s="2">
        <v>43021</v>
      </c>
      <c r="AB680" s="2">
        <v>43751</v>
      </c>
      <c r="AC680" t="s">
        <v>45</v>
      </c>
      <c r="AD680" t="s">
        <v>63</v>
      </c>
      <c r="AE680" t="s">
        <v>64</v>
      </c>
      <c r="AF680">
        <v>145</v>
      </c>
      <c r="AG680">
        <v>145</v>
      </c>
      <c r="AH680">
        <v>40</v>
      </c>
      <c r="AI680">
        <v>5800</v>
      </c>
      <c r="AJ680" t="s">
        <v>48</v>
      </c>
      <c r="AK680" t="s">
        <v>2195</v>
      </c>
    </row>
    <row r="681" spans="3:37" x14ac:dyDescent="0.25">
      <c r="C681">
        <v>2603001</v>
      </c>
      <c r="D681" t="s">
        <v>35</v>
      </c>
      <c r="E681">
        <v>2603000809</v>
      </c>
      <c r="F681" t="s">
        <v>355</v>
      </c>
      <c r="G681" t="s">
        <v>37</v>
      </c>
      <c r="H681">
        <v>2603</v>
      </c>
      <c r="I681" t="s">
        <v>35</v>
      </c>
      <c r="J681" t="s">
        <v>38</v>
      </c>
      <c r="K681" t="s">
        <v>839</v>
      </c>
      <c r="L681" s="2">
        <v>43507</v>
      </c>
      <c r="M681" t="s">
        <v>40</v>
      </c>
      <c r="N681">
        <v>2603005</v>
      </c>
      <c r="O681" t="s">
        <v>41</v>
      </c>
      <c r="P681">
        <v>1</v>
      </c>
      <c r="Q681" t="s">
        <v>42</v>
      </c>
      <c r="R681">
        <v>2019</v>
      </c>
      <c r="S681" s="2">
        <v>43506</v>
      </c>
      <c r="T681" s="2">
        <v>43507</v>
      </c>
      <c r="U681">
        <v>1</v>
      </c>
      <c r="V681">
        <v>1</v>
      </c>
      <c r="X681" t="s">
        <v>34</v>
      </c>
      <c r="Y681" t="s">
        <v>43</v>
      </c>
      <c r="Z681" t="s">
        <v>357</v>
      </c>
      <c r="AA681" s="2">
        <v>42167</v>
      </c>
      <c r="AB681" s="2">
        <v>43994</v>
      </c>
      <c r="AC681" t="s">
        <v>45</v>
      </c>
      <c r="AD681" t="s">
        <v>46</v>
      </c>
      <c r="AE681" t="s">
        <v>47</v>
      </c>
      <c r="AF681">
        <v>5000</v>
      </c>
      <c r="AG681">
        <v>0</v>
      </c>
      <c r="AH681">
        <v>6</v>
      </c>
      <c r="AI681">
        <v>30000</v>
      </c>
      <c r="AJ681" t="s">
        <v>48</v>
      </c>
    </row>
    <row r="682" spans="3:37" x14ac:dyDescent="0.25">
      <c r="C682">
        <v>2609006</v>
      </c>
      <c r="D682" t="s">
        <v>77</v>
      </c>
      <c r="E682">
        <v>2609001215</v>
      </c>
      <c r="F682" t="s">
        <v>78</v>
      </c>
      <c r="G682" t="s">
        <v>37</v>
      </c>
      <c r="H682">
        <v>2609</v>
      </c>
      <c r="I682" t="s">
        <v>79</v>
      </c>
      <c r="J682" t="s">
        <v>38</v>
      </c>
      <c r="K682" t="s">
        <v>840</v>
      </c>
      <c r="L682" s="2">
        <v>43872</v>
      </c>
      <c r="M682" t="s">
        <v>58</v>
      </c>
      <c r="N682">
        <v>2609006</v>
      </c>
      <c r="O682" t="s">
        <v>77</v>
      </c>
      <c r="P682">
        <v>4</v>
      </c>
      <c r="Q682" t="s">
        <v>42</v>
      </c>
      <c r="R682">
        <v>2020</v>
      </c>
      <c r="S682" s="2">
        <v>43871</v>
      </c>
      <c r="T682" s="2">
        <v>43872</v>
      </c>
      <c r="U682">
        <v>1</v>
      </c>
      <c r="V682">
        <v>2</v>
      </c>
      <c r="W682">
        <f>+P682*V682</f>
        <v>8</v>
      </c>
      <c r="X682" t="s">
        <v>34</v>
      </c>
      <c r="Y682" t="s">
        <v>43</v>
      </c>
      <c r="Z682">
        <v>126096024033</v>
      </c>
      <c r="AA682" s="2">
        <v>43270</v>
      </c>
      <c r="AB682" s="2">
        <v>44001</v>
      </c>
      <c r="AC682" t="s">
        <v>45</v>
      </c>
      <c r="AD682" t="s">
        <v>63</v>
      </c>
      <c r="AE682" t="s">
        <v>64</v>
      </c>
      <c r="AF682">
        <v>1000</v>
      </c>
      <c r="AG682">
        <v>1000</v>
      </c>
      <c r="AH682">
        <v>5</v>
      </c>
      <c r="AI682">
        <v>5000</v>
      </c>
      <c r="AJ682" t="s">
        <v>48</v>
      </c>
      <c r="AK682" t="s">
        <v>2195</v>
      </c>
    </row>
    <row r="683" spans="3:37" x14ac:dyDescent="0.25">
      <c r="C683">
        <v>2703039</v>
      </c>
      <c r="D683" t="s">
        <v>69</v>
      </c>
      <c r="E683">
        <v>2603000296</v>
      </c>
      <c r="F683" t="s">
        <v>571</v>
      </c>
      <c r="G683" t="s">
        <v>37</v>
      </c>
      <c r="H683">
        <v>2603</v>
      </c>
      <c r="I683" t="s">
        <v>35</v>
      </c>
      <c r="J683" t="s">
        <v>38</v>
      </c>
      <c r="K683" t="s">
        <v>841</v>
      </c>
      <c r="L683" s="2">
        <v>36961</v>
      </c>
      <c r="M683" t="s">
        <v>40</v>
      </c>
      <c r="N683">
        <v>1300019</v>
      </c>
      <c r="O683" t="s">
        <v>72</v>
      </c>
      <c r="P683">
        <v>1</v>
      </c>
      <c r="Q683" t="s">
        <v>60</v>
      </c>
      <c r="R683">
        <v>2001</v>
      </c>
      <c r="S683" s="2">
        <v>166182</v>
      </c>
      <c r="T683" s="2">
        <v>166182</v>
      </c>
      <c r="U683">
        <v>0</v>
      </c>
      <c r="V683">
        <v>1</v>
      </c>
      <c r="X683" t="s">
        <v>70</v>
      </c>
      <c r="Y683" t="s">
        <v>43</v>
      </c>
      <c r="Z683" t="s">
        <v>74</v>
      </c>
      <c r="AA683" s="2">
        <v>421510</v>
      </c>
      <c r="AB683" s="2">
        <v>421510</v>
      </c>
      <c r="AC683" t="s">
        <v>45</v>
      </c>
      <c r="AD683" t="s">
        <v>63</v>
      </c>
      <c r="AE683" t="s">
        <v>64</v>
      </c>
      <c r="AF683">
        <v>400</v>
      </c>
      <c r="AG683">
        <v>400</v>
      </c>
      <c r="AH683">
        <v>6</v>
      </c>
      <c r="AI683">
        <v>2400</v>
      </c>
      <c r="AJ683" t="s">
        <v>48</v>
      </c>
      <c r="AK683" t="s">
        <v>2195</v>
      </c>
    </row>
    <row r="684" spans="3:37" x14ac:dyDescent="0.25">
      <c r="C684">
        <v>9999999</v>
      </c>
      <c r="D684" t="s">
        <v>102</v>
      </c>
      <c r="E684">
        <v>2609001173</v>
      </c>
      <c r="F684" t="s">
        <v>246</v>
      </c>
      <c r="G684" t="s">
        <v>37</v>
      </c>
      <c r="H684">
        <v>2609</v>
      </c>
      <c r="I684" t="s">
        <v>79</v>
      </c>
      <c r="J684" t="s">
        <v>38</v>
      </c>
      <c r="K684" t="s">
        <v>842</v>
      </c>
      <c r="L684" s="2">
        <v>38057</v>
      </c>
      <c r="M684" t="s">
        <v>40</v>
      </c>
      <c r="N684">
        <v>9999999</v>
      </c>
      <c r="O684" t="s">
        <v>70</v>
      </c>
      <c r="P684">
        <v>0</v>
      </c>
      <c r="Q684" t="s">
        <v>146</v>
      </c>
      <c r="R684">
        <v>2004</v>
      </c>
      <c r="S684" s="2">
        <v>37257</v>
      </c>
      <c r="T684" s="2">
        <v>37257</v>
      </c>
      <c r="U684">
        <v>0</v>
      </c>
      <c r="V684">
        <v>1</v>
      </c>
      <c r="W684">
        <v>1</v>
      </c>
      <c r="X684" t="s">
        <v>70</v>
      </c>
      <c r="Y684" t="s">
        <v>43</v>
      </c>
      <c r="Z684" t="s">
        <v>74</v>
      </c>
      <c r="AA684" s="2">
        <v>37257</v>
      </c>
      <c r="AB684" s="2">
        <v>37257</v>
      </c>
      <c r="AC684" t="s">
        <v>45</v>
      </c>
      <c r="AD684" t="s">
        <v>173</v>
      </c>
      <c r="AE684" t="s">
        <v>174</v>
      </c>
      <c r="AF684">
        <v>400</v>
      </c>
      <c r="AG684">
        <v>3600</v>
      </c>
      <c r="AH684">
        <v>15</v>
      </c>
      <c r="AI684">
        <v>6000</v>
      </c>
      <c r="AJ684" t="s">
        <v>48</v>
      </c>
      <c r="AK684" t="s">
        <v>2196</v>
      </c>
    </row>
    <row r="685" spans="3:37" x14ac:dyDescent="0.25">
      <c r="C685">
        <v>2603001</v>
      </c>
      <c r="D685" t="s">
        <v>35</v>
      </c>
      <c r="E685">
        <v>2603000114</v>
      </c>
      <c r="F685" t="s">
        <v>103</v>
      </c>
      <c r="G685" t="s">
        <v>37</v>
      </c>
      <c r="H685">
        <v>2603</v>
      </c>
      <c r="I685" t="s">
        <v>35</v>
      </c>
      <c r="J685" t="s">
        <v>38</v>
      </c>
      <c r="K685" t="s">
        <v>843</v>
      </c>
      <c r="L685" s="2">
        <v>38422</v>
      </c>
      <c r="M685" t="s">
        <v>40</v>
      </c>
      <c r="N685">
        <v>2603007</v>
      </c>
      <c r="O685" t="s">
        <v>844</v>
      </c>
      <c r="P685">
        <v>1</v>
      </c>
      <c r="Q685" t="s">
        <v>60</v>
      </c>
      <c r="R685">
        <v>2005</v>
      </c>
      <c r="S685" s="2">
        <v>38421</v>
      </c>
      <c r="T685" s="2">
        <v>38422</v>
      </c>
      <c r="U685">
        <v>1</v>
      </c>
      <c r="V685">
        <v>1</v>
      </c>
      <c r="X685" t="s">
        <v>70</v>
      </c>
      <c r="Y685" t="s">
        <v>43</v>
      </c>
      <c r="Z685">
        <v>1260390240</v>
      </c>
      <c r="AA685" s="2">
        <v>40021</v>
      </c>
      <c r="AB685" s="2">
        <v>40021</v>
      </c>
      <c r="AC685" t="s">
        <v>45</v>
      </c>
      <c r="AD685" t="s">
        <v>63</v>
      </c>
      <c r="AE685" t="s">
        <v>64</v>
      </c>
      <c r="AF685">
        <v>500</v>
      </c>
      <c r="AG685">
        <v>500</v>
      </c>
      <c r="AH685">
        <v>5</v>
      </c>
      <c r="AI685">
        <v>2500</v>
      </c>
      <c r="AJ685" t="s">
        <v>48</v>
      </c>
      <c r="AK685" t="s">
        <v>2195</v>
      </c>
    </row>
    <row r="686" spans="3:37" x14ac:dyDescent="0.25">
      <c r="C686">
        <v>2607014</v>
      </c>
      <c r="D686" t="s">
        <v>87</v>
      </c>
      <c r="E686">
        <v>2607004229</v>
      </c>
      <c r="F686" t="s">
        <v>221</v>
      </c>
      <c r="G686" t="s">
        <v>37</v>
      </c>
      <c r="H686">
        <v>2607</v>
      </c>
      <c r="I686" t="s">
        <v>53</v>
      </c>
      <c r="J686" t="s">
        <v>38</v>
      </c>
      <c r="K686" t="s">
        <v>845</v>
      </c>
      <c r="L686" s="2">
        <v>40248</v>
      </c>
      <c r="M686" t="s">
        <v>40</v>
      </c>
      <c r="N686">
        <v>2005009</v>
      </c>
      <c r="O686" t="s">
        <v>846</v>
      </c>
      <c r="P686">
        <v>3</v>
      </c>
      <c r="Q686" t="s">
        <v>60</v>
      </c>
      <c r="R686">
        <v>2010</v>
      </c>
      <c r="S686" s="2">
        <v>40246</v>
      </c>
      <c r="T686" s="2">
        <v>40247</v>
      </c>
      <c r="U686">
        <v>1</v>
      </c>
      <c r="V686">
        <v>2</v>
      </c>
      <c r="W686">
        <f t="shared" ref="W686:W687" si="89">+P686*V686</f>
        <v>6</v>
      </c>
      <c r="X686" t="s">
        <v>34</v>
      </c>
      <c r="Y686" t="s">
        <v>43</v>
      </c>
      <c r="Z686">
        <v>124922112094328</v>
      </c>
      <c r="AA686" s="2">
        <v>40175</v>
      </c>
      <c r="AB686" s="2">
        <v>40541</v>
      </c>
      <c r="AC686" t="s">
        <v>45</v>
      </c>
      <c r="AD686" t="s">
        <v>63</v>
      </c>
      <c r="AE686" t="s">
        <v>64</v>
      </c>
      <c r="AF686">
        <v>1568</v>
      </c>
      <c r="AG686">
        <v>1568</v>
      </c>
      <c r="AH686">
        <v>36</v>
      </c>
      <c r="AI686">
        <v>56448</v>
      </c>
      <c r="AJ686" t="s">
        <v>48</v>
      </c>
      <c r="AK686" t="s">
        <v>2195</v>
      </c>
    </row>
    <row r="687" spans="3:37" x14ac:dyDescent="0.25">
      <c r="C687">
        <v>2607014</v>
      </c>
      <c r="D687" t="s">
        <v>87</v>
      </c>
      <c r="E687">
        <v>2607003999</v>
      </c>
      <c r="F687" t="s">
        <v>430</v>
      </c>
      <c r="G687" t="s">
        <v>37</v>
      </c>
      <c r="H687">
        <v>2607</v>
      </c>
      <c r="I687" t="s">
        <v>53</v>
      </c>
      <c r="J687" t="s">
        <v>38</v>
      </c>
      <c r="K687" t="s">
        <v>847</v>
      </c>
      <c r="L687" s="2">
        <v>40248</v>
      </c>
      <c r="M687" t="s">
        <v>40</v>
      </c>
      <c r="N687">
        <v>301048</v>
      </c>
      <c r="O687" t="s">
        <v>55</v>
      </c>
      <c r="P687">
        <v>1</v>
      </c>
      <c r="Q687" t="s">
        <v>60</v>
      </c>
      <c r="R687">
        <v>2010</v>
      </c>
      <c r="S687" s="2">
        <v>40246</v>
      </c>
      <c r="T687" s="2">
        <v>40247</v>
      </c>
      <c r="U687">
        <v>1</v>
      </c>
      <c r="V687">
        <v>2</v>
      </c>
      <c r="W687">
        <f t="shared" si="89"/>
        <v>2</v>
      </c>
      <c r="X687" t="s">
        <v>34</v>
      </c>
      <c r="Y687" t="s">
        <v>43</v>
      </c>
      <c r="Z687">
        <v>124932112094329</v>
      </c>
      <c r="AA687" s="2">
        <v>40175</v>
      </c>
      <c r="AB687" s="2">
        <v>40541</v>
      </c>
      <c r="AC687" t="s">
        <v>45</v>
      </c>
      <c r="AD687" t="s">
        <v>63</v>
      </c>
      <c r="AE687" t="s">
        <v>64</v>
      </c>
      <c r="AF687">
        <v>3164</v>
      </c>
      <c r="AG687">
        <v>3164</v>
      </c>
      <c r="AH687">
        <v>36</v>
      </c>
      <c r="AI687">
        <v>113904</v>
      </c>
      <c r="AJ687" t="s">
        <v>48</v>
      </c>
      <c r="AK687" t="s">
        <v>2195</v>
      </c>
    </row>
    <row r="688" spans="3:37" x14ac:dyDescent="0.25">
      <c r="C688">
        <v>2607014</v>
      </c>
      <c r="D688" t="s">
        <v>87</v>
      </c>
      <c r="E688">
        <v>2607603582</v>
      </c>
      <c r="F688" t="s">
        <v>128</v>
      </c>
      <c r="G688" t="s">
        <v>37</v>
      </c>
      <c r="H688">
        <v>2607</v>
      </c>
      <c r="I688" t="s">
        <v>53</v>
      </c>
      <c r="J688" t="s">
        <v>38</v>
      </c>
      <c r="K688" t="s">
        <v>848</v>
      </c>
      <c r="L688" s="2">
        <v>41344</v>
      </c>
      <c r="M688" t="s">
        <v>40</v>
      </c>
      <c r="N688">
        <v>2607005</v>
      </c>
      <c r="O688" t="s">
        <v>130</v>
      </c>
      <c r="P688">
        <v>0</v>
      </c>
      <c r="Q688" t="s">
        <v>60</v>
      </c>
      <c r="R688">
        <v>2013</v>
      </c>
      <c r="S688" s="2">
        <v>41342</v>
      </c>
      <c r="T688" s="2">
        <v>41344</v>
      </c>
      <c r="U688">
        <v>2</v>
      </c>
      <c r="V688">
        <v>3</v>
      </c>
      <c r="W688">
        <v>1</v>
      </c>
      <c r="X688" t="s">
        <v>61</v>
      </c>
      <c r="Y688" t="s">
        <v>43</v>
      </c>
      <c r="Z688">
        <v>126070025037</v>
      </c>
      <c r="AA688" s="2">
        <v>40770</v>
      </c>
      <c r="AB688" s="2">
        <v>41500</v>
      </c>
      <c r="AC688" t="s">
        <v>45</v>
      </c>
      <c r="AD688" t="s">
        <v>63</v>
      </c>
      <c r="AE688" t="s">
        <v>64</v>
      </c>
      <c r="AF688">
        <v>3500</v>
      </c>
      <c r="AG688">
        <v>3500</v>
      </c>
      <c r="AH688">
        <v>4</v>
      </c>
      <c r="AI688">
        <v>14000</v>
      </c>
      <c r="AJ688" t="s">
        <v>48</v>
      </c>
      <c r="AK688" t="s">
        <v>2195</v>
      </c>
    </row>
    <row r="689" spans="3:37" x14ac:dyDescent="0.25">
      <c r="C689">
        <v>2603001</v>
      </c>
      <c r="D689" t="s">
        <v>35</v>
      </c>
      <c r="E689">
        <v>2603003548</v>
      </c>
      <c r="F689" t="s">
        <v>36</v>
      </c>
      <c r="G689" t="s">
        <v>37</v>
      </c>
      <c r="H689">
        <v>2603</v>
      </c>
      <c r="I689" t="s">
        <v>35</v>
      </c>
      <c r="J689" t="s">
        <v>38</v>
      </c>
      <c r="K689" t="s">
        <v>849</v>
      </c>
      <c r="L689" s="2">
        <v>43535</v>
      </c>
      <c r="M689" t="s">
        <v>40</v>
      </c>
      <c r="N689">
        <v>2603005</v>
      </c>
      <c r="O689" t="s">
        <v>41</v>
      </c>
      <c r="P689">
        <v>2</v>
      </c>
      <c r="Q689" t="s">
        <v>60</v>
      </c>
      <c r="R689">
        <v>2019</v>
      </c>
      <c r="S689" s="2">
        <v>43534</v>
      </c>
      <c r="T689" s="2">
        <v>43535</v>
      </c>
      <c r="U689">
        <v>1</v>
      </c>
      <c r="V689">
        <v>1</v>
      </c>
      <c r="X689" t="s">
        <v>34</v>
      </c>
      <c r="Y689" t="s">
        <v>43</v>
      </c>
      <c r="Z689" t="s">
        <v>98</v>
      </c>
      <c r="AA689" s="2">
        <v>43040</v>
      </c>
      <c r="AB689" s="2">
        <v>43770</v>
      </c>
      <c r="AC689" t="s">
        <v>45</v>
      </c>
      <c r="AD689" t="s">
        <v>46</v>
      </c>
      <c r="AE689" t="s">
        <v>47</v>
      </c>
      <c r="AF689">
        <v>3000</v>
      </c>
      <c r="AG689">
        <v>0</v>
      </c>
      <c r="AH689">
        <v>6</v>
      </c>
      <c r="AI689">
        <v>18000</v>
      </c>
      <c r="AJ689" t="s">
        <v>48</v>
      </c>
    </row>
    <row r="690" spans="3:37" x14ac:dyDescent="0.25">
      <c r="C690">
        <v>2609006</v>
      </c>
      <c r="D690" t="s">
        <v>77</v>
      </c>
      <c r="E690">
        <v>2609001215</v>
      </c>
      <c r="F690" t="s">
        <v>78</v>
      </c>
      <c r="G690" t="s">
        <v>37</v>
      </c>
      <c r="H690">
        <v>2609</v>
      </c>
      <c r="I690" t="s">
        <v>79</v>
      </c>
      <c r="J690" t="s">
        <v>38</v>
      </c>
      <c r="K690" t="s">
        <v>850</v>
      </c>
      <c r="L690" s="2">
        <v>43901</v>
      </c>
      <c r="M690" t="s">
        <v>58</v>
      </c>
      <c r="N690">
        <v>2609006</v>
      </c>
      <c r="O690" t="s">
        <v>77</v>
      </c>
      <c r="P690">
        <v>3</v>
      </c>
      <c r="Q690" t="s">
        <v>60</v>
      </c>
      <c r="R690">
        <v>2020</v>
      </c>
      <c r="S690" s="2">
        <v>43899</v>
      </c>
      <c r="T690" s="2">
        <v>43901</v>
      </c>
      <c r="U690">
        <v>2</v>
      </c>
      <c r="V690">
        <v>3</v>
      </c>
      <c r="W690">
        <f t="shared" ref="W690:W691" si="90">+P690*V690</f>
        <v>9</v>
      </c>
      <c r="X690" t="s">
        <v>34</v>
      </c>
      <c r="Y690" t="s">
        <v>43</v>
      </c>
      <c r="Z690">
        <v>126096024033</v>
      </c>
      <c r="AA690" s="2">
        <v>43270</v>
      </c>
      <c r="AB690" s="2">
        <v>44001</v>
      </c>
      <c r="AC690" t="s">
        <v>45</v>
      </c>
      <c r="AD690" t="s">
        <v>63</v>
      </c>
      <c r="AE690" t="s">
        <v>64</v>
      </c>
      <c r="AF690">
        <v>800</v>
      </c>
      <c r="AG690">
        <v>800</v>
      </c>
      <c r="AH690">
        <v>5</v>
      </c>
      <c r="AI690">
        <v>4000</v>
      </c>
      <c r="AJ690" t="s">
        <v>48</v>
      </c>
      <c r="AK690" t="s">
        <v>2195</v>
      </c>
    </row>
    <row r="691" spans="3:37" x14ac:dyDescent="0.25">
      <c r="C691">
        <v>2607014</v>
      </c>
      <c r="D691" t="s">
        <v>87</v>
      </c>
      <c r="E691">
        <v>2607002348</v>
      </c>
      <c r="F691" t="s">
        <v>147</v>
      </c>
      <c r="G691" t="s">
        <v>37</v>
      </c>
      <c r="H691">
        <v>2607</v>
      </c>
      <c r="I691" t="s">
        <v>53</v>
      </c>
      <c r="J691" t="s">
        <v>38</v>
      </c>
      <c r="K691" t="s">
        <v>851</v>
      </c>
      <c r="L691" s="2">
        <v>39549</v>
      </c>
      <c r="M691" t="s">
        <v>40</v>
      </c>
      <c r="N691">
        <v>2607006</v>
      </c>
      <c r="O691" t="s">
        <v>523</v>
      </c>
      <c r="P691">
        <v>1</v>
      </c>
      <c r="Q691" t="s">
        <v>73</v>
      </c>
      <c r="R691">
        <v>2008</v>
      </c>
      <c r="S691" s="2">
        <v>39547</v>
      </c>
      <c r="T691" s="2">
        <v>39549</v>
      </c>
      <c r="U691">
        <v>2</v>
      </c>
      <c r="V691">
        <v>3</v>
      </c>
      <c r="W691">
        <f t="shared" si="90"/>
        <v>3</v>
      </c>
      <c r="X691" t="s">
        <v>70</v>
      </c>
      <c r="Y691" t="s">
        <v>43</v>
      </c>
      <c r="AA691" s="2">
        <v>39253</v>
      </c>
      <c r="AB691" s="2">
        <v>39253</v>
      </c>
      <c r="AC691" t="s">
        <v>45</v>
      </c>
      <c r="AD691" t="s">
        <v>63</v>
      </c>
      <c r="AE691" t="s">
        <v>64</v>
      </c>
      <c r="AF691">
        <v>1000</v>
      </c>
      <c r="AG691">
        <v>1000</v>
      </c>
      <c r="AH691">
        <v>6</v>
      </c>
      <c r="AI691">
        <v>6000</v>
      </c>
      <c r="AJ691" t="s">
        <v>48</v>
      </c>
      <c r="AK691" t="s">
        <v>2195</v>
      </c>
    </row>
    <row r="692" spans="3:37" x14ac:dyDescent="0.25">
      <c r="C692">
        <v>2603001</v>
      </c>
      <c r="D692" t="s">
        <v>35</v>
      </c>
      <c r="E692">
        <v>2603003548</v>
      </c>
      <c r="F692" t="s">
        <v>36</v>
      </c>
      <c r="G692" t="s">
        <v>37</v>
      </c>
      <c r="H692">
        <v>2603</v>
      </c>
      <c r="I692" t="s">
        <v>35</v>
      </c>
      <c r="J692" t="s">
        <v>38</v>
      </c>
      <c r="K692" t="s">
        <v>852</v>
      </c>
      <c r="L692" s="2">
        <v>43566</v>
      </c>
      <c r="M692" t="s">
        <v>40</v>
      </c>
      <c r="N692">
        <v>2603005</v>
      </c>
      <c r="O692" t="s">
        <v>41</v>
      </c>
      <c r="P692">
        <v>1</v>
      </c>
      <c r="Q692" t="s">
        <v>73</v>
      </c>
      <c r="R692">
        <v>2019</v>
      </c>
      <c r="S692" s="2">
        <v>43566</v>
      </c>
      <c r="T692" s="2">
        <v>43566</v>
      </c>
      <c r="U692">
        <v>0</v>
      </c>
      <c r="V692">
        <v>1</v>
      </c>
      <c r="X692" t="s">
        <v>34</v>
      </c>
      <c r="Y692" t="s">
        <v>43</v>
      </c>
      <c r="Z692">
        <v>1260390240188</v>
      </c>
      <c r="AA692" s="2">
        <v>43040</v>
      </c>
      <c r="AB692" s="2">
        <v>43770</v>
      </c>
      <c r="AC692" t="s">
        <v>45</v>
      </c>
      <c r="AD692" t="s">
        <v>46</v>
      </c>
      <c r="AE692" t="s">
        <v>47</v>
      </c>
      <c r="AF692">
        <v>1500</v>
      </c>
      <c r="AG692">
        <v>0</v>
      </c>
      <c r="AH692">
        <v>6</v>
      </c>
      <c r="AI692">
        <v>9000</v>
      </c>
      <c r="AJ692" t="s">
        <v>48</v>
      </c>
    </row>
    <row r="693" spans="3:37" x14ac:dyDescent="0.25">
      <c r="C693">
        <v>2604020</v>
      </c>
      <c r="D693" t="s">
        <v>514</v>
      </c>
      <c r="E693">
        <v>2602000966</v>
      </c>
      <c r="F693" t="s">
        <v>279</v>
      </c>
      <c r="G693" t="s">
        <v>37</v>
      </c>
      <c r="H693">
        <v>2602</v>
      </c>
      <c r="I693" t="s">
        <v>201</v>
      </c>
      <c r="J693" t="s">
        <v>38</v>
      </c>
      <c r="K693" t="s">
        <v>853</v>
      </c>
      <c r="L693" s="2">
        <v>38483</v>
      </c>
      <c r="M693" t="s">
        <v>40</v>
      </c>
      <c r="N693">
        <v>9999999</v>
      </c>
      <c r="O693" t="s">
        <v>70</v>
      </c>
      <c r="P693">
        <v>0</v>
      </c>
      <c r="Q693" t="s">
        <v>86</v>
      </c>
      <c r="R693">
        <v>2005</v>
      </c>
      <c r="S693" s="2">
        <v>38481</v>
      </c>
      <c r="T693" s="2">
        <v>38483</v>
      </c>
      <c r="U693">
        <v>2</v>
      </c>
      <c r="V693">
        <v>1</v>
      </c>
      <c r="X693" t="s">
        <v>70</v>
      </c>
      <c r="Y693" t="s">
        <v>43</v>
      </c>
      <c r="Z693">
        <v>1260210240</v>
      </c>
      <c r="AA693" s="2">
        <v>40021</v>
      </c>
      <c r="AB693" s="2">
        <v>40021</v>
      </c>
      <c r="AC693" t="s">
        <v>45</v>
      </c>
      <c r="AD693" t="s">
        <v>46</v>
      </c>
      <c r="AE693" t="s">
        <v>47</v>
      </c>
      <c r="AF693">
        <v>8110</v>
      </c>
      <c r="AG693">
        <v>0</v>
      </c>
      <c r="AH693">
        <v>2</v>
      </c>
      <c r="AI693">
        <v>16220</v>
      </c>
      <c r="AJ693" t="s">
        <v>48</v>
      </c>
    </row>
    <row r="694" spans="3:37" x14ac:dyDescent="0.25">
      <c r="C694">
        <v>2607002</v>
      </c>
      <c r="D694" t="s">
        <v>106</v>
      </c>
      <c r="E694">
        <v>2607000201</v>
      </c>
      <c r="F694" t="s">
        <v>88</v>
      </c>
      <c r="G694" t="s">
        <v>37</v>
      </c>
      <c r="H694">
        <v>2607</v>
      </c>
      <c r="I694" t="s">
        <v>53</v>
      </c>
      <c r="J694" t="s">
        <v>38</v>
      </c>
      <c r="K694" t="s">
        <v>854</v>
      </c>
      <c r="L694" s="2">
        <v>39944</v>
      </c>
      <c r="M694" t="s">
        <v>40</v>
      </c>
      <c r="N694">
        <v>2607002</v>
      </c>
      <c r="O694" t="s">
        <v>90</v>
      </c>
      <c r="P694">
        <v>1</v>
      </c>
      <c r="Q694" t="s">
        <v>86</v>
      </c>
      <c r="R694">
        <v>2009</v>
      </c>
      <c r="S694" s="2">
        <v>39944</v>
      </c>
      <c r="T694" s="2">
        <v>39944</v>
      </c>
      <c r="U694">
        <v>0</v>
      </c>
      <c r="V694">
        <v>1</v>
      </c>
      <c r="W694">
        <f t="shared" ref="W694:W695" si="91">+P694*V694</f>
        <v>1</v>
      </c>
      <c r="X694" t="s">
        <v>70</v>
      </c>
      <c r="Y694" t="s">
        <v>43</v>
      </c>
      <c r="AA694" s="2">
        <v>39913</v>
      </c>
      <c r="AB694" s="2">
        <v>39913</v>
      </c>
      <c r="AC694" t="s">
        <v>45</v>
      </c>
      <c r="AD694" t="s">
        <v>63</v>
      </c>
      <c r="AE694" t="s">
        <v>64</v>
      </c>
      <c r="AF694">
        <v>3270</v>
      </c>
      <c r="AG694">
        <v>3270</v>
      </c>
      <c r="AH694">
        <v>30</v>
      </c>
      <c r="AI694">
        <v>98100</v>
      </c>
      <c r="AJ694" t="s">
        <v>48</v>
      </c>
      <c r="AK694" t="s">
        <v>2195</v>
      </c>
    </row>
    <row r="695" spans="3:37" x14ac:dyDescent="0.25">
      <c r="C695">
        <v>2607014</v>
      </c>
      <c r="D695" t="s">
        <v>87</v>
      </c>
      <c r="E695">
        <v>2607002348</v>
      </c>
      <c r="F695" t="s">
        <v>147</v>
      </c>
      <c r="G695" t="s">
        <v>37</v>
      </c>
      <c r="H695">
        <v>2607</v>
      </c>
      <c r="I695" t="s">
        <v>53</v>
      </c>
      <c r="J695" t="s">
        <v>38</v>
      </c>
      <c r="K695" t="s">
        <v>855</v>
      </c>
      <c r="L695" s="2">
        <v>39944</v>
      </c>
      <c r="M695" t="s">
        <v>40</v>
      </c>
      <c r="N695">
        <v>2607015</v>
      </c>
      <c r="O695" t="s">
        <v>217</v>
      </c>
      <c r="P695">
        <v>1</v>
      </c>
      <c r="Q695" t="s">
        <v>86</v>
      </c>
      <c r="R695">
        <v>2009</v>
      </c>
      <c r="S695" s="2">
        <v>39941</v>
      </c>
      <c r="T695" s="2">
        <v>39944</v>
      </c>
      <c r="U695">
        <v>3</v>
      </c>
      <c r="V695">
        <v>3</v>
      </c>
      <c r="W695">
        <f t="shared" si="91"/>
        <v>3</v>
      </c>
      <c r="X695" t="s">
        <v>70</v>
      </c>
      <c r="Y695" t="s">
        <v>43</v>
      </c>
      <c r="AA695" s="2">
        <v>39913</v>
      </c>
      <c r="AB695" s="2">
        <v>39913</v>
      </c>
      <c r="AC695" t="s">
        <v>45</v>
      </c>
      <c r="AD695" t="s">
        <v>63</v>
      </c>
      <c r="AE695" t="s">
        <v>64</v>
      </c>
      <c r="AF695">
        <v>600</v>
      </c>
      <c r="AG695">
        <v>600</v>
      </c>
      <c r="AH695">
        <v>6</v>
      </c>
      <c r="AI695">
        <v>3600</v>
      </c>
      <c r="AJ695" t="s">
        <v>48</v>
      </c>
      <c r="AK695" t="s">
        <v>2195</v>
      </c>
    </row>
    <row r="696" spans="3:37" x14ac:dyDescent="0.25">
      <c r="C696">
        <v>2603001</v>
      </c>
      <c r="D696" t="s">
        <v>35</v>
      </c>
      <c r="E696">
        <v>2603003548</v>
      </c>
      <c r="F696" t="s">
        <v>36</v>
      </c>
      <c r="G696" t="s">
        <v>37</v>
      </c>
      <c r="H696">
        <v>2603</v>
      </c>
      <c r="I696" t="s">
        <v>35</v>
      </c>
      <c r="J696" t="s">
        <v>38</v>
      </c>
      <c r="K696" t="s">
        <v>856</v>
      </c>
      <c r="L696" s="2">
        <v>43231</v>
      </c>
      <c r="M696" t="s">
        <v>40</v>
      </c>
      <c r="N696">
        <v>2603005</v>
      </c>
      <c r="O696" t="s">
        <v>41</v>
      </c>
      <c r="P696">
        <v>1</v>
      </c>
      <c r="Q696" t="s">
        <v>86</v>
      </c>
      <c r="R696">
        <v>2018</v>
      </c>
      <c r="S696" s="2">
        <v>43231</v>
      </c>
      <c r="T696" s="2">
        <v>43231</v>
      </c>
      <c r="U696">
        <v>0</v>
      </c>
      <c r="V696">
        <v>1</v>
      </c>
      <c r="X696" t="s">
        <v>34</v>
      </c>
      <c r="Y696" t="s">
        <v>43</v>
      </c>
      <c r="Z696" t="s">
        <v>98</v>
      </c>
      <c r="AA696" s="2">
        <v>43040</v>
      </c>
      <c r="AB696" s="2">
        <v>43770</v>
      </c>
      <c r="AC696" t="s">
        <v>45</v>
      </c>
      <c r="AD696" t="s">
        <v>46</v>
      </c>
      <c r="AE696" t="s">
        <v>47</v>
      </c>
      <c r="AF696">
        <v>1000</v>
      </c>
      <c r="AG696">
        <v>0</v>
      </c>
      <c r="AH696">
        <v>6</v>
      </c>
      <c r="AI696">
        <v>6000</v>
      </c>
      <c r="AJ696" t="s">
        <v>48</v>
      </c>
    </row>
    <row r="697" spans="3:37" x14ac:dyDescent="0.25">
      <c r="C697">
        <v>2703039</v>
      </c>
      <c r="D697" t="s">
        <v>69</v>
      </c>
      <c r="E697">
        <v>9999999999</v>
      </c>
      <c r="F697" t="s">
        <v>70</v>
      </c>
      <c r="G697" t="s">
        <v>37</v>
      </c>
      <c r="H697">
        <v>2607</v>
      </c>
      <c r="I697" t="s">
        <v>53</v>
      </c>
      <c r="J697" t="s">
        <v>38</v>
      </c>
      <c r="K697" t="s">
        <v>857</v>
      </c>
      <c r="L697" s="2">
        <v>36688</v>
      </c>
      <c r="M697" t="s">
        <v>40</v>
      </c>
      <c r="N697">
        <v>1300019</v>
      </c>
      <c r="O697" t="s">
        <v>72</v>
      </c>
      <c r="P697">
        <v>1</v>
      </c>
      <c r="Q697" t="s">
        <v>91</v>
      </c>
      <c r="R697">
        <v>2000</v>
      </c>
      <c r="S697" s="2">
        <v>170030</v>
      </c>
      <c r="T697" s="2">
        <v>170030</v>
      </c>
      <c r="U697">
        <v>0</v>
      </c>
      <c r="V697">
        <v>1</v>
      </c>
      <c r="W697">
        <f t="shared" ref="W697:W698" si="92">+P697*V697</f>
        <v>1</v>
      </c>
      <c r="X697" t="s">
        <v>70</v>
      </c>
      <c r="Y697" t="s">
        <v>43</v>
      </c>
      <c r="Z697" t="s">
        <v>74</v>
      </c>
      <c r="AA697" s="2">
        <v>427418</v>
      </c>
      <c r="AB697" s="2">
        <v>427418</v>
      </c>
      <c r="AC697" t="s">
        <v>45</v>
      </c>
      <c r="AD697" t="s">
        <v>63</v>
      </c>
      <c r="AE697" t="s">
        <v>64</v>
      </c>
      <c r="AF697">
        <v>17000</v>
      </c>
      <c r="AG697">
        <v>17000</v>
      </c>
      <c r="AH697">
        <v>7</v>
      </c>
      <c r="AI697">
        <v>119000</v>
      </c>
      <c r="AJ697" t="s">
        <v>48</v>
      </c>
      <c r="AK697" t="s">
        <v>2195</v>
      </c>
    </row>
    <row r="698" spans="3:37" x14ac:dyDescent="0.25">
      <c r="C698">
        <v>2703039</v>
      </c>
      <c r="D698" t="s">
        <v>69</v>
      </c>
      <c r="E698">
        <v>9999999999</v>
      </c>
      <c r="F698" t="s">
        <v>70</v>
      </c>
      <c r="G698" t="s">
        <v>37</v>
      </c>
      <c r="H698">
        <v>2609</v>
      </c>
      <c r="I698" t="s">
        <v>79</v>
      </c>
      <c r="J698" t="s">
        <v>38</v>
      </c>
      <c r="K698" t="s">
        <v>858</v>
      </c>
      <c r="L698" s="2">
        <v>36688</v>
      </c>
      <c r="M698" t="s">
        <v>40</v>
      </c>
      <c r="N698">
        <v>1300019</v>
      </c>
      <c r="O698" t="s">
        <v>72</v>
      </c>
      <c r="P698">
        <v>1</v>
      </c>
      <c r="Q698" t="s">
        <v>91</v>
      </c>
      <c r="R698">
        <v>2000</v>
      </c>
      <c r="S698" s="2">
        <v>170979</v>
      </c>
      <c r="T698" s="2">
        <v>170979</v>
      </c>
      <c r="U698">
        <v>0</v>
      </c>
      <c r="V698">
        <v>1</v>
      </c>
      <c r="W698">
        <f t="shared" si="92"/>
        <v>1</v>
      </c>
      <c r="X698" t="s">
        <v>70</v>
      </c>
      <c r="Y698" t="s">
        <v>43</v>
      </c>
      <c r="Z698" t="s">
        <v>74</v>
      </c>
      <c r="AA698" s="2">
        <v>429002</v>
      </c>
      <c r="AB698" s="2">
        <v>429002</v>
      </c>
      <c r="AC698" t="s">
        <v>45</v>
      </c>
      <c r="AD698" t="s">
        <v>63</v>
      </c>
      <c r="AE698" t="s">
        <v>64</v>
      </c>
      <c r="AF698">
        <v>10000</v>
      </c>
      <c r="AG698">
        <v>10000</v>
      </c>
      <c r="AH698">
        <v>2</v>
      </c>
      <c r="AI698">
        <v>20000</v>
      </c>
      <c r="AJ698" t="s">
        <v>48</v>
      </c>
      <c r="AK698" t="s">
        <v>2195</v>
      </c>
    </row>
    <row r="699" spans="3:37" x14ac:dyDescent="0.25">
      <c r="C699">
        <v>2703039</v>
      </c>
      <c r="D699" t="s">
        <v>69</v>
      </c>
      <c r="E699">
        <v>2603000296</v>
      </c>
      <c r="F699" t="s">
        <v>571</v>
      </c>
      <c r="G699" t="s">
        <v>37</v>
      </c>
      <c r="H699">
        <v>2603</v>
      </c>
      <c r="I699" t="s">
        <v>35</v>
      </c>
      <c r="J699" t="s">
        <v>38</v>
      </c>
      <c r="K699" t="s">
        <v>859</v>
      </c>
      <c r="L699" s="2">
        <v>37053</v>
      </c>
      <c r="M699" t="s">
        <v>40</v>
      </c>
      <c r="N699">
        <v>1300019</v>
      </c>
      <c r="O699" t="s">
        <v>72</v>
      </c>
      <c r="P699">
        <v>1</v>
      </c>
      <c r="Q699" t="s">
        <v>91</v>
      </c>
      <c r="R699">
        <v>2001</v>
      </c>
      <c r="S699" s="2">
        <v>166277</v>
      </c>
      <c r="T699" s="2">
        <v>166277</v>
      </c>
      <c r="U699">
        <v>0</v>
      </c>
      <c r="V699">
        <v>1</v>
      </c>
      <c r="X699" t="s">
        <v>70</v>
      </c>
      <c r="Y699" t="s">
        <v>43</v>
      </c>
      <c r="Z699" t="s">
        <v>74</v>
      </c>
      <c r="AA699" s="2">
        <v>421669</v>
      </c>
      <c r="AB699" s="2">
        <v>421669</v>
      </c>
      <c r="AC699" t="s">
        <v>45</v>
      </c>
      <c r="AD699" t="s">
        <v>63</v>
      </c>
      <c r="AE699" t="s">
        <v>64</v>
      </c>
      <c r="AF699">
        <v>200</v>
      </c>
      <c r="AG699">
        <v>200</v>
      </c>
      <c r="AH699">
        <v>6</v>
      </c>
      <c r="AI699">
        <v>1200</v>
      </c>
      <c r="AJ699" t="s">
        <v>48</v>
      </c>
      <c r="AK699" t="s">
        <v>2195</v>
      </c>
    </row>
    <row r="700" spans="3:37" x14ac:dyDescent="0.25">
      <c r="C700">
        <v>2603001</v>
      </c>
      <c r="D700" t="s">
        <v>35</v>
      </c>
      <c r="E700">
        <v>2603003530</v>
      </c>
      <c r="F700" t="s">
        <v>81</v>
      </c>
      <c r="G700" t="s">
        <v>37</v>
      </c>
      <c r="H700">
        <v>2603</v>
      </c>
      <c r="I700" t="s">
        <v>35</v>
      </c>
      <c r="J700" t="s">
        <v>38</v>
      </c>
      <c r="K700" t="s">
        <v>860</v>
      </c>
      <c r="L700" s="2">
        <v>43262</v>
      </c>
      <c r="M700" t="s">
        <v>40</v>
      </c>
      <c r="N700">
        <v>2603005</v>
      </c>
      <c r="O700" t="s">
        <v>41</v>
      </c>
      <c r="P700">
        <v>1</v>
      </c>
      <c r="Q700" t="s">
        <v>91</v>
      </c>
      <c r="R700">
        <v>2018</v>
      </c>
      <c r="S700" s="2">
        <v>43261</v>
      </c>
      <c r="T700" s="2">
        <v>43262</v>
      </c>
      <c r="U700">
        <v>1</v>
      </c>
      <c r="V700">
        <v>2</v>
      </c>
      <c r="X700" t="s">
        <v>34</v>
      </c>
      <c r="Y700" t="s">
        <v>43</v>
      </c>
      <c r="Z700">
        <v>1260390240187</v>
      </c>
      <c r="AA700" s="2">
        <v>43263</v>
      </c>
      <c r="AB700" s="2">
        <v>43263</v>
      </c>
      <c r="AC700" t="s">
        <v>45</v>
      </c>
      <c r="AD700" t="s">
        <v>46</v>
      </c>
      <c r="AE700" t="s">
        <v>47</v>
      </c>
      <c r="AF700">
        <v>2000</v>
      </c>
      <c r="AG700">
        <v>0</v>
      </c>
      <c r="AH700">
        <v>7</v>
      </c>
      <c r="AI700">
        <v>14000</v>
      </c>
      <c r="AJ700" t="s">
        <v>48</v>
      </c>
    </row>
    <row r="701" spans="3:37" x14ac:dyDescent="0.25">
      <c r="C701">
        <v>2603001</v>
      </c>
      <c r="D701" t="s">
        <v>35</v>
      </c>
      <c r="E701">
        <v>2603003548</v>
      </c>
      <c r="F701" t="s">
        <v>36</v>
      </c>
      <c r="G701" t="s">
        <v>37</v>
      </c>
      <c r="H701">
        <v>2603</v>
      </c>
      <c r="I701" t="s">
        <v>35</v>
      </c>
      <c r="J701" t="s">
        <v>38</v>
      </c>
      <c r="K701" t="s">
        <v>861</v>
      </c>
      <c r="L701" s="2">
        <v>43262</v>
      </c>
      <c r="M701" t="s">
        <v>40</v>
      </c>
      <c r="N701">
        <v>2603005</v>
      </c>
      <c r="O701" t="s">
        <v>41</v>
      </c>
      <c r="P701">
        <v>1</v>
      </c>
      <c r="Q701" t="s">
        <v>91</v>
      </c>
      <c r="R701">
        <v>2018</v>
      </c>
      <c r="S701" s="2">
        <v>43262</v>
      </c>
      <c r="T701" s="2">
        <v>43262</v>
      </c>
      <c r="U701">
        <v>0</v>
      </c>
      <c r="V701">
        <v>1</v>
      </c>
      <c r="X701" t="s">
        <v>34</v>
      </c>
      <c r="Y701" t="s">
        <v>43</v>
      </c>
      <c r="Z701">
        <v>1260390240188</v>
      </c>
      <c r="AA701" s="2">
        <v>43040</v>
      </c>
      <c r="AB701" s="2">
        <v>43770</v>
      </c>
      <c r="AC701" t="s">
        <v>45</v>
      </c>
      <c r="AD701" t="s">
        <v>46</v>
      </c>
      <c r="AE701" t="s">
        <v>47</v>
      </c>
      <c r="AF701">
        <v>1500</v>
      </c>
      <c r="AG701">
        <v>0</v>
      </c>
      <c r="AH701">
        <v>6</v>
      </c>
      <c r="AI701">
        <v>9000</v>
      </c>
      <c r="AJ701" t="s">
        <v>48</v>
      </c>
    </row>
    <row r="702" spans="3:37" x14ac:dyDescent="0.25">
      <c r="C702">
        <v>2612001</v>
      </c>
      <c r="D702" t="s">
        <v>122</v>
      </c>
      <c r="E702">
        <v>2611002433</v>
      </c>
      <c r="F702" t="s">
        <v>123</v>
      </c>
      <c r="G702" t="s">
        <v>37</v>
      </c>
      <c r="H702">
        <v>2612</v>
      </c>
      <c r="I702" t="s">
        <v>122</v>
      </c>
      <c r="J702" t="s">
        <v>38</v>
      </c>
      <c r="K702" t="s">
        <v>862</v>
      </c>
      <c r="L702" s="2">
        <v>43627</v>
      </c>
      <c r="M702" t="s">
        <v>58</v>
      </c>
      <c r="N702">
        <v>2612001</v>
      </c>
      <c r="O702" t="s">
        <v>122</v>
      </c>
      <c r="P702">
        <v>3</v>
      </c>
      <c r="Q702" t="s">
        <v>91</v>
      </c>
      <c r="R702">
        <v>2019</v>
      </c>
      <c r="S702" s="2">
        <v>43624</v>
      </c>
      <c r="T702" s="2">
        <v>43626</v>
      </c>
      <c r="U702">
        <v>2</v>
      </c>
      <c r="V702">
        <v>3</v>
      </c>
      <c r="W702">
        <f>+P702*V702</f>
        <v>9</v>
      </c>
      <c r="X702" t="s">
        <v>34</v>
      </c>
      <c r="Y702" t="s">
        <v>43</v>
      </c>
      <c r="Z702">
        <v>126112024040</v>
      </c>
      <c r="AA702" s="2">
        <v>43021</v>
      </c>
      <c r="AB702" s="2">
        <v>43751</v>
      </c>
      <c r="AC702" t="s">
        <v>45</v>
      </c>
      <c r="AD702" t="s">
        <v>63</v>
      </c>
      <c r="AE702" t="s">
        <v>64</v>
      </c>
      <c r="AF702">
        <v>68</v>
      </c>
      <c r="AG702">
        <v>68</v>
      </c>
      <c r="AH702">
        <v>40</v>
      </c>
      <c r="AI702">
        <v>2720</v>
      </c>
      <c r="AJ702" t="s">
        <v>48</v>
      </c>
      <c r="AK702" t="s">
        <v>2195</v>
      </c>
    </row>
    <row r="703" spans="3:37" x14ac:dyDescent="0.25">
      <c r="C703" t="s">
        <v>109</v>
      </c>
      <c r="D703" t="s">
        <v>109</v>
      </c>
      <c r="E703">
        <v>2607002348</v>
      </c>
      <c r="F703" t="s">
        <v>147</v>
      </c>
      <c r="G703" t="s">
        <v>37</v>
      </c>
      <c r="H703">
        <v>2607</v>
      </c>
      <c r="I703" t="s">
        <v>53</v>
      </c>
      <c r="J703" t="s">
        <v>110</v>
      </c>
      <c r="K703" t="s">
        <v>863</v>
      </c>
      <c r="L703" s="2">
        <v>43627</v>
      </c>
      <c r="M703" t="s">
        <v>40</v>
      </c>
      <c r="N703" t="s">
        <v>109</v>
      </c>
      <c r="O703" t="s">
        <v>109</v>
      </c>
      <c r="P703">
        <v>0</v>
      </c>
      <c r="Q703" t="s">
        <v>91</v>
      </c>
      <c r="R703">
        <v>2019</v>
      </c>
      <c r="S703" s="2">
        <v>43627</v>
      </c>
      <c r="T703" s="2">
        <v>43627</v>
      </c>
      <c r="U703">
        <v>0</v>
      </c>
      <c r="V703">
        <v>0</v>
      </c>
      <c r="X703" t="s">
        <v>109</v>
      </c>
      <c r="Y703" t="s">
        <v>109</v>
      </c>
      <c r="Z703">
        <v>126013024006</v>
      </c>
      <c r="AA703" s="2">
        <v>43304</v>
      </c>
      <c r="AB703" s="2">
        <v>43304</v>
      </c>
      <c r="AC703" t="s">
        <v>45</v>
      </c>
      <c r="AD703" t="s">
        <v>113</v>
      </c>
      <c r="AE703" t="s">
        <v>114</v>
      </c>
      <c r="AF703">
        <v>2500</v>
      </c>
      <c r="AG703">
        <v>2500</v>
      </c>
      <c r="AH703">
        <v>10</v>
      </c>
      <c r="AI703">
        <v>25000</v>
      </c>
      <c r="AJ703" t="s">
        <v>48</v>
      </c>
    </row>
    <row r="704" spans="3:37" x14ac:dyDescent="0.25">
      <c r="C704">
        <v>2607001</v>
      </c>
      <c r="D704" t="s">
        <v>51</v>
      </c>
      <c r="E704">
        <v>2607603988</v>
      </c>
      <c r="F704" t="s">
        <v>121</v>
      </c>
      <c r="G704" t="s">
        <v>37</v>
      </c>
      <c r="H704">
        <v>2607</v>
      </c>
      <c r="I704" t="s">
        <v>53</v>
      </c>
      <c r="J704" t="s">
        <v>38</v>
      </c>
      <c r="K704" t="s">
        <v>864</v>
      </c>
      <c r="L704" s="2">
        <v>43993</v>
      </c>
      <c r="M704" t="s">
        <v>58</v>
      </c>
      <c r="N704">
        <v>2607002</v>
      </c>
      <c r="O704" t="s">
        <v>90</v>
      </c>
      <c r="P704">
        <v>1</v>
      </c>
      <c r="Q704" t="s">
        <v>91</v>
      </c>
      <c r="R704">
        <v>2020</v>
      </c>
      <c r="S704" s="2">
        <v>43991</v>
      </c>
      <c r="T704" s="2">
        <v>43993</v>
      </c>
      <c r="U704">
        <v>2</v>
      </c>
      <c r="V704">
        <v>3</v>
      </c>
      <c r="W704">
        <f t="shared" ref="W704:W708" si="93">+P704*V704</f>
        <v>3</v>
      </c>
      <c r="X704" t="s">
        <v>61</v>
      </c>
      <c r="Y704" t="s">
        <v>43</v>
      </c>
      <c r="Z704">
        <v>126070024038</v>
      </c>
      <c r="AA704" s="2">
        <v>43677</v>
      </c>
      <c r="AB704" s="2">
        <v>44773</v>
      </c>
      <c r="AC704" t="s">
        <v>45</v>
      </c>
      <c r="AD704" t="s">
        <v>63</v>
      </c>
      <c r="AE704" t="s">
        <v>64</v>
      </c>
      <c r="AF704">
        <v>200</v>
      </c>
      <c r="AG704">
        <v>200</v>
      </c>
      <c r="AH704">
        <v>30</v>
      </c>
      <c r="AI704">
        <v>6000</v>
      </c>
      <c r="AJ704" t="s">
        <v>48</v>
      </c>
      <c r="AK704" t="s">
        <v>2195</v>
      </c>
    </row>
    <row r="705" spans="1:37" x14ac:dyDescent="0.25">
      <c r="C705">
        <v>2607001</v>
      </c>
      <c r="D705" t="s">
        <v>51</v>
      </c>
      <c r="E705">
        <v>2607000201</v>
      </c>
      <c r="F705" t="s">
        <v>88</v>
      </c>
      <c r="G705" t="s">
        <v>37</v>
      </c>
      <c r="H705">
        <v>2607</v>
      </c>
      <c r="I705" t="s">
        <v>53</v>
      </c>
      <c r="J705" t="s">
        <v>38</v>
      </c>
      <c r="K705" t="s">
        <v>865</v>
      </c>
      <c r="L705" s="2">
        <v>39640</v>
      </c>
      <c r="M705" t="s">
        <v>40</v>
      </c>
      <c r="N705">
        <v>2607002</v>
      </c>
      <c r="O705" t="s">
        <v>90</v>
      </c>
      <c r="P705">
        <v>1</v>
      </c>
      <c r="Q705" t="s">
        <v>94</v>
      </c>
      <c r="R705">
        <v>2008</v>
      </c>
      <c r="S705" s="2">
        <v>39639</v>
      </c>
      <c r="T705" s="2">
        <v>39640</v>
      </c>
      <c r="U705">
        <v>1</v>
      </c>
      <c r="V705">
        <v>1</v>
      </c>
      <c r="W705">
        <f t="shared" si="93"/>
        <v>1</v>
      </c>
      <c r="X705" t="s">
        <v>70</v>
      </c>
      <c r="Y705" t="s">
        <v>43</v>
      </c>
      <c r="Z705">
        <v>202004</v>
      </c>
      <c r="AA705" s="2">
        <v>39253</v>
      </c>
      <c r="AB705" s="2">
        <v>39253</v>
      </c>
      <c r="AC705" t="s">
        <v>45</v>
      </c>
      <c r="AD705" t="s">
        <v>63</v>
      </c>
      <c r="AE705" t="s">
        <v>64</v>
      </c>
      <c r="AF705">
        <v>5440</v>
      </c>
      <c r="AG705">
        <v>5440</v>
      </c>
      <c r="AH705">
        <v>24</v>
      </c>
      <c r="AI705">
        <v>130560</v>
      </c>
      <c r="AJ705" t="s">
        <v>48</v>
      </c>
      <c r="AK705" t="s">
        <v>2195</v>
      </c>
    </row>
    <row r="706" spans="1:37" x14ac:dyDescent="0.25">
      <c r="C706">
        <v>2604009</v>
      </c>
      <c r="D706" t="s">
        <v>199</v>
      </c>
      <c r="E706">
        <v>2602001444</v>
      </c>
      <c r="F706" t="s">
        <v>200</v>
      </c>
      <c r="G706" t="s">
        <v>37</v>
      </c>
      <c r="H706">
        <v>2602</v>
      </c>
      <c r="I706" t="s">
        <v>201</v>
      </c>
      <c r="J706" t="s">
        <v>38</v>
      </c>
      <c r="K706" t="s">
        <v>866</v>
      </c>
      <c r="L706" s="2">
        <v>41101</v>
      </c>
      <c r="M706" t="s">
        <v>40</v>
      </c>
      <c r="N706">
        <v>2602014</v>
      </c>
      <c r="O706" t="s">
        <v>203</v>
      </c>
      <c r="P706">
        <v>0</v>
      </c>
      <c r="Q706" t="s">
        <v>94</v>
      </c>
      <c r="R706">
        <v>2012</v>
      </c>
      <c r="S706" s="2">
        <v>41099</v>
      </c>
      <c r="T706" s="2">
        <v>41101</v>
      </c>
      <c r="U706">
        <v>2</v>
      </c>
      <c r="V706">
        <v>3</v>
      </c>
      <c r="W706">
        <v>1</v>
      </c>
      <c r="X706" t="s">
        <v>61</v>
      </c>
      <c r="Y706" t="s">
        <v>43</v>
      </c>
      <c r="Z706">
        <v>126021024020</v>
      </c>
      <c r="AA706" s="2">
        <v>40992</v>
      </c>
      <c r="AB706" s="2">
        <v>41721</v>
      </c>
      <c r="AC706" t="s">
        <v>45</v>
      </c>
      <c r="AD706" t="s">
        <v>63</v>
      </c>
      <c r="AE706" t="s">
        <v>64</v>
      </c>
      <c r="AF706">
        <v>15500</v>
      </c>
      <c r="AG706">
        <v>15500</v>
      </c>
      <c r="AH706">
        <v>2</v>
      </c>
      <c r="AI706">
        <v>31000</v>
      </c>
      <c r="AJ706" t="s">
        <v>48</v>
      </c>
      <c r="AK706" t="s">
        <v>2195</v>
      </c>
    </row>
    <row r="707" spans="1:37" x14ac:dyDescent="0.25">
      <c r="C707">
        <v>2602014</v>
      </c>
      <c r="D707" t="s">
        <v>212</v>
      </c>
      <c r="E707">
        <v>2602001444</v>
      </c>
      <c r="F707" t="s">
        <v>200</v>
      </c>
      <c r="G707" t="s">
        <v>37</v>
      </c>
      <c r="H707">
        <v>2602</v>
      </c>
      <c r="I707" t="s">
        <v>201</v>
      </c>
      <c r="J707" t="s">
        <v>38</v>
      </c>
      <c r="K707" t="s">
        <v>867</v>
      </c>
      <c r="L707" s="2">
        <v>41466</v>
      </c>
      <c r="M707" t="s">
        <v>40</v>
      </c>
      <c r="N707">
        <v>2602014</v>
      </c>
      <c r="O707" t="s">
        <v>203</v>
      </c>
      <c r="P707">
        <v>10</v>
      </c>
      <c r="Q707" t="s">
        <v>94</v>
      </c>
      <c r="R707">
        <v>2013</v>
      </c>
      <c r="S707" s="2">
        <v>41464</v>
      </c>
      <c r="T707" s="2">
        <v>41466</v>
      </c>
      <c r="U707">
        <v>2</v>
      </c>
      <c r="V707">
        <v>3</v>
      </c>
      <c r="W707">
        <f t="shared" si="93"/>
        <v>30</v>
      </c>
      <c r="X707" t="s">
        <v>61</v>
      </c>
      <c r="Y707" t="s">
        <v>43</v>
      </c>
      <c r="Z707">
        <v>126021024020</v>
      </c>
      <c r="AA707" s="2">
        <v>40992</v>
      </c>
      <c r="AB707" s="2">
        <v>41721</v>
      </c>
      <c r="AC707" t="s">
        <v>45</v>
      </c>
      <c r="AD707" t="s">
        <v>63</v>
      </c>
      <c r="AE707" t="s">
        <v>64</v>
      </c>
      <c r="AF707">
        <v>25000</v>
      </c>
      <c r="AG707">
        <v>25000</v>
      </c>
      <c r="AH707">
        <v>2</v>
      </c>
      <c r="AI707">
        <v>50000</v>
      </c>
      <c r="AJ707" t="s">
        <v>48</v>
      </c>
      <c r="AK707" t="s">
        <v>2195</v>
      </c>
    </row>
    <row r="708" spans="1:37" x14ac:dyDescent="0.25">
      <c r="C708">
        <v>2607011</v>
      </c>
      <c r="D708" t="s">
        <v>55</v>
      </c>
      <c r="E708">
        <v>2607602949</v>
      </c>
      <c r="F708" t="s">
        <v>56</v>
      </c>
      <c r="G708" t="s">
        <v>37</v>
      </c>
      <c r="H708">
        <v>2607</v>
      </c>
      <c r="I708" t="s">
        <v>53</v>
      </c>
      <c r="J708" t="s">
        <v>38</v>
      </c>
      <c r="K708" t="s">
        <v>868</v>
      </c>
      <c r="L708" s="2">
        <v>42562</v>
      </c>
      <c r="M708" t="s">
        <v>58</v>
      </c>
      <c r="N708">
        <v>2607017</v>
      </c>
      <c r="O708" t="s">
        <v>55</v>
      </c>
      <c r="P708">
        <v>1</v>
      </c>
      <c r="Q708" t="s">
        <v>94</v>
      </c>
      <c r="R708">
        <v>2016</v>
      </c>
      <c r="S708" s="2">
        <v>42560</v>
      </c>
      <c r="T708" s="2">
        <v>42562</v>
      </c>
      <c r="U708">
        <v>2</v>
      </c>
      <c r="V708">
        <v>3</v>
      </c>
      <c r="W708">
        <f t="shared" si="93"/>
        <v>3</v>
      </c>
      <c r="X708" t="s">
        <v>61</v>
      </c>
      <c r="Y708" t="s">
        <v>43</v>
      </c>
      <c r="Z708" t="s">
        <v>76</v>
      </c>
      <c r="AA708" s="2">
        <v>42017</v>
      </c>
      <c r="AB708" s="2">
        <v>42754</v>
      </c>
      <c r="AC708" t="s">
        <v>45</v>
      </c>
      <c r="AD708" t="s">
        <v>63</v>
      </c>
      <c r="AE708" t="s">
        <v>64</v>
      </c>
      <c r="AF708">
        <v>600</v>
      </c>
      <c r="AG708">
        <v>600</v>
      </c>
      <c r="AH708">
        <v>13</v>
      </c>
      <c r="AI708">
        <v>7800</v>
      </c>
      <c r="AJ708" t="s">
        <v>48</v>
      </c>
      <c r="AK708" t="s">
        <v>2195</v>
      </c>
    </row>
    <row r="709" spans="1:37" x14ac:dyDescent="0.25">
      <c r="C709">
        <v>2603001</v>
      </c>
      <c r="D709" t="s">
        <v>35</v>
      </c>
      <c r="E709">
        <v>2603000585</v>
      </c>
      <c r="F709" t="s">
        <v>65</v>
      </c>
      <c r="G709" t="s">
        <v>37</v>
      </c>
      <c r="H709">
        <v>2603</v>
      </c>
      <c r="I709" t="s">
        <v>35</v>
      </c>
      <c r="J709" t="s">
        <v>38</v>
      </c>
      <c r="K709" t="s">
        <v>869</v>
      </c>
      <c r="L709" s="2">
        <v>42927</v>
      </c>
      <c r="M709" t="s">
        <v>40</v>
      </c>
      <c r="N709">
        <v>2603005</v>
      </c>
      <c r="O709" t="s">
        <v>41</v>
      </c>
      <c r="P709">
        <v>2</v>
      </c>
      <c r="Q709" t="s">
        <v>94</v>
      </c>
      <c r="R709">
        <v>2017</v>
      </c>
      <c r="S709" s="2">
        <v>42927</v>
      </c>
      <c r="T709" s="2">
        <v>42927</v>
      </c>
      <c r="U709">
        <v>0</v>
      </c>
      <c r="V709">
        <v>1</v>
      </c>
      <c r="X709" t="s">
        <v>34</v>
      </c>
      <c r="Y709" t="s">
        <v>43</v>
      </c>
      <c r="Z709" t="s">
        <v>68</v>
      </c>
      <c r="AA709" s="2">
        <v>42614</v>
      </c>
      <c r="AB709" s="2">
        <v>44075</v>
      </c>
      <c r="AC709" t="s">
        <v>45</v>
      </c>
      <c r="AD709" t="s">
        <v>46</v>
      </c>
      <c r="AE709" t="s">
        <v>47</v>
      </c>
      <c r="AF709">
        <v>1500</v>
      </c>
      <c r="AG709">
        <v>0</v>
      </c>
      <c r="AH709">
        <v>6.5</v>
      </c>
      <c r="AI709">
        <v>9750</v>
      </c>
      <c r="AJ709" t="s">
        <v>48</v>
      </c>
    </row>
    <row r="710" spans="1:37" x14ac:dyDescent="0.25">
      <c r="C710">
        <v>2603001</v>
      </c>
      <c r="D710" t="s">
        <v>35</v>
      </c>
      <c r="E710">
        <v>2603000585</v>
      </c>
      <c r="F710" t="s">
        <v>65</v>
      </c>
      <c r="G710" t="s">
        <v>37</v>
      </c>
      <c r="H710">
        <v>2603</v>
      </c>
      <c r="I710" t="s">
        <v>35</v>
      </c>
      <c r="J710" t="s">
        <v>38</v>
      </c>
      <c r="K710" t="s">
        <v>869</v>
      </c>
      <c r="L710" s="2">
        <v>42927</v>
      </c>
      <c r="M710" t="s">
        <v>40</v>
      </c>
      <c r="N710">
        <v>2603005</v>
      </c>
      <c r="O710" t="s">
        <v>41</v>
      </c>
      <c r="P710">
        <v>2</v>
      </c>
      <c r="Q710" t="s">
        <v>94</v>
      </c>
      <c r="R710">
        <v>2017</v>
      </c>
      <c r="S710" s="2">
        <v>42927</v>
      </c>
      <c r="T710" s="2">
        <v>42927</v>
      </c>
      <c r="U710">
        <v>0</v>
      </c>
      <c r="V710">
        <v>1</v>
      </c>
      <c r="X710" t="s">
        <v>34</v>
      </c>
      <c r="Y710" t="s">
        <v>43</v>
      </c>
      <c r="Z710" t="s">
        <v>67</v>
      </c>
      <c r="AA710" s="2">
        <v>42614</v>
      </c>
      <c r="AB710" s="2">
        <v>44075</v>
      </c>
      <c r="AC710" t="s">
        <v>45</v>
      </c>
      <c r="AD710" t="s">
        <v>46</v>
      </c>
      <c r="AE710" t="s">
        <v>47</v>
      </c>
      <c r="AF710">
        <v>1500</v>
      </c>
      <c r="AG710">
        <v>0</v>
      </c>
      <c r="AH710">
        <v>6.5</v>
      </c>
      <c r="AI710">
        <v>9750</v>
      </c>
      <c r="AJ710" t="s">
        <v>48</v>
      </c>
    </row>
    <row r="711" spans="1:37" x14ac:dyDescent="0.25">
      <c r="C711">
        <v>2603001</v>
      </c>
      <c r="D711" t="s">
        <v>35</v>
      </c>
      <c r="E711">
        <v>2603003548</v>
      </c>
      <c r="F711" t="s">
        <v>36</v>
      </c>
      <c r="G711" t="s">
        <v>37</v>
      </c>
      <c r="H711">
        <v>2603</v>
      </c>
      <c r="I711" t="s">
        <v>35</v>
      </c>
      <c r="J711" t="s">
        <v>38</v>
      </c>
      <c r="K711" t="s">
        <v>870</v>
      </c>
      <c r="L711" s="2">
        <v>43292</v>
      </c>
      <c r="M711" t="s">
        <v>40</v>
      </c>
      <c r="N711">
        <v>2603005</v>
      </c>
      <c r="O711" t="s">
        <v>41</v>
      </c>
      <c r="P711">
        <v>1</v>
      </c>
      <c r="Q711" t="s">
        <v>94</v>
      </c>
      <c r="R711">
        <v>2018</v>
      </c>
      <c r="S711" s="2">
        <v>43292</v>
      </c>
      <c r="T711" s="2">
        <v>43292</v>
      </c>
      <c r="U711">
        <v>0</v>
      </c>
      <c r="V711">
        <v>1</v>
      </c>
      <c r="X711" t="s">
        <v>34</v>
      </c>
      <c r="Y711" t="s">
        <v>43</v>
      </c>
      <c r="Z711">
        <v>1260390240188</v>
      </c>
      <c r="AA711" s="2">
        <v>43040</v>
      </c>
      <c r="AB711" s="2">
        <v>43770</v>
      </c>
      <c r="AC711" t="s">
        <v>45</v>
      </c>
      <c r="AD711" t="s">
        <v>46</v>
      </c>
      <c r="AE711" t="s">
        <v>47</v>
      </c>
      <c r="AF711">
        <v>1500</v>
      </c>
      <c r="AG711">
        <v>0</v>
      </c>
      <c r="AH711">
        <v>7</v>
      </c>
      <c r="AI711">
        <v>10500</v>
      </c>
      <c r="AJ711" t="s">
        <v>48</v>
      </c>
    </row>
    <row r="712" spans="1:37" x14ac:dyDescent="0.25">
      <c r="C712">
        <v>2603001</v>
      </c>
      <c r="D712" t="s">
        <v>35</v>
      </c>
      <c r="E712">
        <v>2603003548</v>
      </c>
      <c r="F712" t="s">
        <v>36</v>
      </c>
      <c r="G712" t="s">
        <v>37</v>
      </c>
      <c r="H712">
        <v>2603</v>
      </c>
      <c r="I712" t="s">
        <v>35</v>
      </c>
      <c r="J712" t="s">
        <v>38</v>
      </c>
      <c r="K712" t="s">
        <v>871</v>
      </c>
      <c r="L712" s="2">
        <v>43657</v>
      </c>
      <c r="M712" t="s">
        <v>40</v>
      </c>
      <c r="N712">
        <v>2603001</v>
      </c>
      <c r="O712" t="s">
        <v>35</v>
      </c>
      <c r="P712">
        <v>1</v>
      </c>
      <c r="Q712" t="s">
        <v>94</v>
      </c>
      <c r="R712">
        <v>2019</v>
      </c>
      <c r="S712" s="2">
        <v>43657</v>
      </c>
      <c r="T712" s="2">
        <v>43657</v>
      </c>
      <c r="U712">
        <v>0</v>
      </c>
      <c r="V712">
        <v>1</v>
      </c>
      <c r="X712" t="s">
        <v>34</v>
      </c>
      <c r="Y712" t="s">
        <v>43</v>
      </c>
      <c r="Z712" t="s">
        <v>98</v>
      </c>
      <c r="AA712" s="2">
        <v>43040</v>
      </c>
      <c r="AB712" s="2">
        <v>43770</v>
      </c>
      <c r="AC712" t="s">
        <v>45</v>
      </c>
      <c r="AD712" t="s">
        <v>46</v>
      </c>
      <c r="AE712" t="s">
        <v>47</v>
      </c>
      <c r="AF712">
        <v>1500</v>
      </c>
      <c r="AG712">
        <v>0</v>
      </c>
      <c r="AH712">
        <v>6</v>
      </c>
      <c r="AI712">
        <v>9000</v>
      </c>
      <c r="AJ712" t="s">
        <v>48</v>
      </c>
    </row>
    <row r="713" spans="1:37" x14ac:dyDescent="0.25">
      <c r="C713">
        <v>2612001</v>
      </c>
      <c r="D713" t="s">
        <v>122</v>
      </c>
      <c r="E713">
        <v>2611002433</v>
      </c>
      <c r="F713" t="s">
        <v>123</v>
      </c>
      <c r="G713" t="s">
        <v>37</v>
      </c>
      <c r="H713">
        <v>2612</v>
      </c>
      <c r="I713" t="s">
        <v>122</v>
      </c>
      <c r="J713" t="s">
        <v>38</v>
      </c>
      <c r="K713" t="s">
        <v>872</v>
      </c>
      <c r="L713" s="2">
        <v>43657</v>
      </c>
      <c r="M713" t="s">
        <v>58</v>
      </c>
      <c r="N713">
        <v>2612001</v>
      </c>
      <c r="O713" t="s">
        <v>122</v>
      </c>
      <c r="P713">
        <v>3</v>
      </c>
      <c r="Q713" t="s">
        <v>94</v>
      </c>
      <c r="R713">
        <v>2019</v>
      </c>
      <c r="S713" s="2">
        <v>43656</v>
      </c>
      <c r="T713" s="2">
        <v>43657</v>
      </c>
      <c r="U713">
        <v>1</v>
      </c>
      <c r="V713">
        <v>2</v>
      </c>
      <c r="W713">
        <f t="shared" ref="W713:W715" si="94">+P713*V713</f>
        <v>6</v>
      </c>
      <c r="X713" t="s">
        <v>34</v>
      </c>
      <c r="Y713" t="s">
        <v>43</v>
      </c>
      <c r="Z713">
        <v>126112024040</v>
      </c>
      <c r="AA713" s="2">
        <v>43021</v>
      </c>
      <c r="AB713" s="2">
        <v>43751</v>
      </c>
      <c r="AC713" t="s">
        <v>45</v>
      </c>
      <c r="AD713" t="s">
        <v>63</v>
      </c>
      <c r="AE713" t="s">
        <v>64</v>
      </c>
      <c r="AF713">
        <v>23</v>
      </c>
      <c r="AG713">
        <v>23</v>
      </c>
      <c r="AH713">
        <v>40</v>
      </c>
      <c r="AI713">
        <v>920</v>
      </c>
      <c r="AJ713" t="s">
        <v>48</v>
      </c>
      <c r="AK713" t="s">
        <v>2195</v>
      </c>
    </row>
    <row r="714" spans="1:37" x14ac:dyDescent="0.25">
      <c r="C714">
        <v>2607002</v>
      </c>
      <c r="D714" t="s">
        <v>106</v>
      </c>
      <c r="E714">
        <v>2607000201</v>
      </c>
      <c r="F714" t="s">
        <v>88</v>
      </c>
      <c r="G714" t="s">
        <v>37</v>
      </c>
      <c r="H714">
        <v>2607</v>
      </c>
      <c r="I714" t="s">
        <v>53</v>
      </c>
      <c r="J714" t="s">
        <v>38</v>
      </c>
      <c r="K714" t="s">
        <v>873</v>
      </c>
      <c r="L714" s="2">
        <v>39671</v>
      </c>
      <c r="M714" t="s">
        <v>40</v>
      </c>
      <c r="N714">
        <v>308074</v>
      </c>
      <c r="O714" t="s">
        <v>382</v>
      </c>
      <c r="P714">
        <v>1</v>
      </c>
      <c r="Q714" t="s">
        <v>108</v>
      </c>
      <c r="R714">
        <v>2008</v>
      </c>
      <c r="S714" s="2">
        <v>39671</v>
      </c>
      <c r="T714" s="2">
        <v>39671</v>
      </c>
      <c r="U714">
        <v>0</v>
      </c>
      <c r="V714">
        <v>1</v>
      </c>
      <c r="W714">
        <f t="shared" si="94"/>
        <v>1</v>
      </c>
      <c r="X714" t="s">
        <v>70</v>
      </c>
      <c r="Y714" t="s">
        <v>43</v>
      </c>
      <c r="AA714" s="2">
        <v>39253</v>
      </c>
      <c r="AB714" s="2">
        <v>39253</v>
      </c>
      <c r="AC714" t="s">
        <v>45</v>
      </c>
      <c r="AD714" t="s">
        <v>63</v>
      </c>
      <c r="AE714" t="s">
        <v>64</v>
      </c>
      <c r="AF714">
        <v>3486</v>
      </c>
      <c r="AG714">
        <v>3486</v>
      </c>
      <c r="AH714">
        <v>24</v>
      </c>
      <c r="AI714">
        <v>83664</v>
      </c>
      <c r="AJ714" t="s">
        <v>48</v>
      </c>
      <c r="AK714" t="s">
        <v>2195</v>
      </c>
    </row>
    <row r="715" spans="1:37" x14ac:dyDescent="0.25">
      <c r="C715">
        <v>2607014</v>
      </c>
      <c r="D715" t="s">
        <v>87</v>
      </c>
      <c r="E715">
        <v>2607004005</v>
      </c>
      <c r="F715" t="s">
        <v>52</v>
      </c>
      <c r="G715" t="s">
        <v>37</v>
      </c>
      <c r="H715">
        <v>2607</v>
      </c>
      <c r="I715" t="s">
        <v>53</v>
      </c>
      <c r="J715" t="s">
        <v>38</v>
      </c>
      <c r="K715" t="s">
        <v>874</v>
      </c>
      <c r="L715" s="2">
        <v>43323</v>
      </c>
      <c r="M715" t="s">
        <v>40</v>
      </c>
      <c r="N715">
        <v>2607001</v>
      </c>
      <c r="O715" t="s">
        <v>54</v>
      </c>
      <c r="P715">
        <v>4</v>
      </c>
      <c r="Q715" t="s">
        <v>108</v>
      </c>
      <c r="R715">
        <v>2018</v>
      </c>
      <c r="S715" s="2">
        <v>43320</v>
      </c>
      <c r="T715" s="2">
        <v>43322</v>
      </c>
      <c r="U715">
        <v>2</v>
      </c>
      <c r="V715">
        <v>3</v>
      </c>
      <c r="W715">
        <f t="shared" si="94"/>
        <v>12</v>
      </c>
      <c r="X715" t="s">
        <v>34</v>
      </c>
      <c r="Y715" t="s">
        <v>43</v>
      </c>
      <c r="Z715">
        <v>126070024043</v>
      </c>
      <c r="AA715" s="2">
        <v>42863</v>
      </c>
      <c r="AB715" s="2">
        <v>43593</v>
      </c>
      <c r="AC715" t="s">
        <v>45</v>
      </c>
      <c r="AD715" t="s">
        <v>63</v>
      </c>
      <c r="AE715" t="s">
        <v>64</v>
      </c>
      <c r="AF715">
        <v>750</v>
      </c>
      <c r="AG715">
        <v>750</v>
      </c>
      <c r="AH715">
        <v>15</v>
      </c>
      <c r="AI715">
        <v>11250</v>
      </c>
      <c r="AJ715" t="s">
        <v>48</v>
      </c>
      <c r="AK715" t="s">
        <v>2195</v>
      </c>
    </row>
    <row r="716" spans="1:37" x14ac:dyDescent="0.25">
      <c r="A716">
        <v>26120923</v>
      </c>
      <c r="B716" t="s">
        <v>56</v>
      </c>
      <c r="C716" t="s">
        <v>109</v>
      </c>
      <c r="D716" t="s">
        <v>109</v>
      </c>
      <c r="E716">
        <v>2607602949</v>
      </c>
      <c r="F716" t="s">
        <v>56</v>
      </c>
      <c r="G716" t="s">
        <v>37</v>
      </c>
      <c r="H716">
        <v>2607</v>
      </c>
      <c r="I716" t="s">
        <v>53</v>
      </c>
      <c r="J716" t="s">
        <v>110</v>
      </c>
      <c r="K716" t="s">
        <v>875</v>
      </c>
      <c r="L716" s="2">
        <v>44054</v>
      </c>
      <c r="M716" t="s">
        <v>58</v>
      </c>
      <c r="N716" t="s">
        <v>109</v>
      </c>
      <c r="O716" t="s">
        <v>109</v>
      </c>
      <c r="P716">
        <v>0</v>
      </c>
      <c r="Q716" t="s">
        <v>108</v>
      </c>
      <c r="R716">
        <v>2020</v>
      </c>
      <c r="S716" s="2">
        <v>44054</v>
      </c>
      <c r="T716" s="2">
        <v>44054</v>
      </c>
      <c r="U716">
        <v>0</v>
      </c>
      <c r="V716">
        <v>0</v>
      </c>
      <c r="X716" t="s">
        <v>109</v>
      </c>
      <c r="Y716" t="s">
        <v>109</v>
      </c>
      <c r="Z716" t="s">
        <v>189</v>
      </c>
      <c r="AA716" s="2">
        <v>43129</v>
      </c>
      <c r="AB716" s="2">
        <v>43129</v>
      </c>
      <c r="AC716" t="s">
        <v>45</v>
      </c>
      <c r="AD716" t="s">
        <v>113</v>
      </c>
      <c r="AE716" t="s">
        <v>114</v>
      </c>
      <c r="AF716">
        <v>704</v>
      </c>
      <c r="AG716">
        <v>704</v>
      </c>
      <c r="AH716">
        <v>25</v>
      </c>
      <c r="AI716">
        <v>17600</v>
      </c>
      <c r="AJ716" t="s">
        <v>48</v>
      </c>
    </row>
    <row r="717" spans="1:37" x14ac:dyDescent="0.25">
      <c r="C717">
        <v>2603001</v>
      </c>
      <c r="D717" t="s">
        <v>35</v>
      </c>
      <c r="E717">
        <v>2603000585</v>
      </c>
      <c r="F717" t="s">
        <v>65</v>
      </c>
      <c r="G717" t="s">
        <v>37</v>
      </c>
      <c r="H717">
        <v>2603</v>
      </c>
      <c r="I717" t="s">
        <v>35</v>
      </c>
      <c r="J717" t="s">
        <v>38</v>
      </c>
      <c r="K717" t="s">
        <v>876</v>
      </c>
      <c r="L717" s="2">
        <v>44054</v>
      </c>
      <c r="M717" t="s">
        <v>58</v>
      </c>
      <c r="N717">
        <v>2603005</v>
      </c>
      <c r="O717" t="s">
        <v>41</v>
      </c>
      <c r="P717">
        <v>1</v>
      </c>
      <c r="Q717" t="s">
        <v>108</v>
      </c>
      <c r="R717">
        <v>2020</v>
      </c>
      <c r="S717" s="2">
        <v>44054</v>
      </c>
      <c r="T717" s="2">
        <v>44054</v>
      </c>
      <c r="U717">
        <v>0</v>
      </c>
      <c r="V717">
        <v>1</v>
      </c>
      <c r="X717" t="s">
        <v>34</v>
      </c>
      <c r="Y717" t="s">
        <v>43</v>
      </c>
      <c r="Z717" t="s">
        <v>67</v>
      </c>
      <c r="AA717" s="2">
        <v>42614</v>
      </c>
      <c r="AB717" s="2">
        <v>44075</v>
      </c>
      <c r="AC717" t="s">
        <v>45</v>
      </c>
      <c r="AD717" t="s">
        <v>63</v>
      </c>
      <c r="AE717" t="s">
        <v>64</v>
      </c>
      <c r="AF717">
        <v>1600</v>
      </c>
      <c r="AG717">
        <v>1600</v>
      </c>
      <c r="AH717">
        <v>7.5</v>
      </c>
      <c r="AI717">
        <v>12000</v>
      </c>
      <c r="AJ717" t="s">
        <v>48</v>
      </c>
      <c r="AK717" t="s">
        <v>2195</v>
      </c>
    </row>
    <row r="718" spans="1:37" x14ac:dyDescent="0.25">
      <c r="C718">
        <v>2703039</v>
      </c>
      <c r="D718" t="s">
        <v>69</v>
      </c>
      <c r="E718">
        <v>2603000296</v>
      </c>
      <c r="F718" t="s">
        <v>571</v>
      </c>
      <c r="G718" t="s">
        <v>37</v>
      </c>
      <c r="H718">
        <v>2603</v>
      </c>
      <c r="I718" t="s">
        <v>35</v>
      </c>
      <c r="J718" t="s">
        <v>38</v>
      </c>
      <c r="K718" t="s">
        <v>877</v>
      </c>
      <c r="L718" s="2">
        <v>37145</v>
      </c>
      <c r="M718" t="s">
        <v>40</v>
      </c>
      <c r="N718">
        <v>1300019</v>
      </c>
      <c r="O718" t="s">
        <v>72</v>
      </c>
      <c r="P718">
        <v>1</v>
      </c>
      <c r="Q718" t="s">
        <v>127</v>
      </c>
      <c r="R718">
        <v>2001</v>
      </c>
      <c r="S718" s="2">
        <v>166402</v>
      </c>
      <c r="T718" s="2">
        <v>166402</v>
      </c>
      <c r="U718">
        <v>0</v>
      </c>
      <c r="V718">
        <v>1</v>
      </c>
      <c r="X718" t="s">
        <v>70</v>
      </c>
      <c r="Y718" t="s">
        <v>43</v>
      </c>
      <c r="Z718" t="s">
        <v>74</v>
      </c>
      <c r="AA718" s="2">
        <v>421822</v>
      </c>
      <c r="AB718" s="2">
        <v>421822</v>
      </c>
      <c r="AC718" t="s">
        <v>45</v>
      </c>
      <c r="AD718" t="s">
        <v>63</v>
      </c>
      <c r="AE718" t="s">
        <v>64</v>
      </c>
      <c r="AF718">
        <v>200</v>
      </c>
      <c r="AG718">
        <v>200</v>
      </c>
      <c r="AH718">
        <v>6</v>
      </c>
      <c r="AI718">
        <v>1200</v>
      </c>
      <c r="AJ718" t="s">
        <v>48</v>
      </c>
      <c r="AK718" t="s">
        <v>2195</v>
      </c>
    </row>
    <row r="719" spans="1:37" x14ac:dyDescent="0.25">
      <c r="C719">
        <v>2607002</v>
      </c>
      <c r="D719" t="s">
        <v>106</v>
      </c>
      <c r="E719">
        <v>2607000201</v>
      </c>
      <c r="F719" t="s">
        <v>88</v>
      </c>
      <c r="G719" t="s">
        <v>37</v>
      </c>
      <c r="H719">
        <v>2607</v>
      </c>
      <c r="I719" t="s">
        <v>53</v>
      </c>
      <c r="J719" t="s">
        <v>38</v>
      </c>
      <c r="K719" t="s">
        <v>878</v>
      </c>
      <c r="L719" s="2">
        <v>39702</v>
      </c>
      <c r="M719" t="s">
        <v>40</v>
      </c>
      <c r="N719">
        <v>2607002</v>
      </c>
      <c r="O719" t="s">
        <v>90</v>
      </c>
      <c r="P719">
        <v>1</v>
      </c>
      <c r="Q719" t="s">
        <v>127</v>
      </c>
      <c r="R719">
        <v>2008</v>
      </c>
      <c r="S719" s="2">
        <v>39702</v>
      </c>
      <c r="T719" s="2">
        <v>39702</v>
      </c>
      <c r="U719">
        <v>0</v>
      </c>
      <c r="V719">
        <v>1</v>
      </c>
      <c r="W719">
        <f t="shared" ref="W719:W721" si="95">+P719*V719</f>
        <v>1</v>
      </c>
      <c r="X719" t="s">
        <v>70</v>
      </c>
      <c r="Y719" t="s">
        <v>43</v>
      </c>
      <c r="Z719">
        <v>202004</v>
      </c>
      <c r="AA719" s="2">
        <v>39253</v>
      </c>
      <c r="AB719" s="2">
        <v>39253</v>
      </c>
      <c r="AC719" t="s">
        <v>45</v>
      </c>
      <c r="AD719" t="s">
        <v>63</v>
      </c>
      <c r="AE719" t="s">
        <v>64</v>
      </c>
      <c r="AF719">
        <v>4</v>
      </c>
      <c r="AG719">
        <v>4</v>
      </c>
      <c r="AH719">
        <v>24</v>
      </c>
      <c r="AI719">
        <v>96</v>
      </c>
      <c r="AJ719" t="s">
        <v>48</v>
      </c>
      <c r="AK719" t="s">
        <v>2195</v>
      </c>
    </row>
    <row r="720" spans="1:37" x14ac:dyDescent="0.25">
      <c r="C720">
        <v>2607002</v>
      </c>
      <c r="D720" t="s">
        <v>106</v>
      </c>
      <c r="E720">
        <v>2607000201</v>
      </c>
      <c r="F720" t="s">
        <v>88</v>
      </c>
      <c r="G720" t="s">
        <v>37</v>
      </c>
      <c r="H720">
        <v>2607</v>
      </c>
      <c r="I720" t="s">
        <v>53</v>
      </c>
      <c r="J720" t="s">
        <v>38</v>
      </c>
      <c r="K720" t="s">
        <v>879</v>
      </c>
      <c r="L720" s="2">
        <v>40067</v>
      </c>
      <c r="M720" t="s">
        <v>40</v>
      </c>
      <c r="N720">
        <v>2607002</v>
      </c>
      <c r="O720" t="s">
        <v>90</v>
      </c>
      <c r="P720">
        <v>1</v>
      </c>
      <c r="Q720" t="s">
        <v>127</v>
      </c>
      <c r="R720">
        <v>2009</v>
      </c>
      <c r="S720" s="2">
        <v>40066</v>
      </c>
      <c r="T720" s="2">
        <v>40067</v>
      </c>
      <c r="U720">
        <v>1</v>
      </c>
      <c r="V720">
        <v>2</v>
      </c>
      <c r="W720">
        <f t="shared" si="95"/>
        <v>2</v>
      </c>
      <c r="X720" t="s">
        <v>70</v>
      </c>
      <c r="Y720" t="s">
        <v>43</v>
      </c>
      <c r="Z720">
        <v>202004</v>
      </c>
      <c r="AA720" s="2">
        <v>39913</v>
      </c>
      <c r="AB720" s="2">
        <v>39913</v>
      </c>
      <c r="AC720" t="s">
        <v>45</v>
      </c>
      <c r="AD720" t="s">
        <v>63</v>
      </c>
      <c r="AE720" t="s">
        <v>64</v>
      </c>
      <c r="AF720">
        <v>4197</v>
      </c>
      <c r="AG720">
        <v>4197</v>
      </c>
      <c r="AH720">
        <v>30</v>
      </c>
      <c r="AI720">
        <v>125910</v>
      </c>
      <c r="AJ720" t="s">
        <v>48</v>
      </c>
      <c r="AK720" t="s">
        <v>2195</v>
      </c>
    </row>
    <row r="721" spans="3:37" x14ac:dyDescent="0.25">
      <c r="C721">
        <v>2607014</v>
      </c>
      <c r="D721" t="s">
        <v>87</v>
      </c>
      <c r="E721">
        <v>2607004229</v>
      </c>
      <c r="F721" t="s">
        <v>221</v>
      </c>
      <c r="G721" t="s">
        <v>37</v>
      </c>
      <c r="H721">
        <v>2607</v>
      </c>
      <c r="I721" t="s">
        <v>53</v>
      </c>
      <c r="J721" t="s">
        <v>38</v>
      </c>
      <c r="K721" t="s">
        <v>880</v>
      </c>
      <c r="L721" s="2">
        <v>42989</v>
      </c>
      <c r="M721" t="s">
        <v>40</v>
      </c>
      <c r="N721">
        <v>2607017</v>
      </c>
      <c r="O721" t="s">
        <v>55</v>
      </c>
      <c r="P721">
        <v>1</v>
      </c>
      <c r="Q721" t="s">
        <v>127</v>
      </c>
      <c r="R721">
        <v>2017</v>
      </c>
      <c r="S721" s="2">
        <v>42987</v>
      </c>
      <c r="T721" s="2">
        <v>42988</v>
      </c>
      <c r="U721">
        <v>1</v>
      </c>
      <c r="V721">
        <v>2</v>
      </c>
      <c r="W721">
        <f t="shared" si="95"/>
        <v>2</v>
      </c>
      <c r="X721" t="s">
        <v>34</v>
      </c>
      <c r="Y721" t="s">
        <v>43</v>
      </c>
      <c r="Z721">
        <v>126070024039</v>
      </c>
      <c r="AA721" s="2">
        <v>42793</v>
      </c>
      <c r="AB721" s="2">
        <v>43523</v>
      </c>
      <c r="AC721" t="s">
        <v>45</v>
      </c>
      <c r="AD721" t="s">
        <v>63</v>
      </c>
      <c r="AE721" t="s">
        <v>64</v>
      </c>
      <c r="AF721">
        <v>484</v>
      </c>
      <c r="AG721">
        <v>484</v>
      </c>
      <c r="AH721">
        <v>8.5</v>
      </c>
      <c r="AI721">
        <v>4114</v>
      </c>
      <c r="AJ721" t="s">
        <v>48</v>
      </c>
      <c r="AK721" t="s">
        <v>2195</v>
      </c>
    </row>
    <row r="722" spans="3:37" x14ac:dyDescent="0.25">
      <c r="C722">
        <v>2603001</v>
      </c>
      <c r="D722" t="s">
        <v>35</v>
      </c>
      <c r="E722">
        <v>2603003548</v>
      </c>
      <c r="F722" t="s">
        <v>36</v>
      </c>
      <c r="G722" t="s">
        <v>37</v>
      </c>
      <c r="H722">
        <v>2603</v>
      </c>
      <c r="I722" t="s">
        <v>35</v>
      </c>
      <c r="J722" t="s">
        <v>38</v>
      </c>
      <c r="K722" t="s">
        <v>881</v>
      </c>
      <c r="L722" s="2">
        <v>42989</v>
      </c>
      <c r="M722" t="s">
        <v>40</v>
      </c>
      <c r="N722">
        <v>2603005</v>
      </c>
      <c r="O722" t="s">
        <v>41</v>
      </c>
      <c r="P722">
        <v>1</v>
      </c>
      <c r="Q722" t="s">
        <v>146</v>
      </c>
      <c r="R722">
        <v>2017</v>
      </c>
      <c r="S722" s="2">
        <v>42989</v>
      </c>
      <c r="T722" s="2">
        <v>42989</v>
      </c>
      <c r="U722">
        <v>0</v>
      </c>
      <c r="V722">
        <v>1</v>
      </c>
      <c r="X722" t="s">
        <v>34</v>
      </c>
      <c r="Y722" t="s">
        <v>43</v>
      </c>
      <c r="Z722" t="s">
        <v>98</v>
      </c>
      <c r="AA722" s="2">
        <v>42302</v>
      </c>
      <c r="AB722" s="2">
        <v>43033</v>
      </c>
      <c r="AC722" t="s">
        <v>45</v>
      </c>
      <c r="AD722" t="s">
        <v>46</v>
      </c>
      <c r="AE722" t="s">
        <v>47</v>
      </c>
      <c r="AF722">
        <v>5000</v>
      </c>
      <c r="AG722">
        <v>0</v>
      </c>
      <c r="AH722">
        <v>6</v>
      </c>
      <c r="AI722">
        <v>30000</v>
      </c>
      <c r="AJ722" t="s">
        <v>48</v>
      </c>
    </row>
    <row r="723" spans="3:37" x14ac:dyDescent="0.25">
      <c r="C723">
        <v>2603001</v>
      </c>
      <c r="D723" t="s">
        <v>35</v>
      </c>
      <c r="E723">
        <v>2603003530</v>
      </c>
      <c r="F723" t="s">
        <v>81</v>
      </c>
      <c r="G723" t="s">
        <v>37</v>
      </c>
      <c r="H723">
        <v>2603</v>
      </c>
      <c r="I723" t="s">
        <v>35</v>
      </c>
      <c r="J723" t="s">
        <v>38</v>
      </c>
      <c r="K723" t="s">
        <v>882</v>
      </c>
      <c r="L723" s="2">
        <v>43354</v>
      </c>
      <c r="M723" t="s">
        <v>40</v>
      </c>
      <c r="N723">
        <v>2603005</v>
      </c>
      <c r="O723" t="s">
        <v>41</v>
      </c>
      <c r="P723">
        <v>1</v>
      </c>
      <c r="Q723" t="s">
        <v>127</v>
      </c>
      <c r="R723">
        <v>2018</v>
      </c>
      <c r="S723" s="2">
        <v>43353</v>
      </c>
      <c r="T723" s="2">
        <v>43354</v>
      </c>
      <c r="U723">
        <v>1</v>
      </c>
      <c r="V723">
        <v>1</v>
      </c>
      <c r="X723" t="s">
        <v>34</v>
      </c>
      <c r="Y723" t="s">
        <v>43</v>
      </c>
      <c r="Z723" t="s">
        <v>101</v>
      </c>
      <c r="AA723" s="2">
        <v>42167</v>
      </c>
      <c r="AB723" s="2">
        <v>43994</v>
      </c>
      <c r="AC723" t="s">
        <v>45</v>
      </c>
      <c r="AD723" t="s">
        <v>46</v>
      </c>
      <c r="AE723" t="s">
        <v>47</v>
      </c>
      <c r="AF723">
        <v>2000</v>
      </c>
      <c r="AG723">
        <v>0</v>
      </c>
      <c r="AH723">
        <v>7</v>
      </c>
      <c r="AI723">
        <v>14000</v>
      </c>
      <c r="AJ723" t="s">
        <v>48</v>
      </c>
    </row>
    <row r="724" spans="3:37" x14ac:dyDescent="0.25">
      <c r="C724">
        <v>2603001</v>
      </c>
      <c r="D724" t="s">
        <v>35</v>
      </c>
      <c r="E724">
        <v>2603003530</v>
      </c>
      <c r="F724" t="s">
        <v>81</v>
      </c>
      <c r="G724" t="s">
        <v>37</v>
      </c>
      <c r="H724">
        <v>2603</v>
      </c>
      <c r="I724" t="s">
        <v>35</v>
      </c>
      <c r="J724" t="s">
        <v>38</v>
      </c>
      <c r="K724" t="s">
        <v>883</v>
      </c>
      <c r="L724" s="2">
        <v>44085</v>
      </c>
      <c r="M724" t="s">
        <v>58</v>
      </c>
      <c r="N724">
        <v>2603005</v>
      </c>
      <c r="O724" t="s">
        <v>41</v>
      </c>
      <c r="P724">
        <v>1</v>
      </c>
      <c r="Q724" t="s">
        <v>127</v>
      </c>
      <c r="R724">
        <v>2020</v>
      </c>
      <c r="S724" s="2">
        <v>44084</v>
      </c>
      <c r="T724" s="2">
        <v>44085</v>
      </c>
      <c r="U724">
        <v>1</v>
      </c>
      <c r="V724">
        <v>2</v>
      </c>
      <c r="X724" t="s">
        <v>34</v>
      </c>
      <c r="Y724" t="s">
        <v>43</v>
      </c>
      <c r="Z724" t="s">
        <v>101</v>
      </c>
      <c r="AA724" s="2">
        <v>42167</v>
      </c>
      <c r="AB724" s="2">
        <v>43994</v>
      </c>
      <c r="AC724" t="s">
        <v>45</v>
      </c>
      <c r="AD724" t="s">
        <v>63</v>
      </c>
      <c r="AE724" t="s">
        <v>64</v>
      </c>
      <c r="AF724">
        <v>1000</v>
      </c>
      <c r="AG724">
        <v>1000</v>
      </c>
      <c r="AH724">
        <v>7</v>
      </c>
      <c r="AI724">
        <v>7000</v>
      </c>
      <c r="AJ724" t="s">
        <v>48</v>
      </c>
      <c r="AK724" t="s">
        <v>2195</v>
      </c>
    </row>
    <row r="725" spans="3:37" x14ac:dyDescent="0.25">
      <c r="C725">
        <v>2612001</v>
      </c>
      <c r="D725" t="s">
        <v>122</v>
      </c>
      <c r="E725">
        <v>2611002433</v>
      </c>
      <c r="F725" t="s">
        <v>123</v>
      </c>
      <c r="G725" t="s">
        <v>37</v>
      </c>
      <c r="H725">
        <v>2612</v>
      </c>
      <c r="I725" t="s">
        <v>122</v>
      </c>
      <c r="J725" t="s">
        <v>38</v>
      </c>
      <c r="K725" t="s">
        <v>884</v>
      </c>
      <c r="L725" s="2">
        <v>44085</v>
      </c>
      <c r="M725" t="s">
        <v>58</v>
      </c>
      <c r="N725">
        <v>2612001</v>
      </c>
      <c r="O725" t="s">
        <v>122</v>
      </c>
      <c r="P725">
        <v>4</v>
      </c>
      <c r="Q725" t="s">
        <v>127</v>
      </c>
      <c r="R725">
        <v>2020</v>
      </c>
      <c r="S725" s="2">
        <v>44083</v>
      </c>
      <c r="T725" s="2">
        <v>44085</v>
      </c>
      <c r="U725">
        <v>2</v>
      </c>
      <c r="V725">
        <v>3</v>
      </c>
      <c r="W725">
        <f>+P725*V725</f>
        <v>12</v>
      </c>
      <c r="X725" t="s">
        <v>34</v>
      </c>
      <c r="Y725" t="s">
        <v>43</v>
      </c>
      <c r="Z725">
        <v>126112024040</v>
      </c>
      <c r="AA725" s="2">
        <v>43846</v>
      </c>
      <c r="AB725" s="2">
        <v>45307</v>
      </c>
      <c r="AC725" t="s">
        <v>45</v>
      </c>
      <c r="AD725" t="s">
        <v>63</v>
      </c>
      <c r="AE725" t="s">
        <v>64</v>
      </c>
      <c r="AF725">
        <v>80</v>
      </c>
      <c r="AG725">
        <v>80</v>
      </c>
      <c r="AH725">
        <v>50</v>
      </c>
      <c r="AI725">
        <v>4000</v>
      </c>
      <c r="AJ725" t="s">
        <v>48</v>
      </c>
      <c r="AK725" t="s">
        <v>2195</v>
      </c>
    </row>
    <row r="726" spans="3:37" x14ac:dyDescent="0.25">
      <c r="C726">
        <v>2703039</v>
      </c>
      <c r="D726" t="s">
        <v>69</v>
      </c>
      <c r="E726">
        <v>2603000114</v>
      </c>
      <c r="F726" t="s">
        <v>103</v>
      </c>
      <c r="G726" t="s">
        <v>37</v>
      </c>
      <c r="H726">
        <v>2603</v>
      </c>
      <c r="I726" t="s">
        <v>35</v>
      </c>
      <c r="J726" t="s">
        <v>38</v>
      </c>
      <c r="K726" t="s">
        <v>885</v>
      </c>
      <c r="L726" s="2">
        <v>37905</v>
      </c>
      <c r="M726" t="s">
        <v>40</v>
      </c>
      <c r="N726">
        <v>1300019</v>
      </c>
      <c r="O726" t="s">
        <v>72</v>
      </c>
      <c r="P726">
        <v>1</v>
      </c>
      <c r="Q726" t="s">
        <v>146</v>
      </c>
      <c r="R726">
        <v>2003</v>
      </c>
      <c r="S726" s="2">
        <v>178703</v>
      </c>
      <c r="T726" s="2">
        <v>178703</v>
      </c>
      <c r="U726">
        <v>0</v>
      </c>
      <c r="V726">
        <v>1</v>
      </c>
      <c r="X726" t="s">
        <v>70</v>
      </c>
      <c r="Y726" t="s">
        <v>43</v>
      </c>
      <c r="Z726" t="s">
        <v>74</v>
      </c>
      <c r="AA726" s="2">
        <v>477910</v>
      </c>
      <c r="AB726" s="2">
        <v>477911</v>
      </c>
      <c r="AC726" t="s">
        <v>45</v>
      </c>
      <c r="AD726" t="s">
        <v>63</v>
      </c>
      <c r="AE726" t="s">
        <v>64</v>
      </c>
      <c r="AF726">
        <v>600</v>
      </c>
      <c r="AG726">
        <v>600</v>
      </c>
      <c r="AH726">
        <v>8</v>
      </c>
      <c r="AI726">
        <v>4800</v>
      </c>
      <c r="AJ726" t="s">
        <v>48</v>
      </c>
      <c r="AK726" t="s">
        <v>2195</v>
      </c>
    </row>
    <row r="727" spans="3:37" x14ac:dyDescent="0.25">
      <c r="C727">
        <v>2603001</v>
      </c>
      <c r="D727" t="s">
        <v>35</v>
      </c>
      <c r="E727">
        <v>2603000890</v>
      </c>
      <c r="F727" t="s">
        <v>135</v>
      </c>
      <c r="G727" t="s">
        <v>37</v>
      </c>
      <c r="H727">
        <v>2603</v>
      </c>
      <c r="I727" t="s">
        <v>35</v>
      </c>
      <c r="J727" t="s">
        <v>38</v>
      </c>
      <c r="K727" t="s">
        <v>886</v>
      </c>
      <c r="L727" s="2">
        <v>40462</v>
      </c>
      <c r="M727" t="s">
        <v>40</v>
      </c>
      <c r="N727">
        <v>2603005</v>
      </c>
      <c r="O727" t="s">
        <v>41</v>
      </c>
      <c r="P727">
        <v>1</v>
      </c>
      <c r="Q727" t="s">
        <v>137</v>
      </c>
      <c r="R727">
        <v>2010</v>
      </c>
      <c r="S727" s="2">
        <v>40460</v>
      </c>
      <c r="T727" s="2">
        <v>40462</v>
      </c>
      <c r="U727">
        <v>2</v>
      </c>
      <c r="V727">
        <v>2</v>
      </c>
      <c r="X727" t="s">
        <v>34</v>
      </c>
      <c r="Y727" t="s">
        <v>43</v>
      </c>
      <c r="Z727">
        <v>12603925001</v>
      </c>
      <c r="AA727" s="2">
        <v>40414</v>
      </c>
      <c r="AB727" s="2">
        <v>41052</v>
      </c>
      <c r="AC727" t="s">
        <v>45</v>
      </c>
      <c r="AD727" t="s">
        <v>46</v>
      </c>
      <c r="AE727" t="s">
        <v>47</v>
      </c>
      <c r="AF727">
        <v>2000</v>
      </c>
      <c r="AG727">
        <v>0</v>
      </c>
      <c r="AH727">
        <v>6</v>
      </c>
      <c r="AI727">
        <v>12000</v>
      </c>
      <c r="AJ727" t="s">
        <v>48</v>
      </c>
    </row>
    <row r="728" spans="3:37" x14ac:dyDescent="0.25">
      <c r="C728">
        <v>2607011</v>
      </c>
      <c r="D728" t="s">
        <v>55</v>
      </c>
      <c r="E728">
        <v>2607602949</v>
      </c>
      <c r="F728" t="s">
        <v>56</v>
      </c>
      <c r="G728" t="s">
        <v>37</v>
      </c>
      <c r="H728">
        <v>2607</v>
      </c>
      <c r="I728" t="s">
        <v>53</v>
      </c>
      <c r="J728" t="s">
        <v>38</v>
      </c>
      <c r="K728" t="s">
        <v>887</v>
      </c>
      <c r="L728" s="2">
        <v>42654</v>
      </c>
      <c r="M728" t="s">
        <v>58</v>
      </c>
      <c r="N728">
        <v>2607010</v>
      </c>
      <c r="O728" t="s">
        <v>59</v>
      </c>
      <c r="P728">
        <v>1</v>
      </c>
      <c r="Q728" t="s">
        <v>137</v>
      </c>
      <c r="R728">
        <v>2016</v>
      </c>
      <c r="S728" s="2">
        <v>42651</v>
      </c>
      <c r="T728" s="2">
        <v>42654</v>
      </c>
      <c r="U728">
        <v>3</v>
      </c>
      <c r="V728">
        <v>4</v>
      </c>
      <c r="W728">
        <f>+P728*V728</f>
        <v>4</v>
      </c>
      <c r="X728" t="s">
        <v>61</v>
      </c>
      <c r="Y728" t="s">
        <v>43</v>
      </c>
      <c r="Z728" t="s">
        <v>76</v>
      </c>
      <c r="AA728" s="2">
        <v>42017</v>
      </c>
      <c r="AB728" s="2">
        <v>42754</v>
      </c>
      <c r="AC728" t="s">
        <v>45</v>
      </c>
      <c r="AD728" t="s">
        <v>63</v>
      </c>
      <c r="AE728" t="s">
        <v>64</v>
      </c>
      <c r="AF728">
        <v>1000</v>
      </c>
      <c r="AG728">
        <v>1000</v>
      </c>
      <c r="AH728">
        <v>13</v>
      </c>
      <c r="AI728">
        <v>13000</v>
      </c>
      <c r="AJ728" t="s">
        <v>48</v>
      </c>
      <c r="AK728" t="s">
        <v>2195</v>
      </c>
    </row>
    <row r="729" spans="3:37" x14ac:dyDescent="0.25">
      <c r="C729">
        <v>2603001</v>
      </c>
      <c r="D729" t="s">
        <v>35</v>
      </c>
      <c r="E729">
        <v>2603000809</v>
      </c>
      <c r="F729" t="s">
        <v>355</v>
      </c>
      <c r="G729" t="s">
        <v>37</v>
      </c>
      <c r="H729">
        <v>2603</v>
      </c>
      <c r="I729" t="s">
        <v>35</v>
      </c>
      <c r="J729" t="s">
        <v>38</v>
      </c>
      <c r="K729" t="s">
        <v>888</v>
      </c>
      <c r="L729" s="2">
        <v>43384</v>
      </c>
      <c r="M729" t="s">
        <v>40</v>
      </c>
      <c r="N729">
        <v>2603005</v>
      </c>
      <c r="O729" t="s">
        <v>41</v>
      </c>
      <c r="P729">
        <v>1</v>
      </c>
      <c r="Q729" t="s">
        <v>137</v>
      </c>
      <c r="R729">
        <v>2018</v>
      </c>
      <c r="S729" s="2">
        <v>43382</v>
      </c>
      <c r="T729" s="2">
        <v>43383</v>
      </c>
      <c r="U729">
        <v>1</v>
      </c>
      <c r="V729">
        <v>2</v>
      </c>
      <c r="X729" t="s">
        <v>34</v>
      </c>
      <c r="Y729" t="s">
        <v>43</v>
      </c>
      <c r="Z729" t="s">
        <v>357</v>
      </c>
      <c r="AA729" s="2">
        <v>42167</v>
      </c>
      <c r="AB729" s="2">
        <v>43994</v>
      </c>
      <c r="AC729" t="s">
        <v>45</v>
      </c>
      <c r="AD729" t="s">
        <v>46</v>
      </c>
      <c r="AE729" t="s">
        <v>47</v>
      </c>
      <c r="AF729">
        <v>5500</v>
      </c>
      <c r="AG729">
        <v>0</v>
      </c>
      <c r="AH729">
        <v>6</v>
      </c>
      <c r="AI729">
        <v>33000</v>
      </c>
      <c r="AJ729" t="s">
        <v>48</v>
      </c>
    </row>
    <row r="730" spans="3:37" x14ac:dyDescent="0.25">
      <c r="C730">
        <v>2607014</v>
      </c>
      <c r="D730" t="s">
        <v>87</v>
      </c>
      <c r="E730">
        <v>2607603582</v>
      </c>
      <c r="F730" t="s">
        <v>128</v>
      </c>
      <c r="G730" t="s">
        <v>37</v>
      </c>
      <c r="H730">
        <v>2607</v>
      </c>
      <c r="I730" t="s">
        <v>53</v>
      </c>
      <c r="J730" t="s">
        <v>38</v>
      </c>
      <c r="K730">
        <v>1317325</v>
      </c>
      <c r="L730" s="2">
        <v>43384</v>
      </c>
      <c r="M730" t="s">
        <v>40</v>
      </c>
      <c r="N730">
        <v>2607005</v>
      </c>
      <c r="O730" t="s">
        <v>130</v>
      </c>
      <c r="P730">
        <v>1</v>
      </c>
      <c r="Q730" t="s">
        <v>137</v>
      </c>
      <c r="R730">
        <v>2018</v>
      </c>
      <c r="S730" s="2">
        <v>43381</v>
      </c>
      <c r="T730" s="2">
        <v>43383</v>
      </c>
      <c r="U730">
        <v>2</v>
      </c>
      <c r="V730">
        <v>3</v>
      </c>
      <c r="W730">
        <f t="shared" ref="W730:W731" si="96">+P730*V730</f>
        <v>3</v>
      </c>
      <c r="X730" t="s">
        <v>34</v>
      </c>
      <c r="Y730" t="s">
        <v>43</v>
      </c>
      <c r="Z730">
        <v>126070025037</v>
      </c>
      <c r="AA730" s="2">
        <v>42997</v>
      </c>
      <c r="AB730" s="2">
        <v>43727</v>
      </c>
      <c r="AC730" t="s">
        <v>45</v>
      </c>
      <c r="AD730" t="s">
        <v>63</v>
      </c>
      <c r="AE730" t="s">
        <v>64</v>
      </c>
      <c r="AF730">
        <v>3000</v>
      </c>
      <c r="AG730">
        <v>3000</v>
      </c>
      <c r="AH730">
        <v>6</v>
      </c>
      <c r="AI730">
        <v>18000</v>
      </c>
      <c r="AJ730" t="s">
        <v>48</v>
      </c>
      <c r="AK730" t="s">
        <v>2195</v>
      </c>
    </row>
    <row r="731" spans="3:37" x14ac:dyDescent="0.25">
      <c r="C731">
        <v>2607014</v>
      </c>
      <c r="D731" t="s">
        <v>87</v>
      </c>
      <c r="E731">
        <v>2607100654</v>
      </c>
      <c r="F731" t="s">
        <v>118</v>
      </c>
      <c r="G731" t="s">
        <v>37</v>
      </c>
      <c r="H731">
        <v>2607</v>
      </c>
      <c r="I731" t="s">
        <v>53</v>
      </c>
      <c r="J731" t="s">
        <v>38</v>
      </c>
      <c r="K731" t="s">
        <v>889</v>
      </c>
      <c r="L731" s="2">
        <v>43384</v>
      </c>
      <c r="M731" t="s">
        <v>58</v>
      </c>
      <c r="N731">
        <v>2607014</v>
      </c>
      <c r="O731" t="s">
        <v>55</v>
      </c>
      <c r="P731">
        <v>4</v>
      </c>
      <c r="Q731" t="s">
        <v>137</v>
      </c>
      <c r="R731">
        <v>2018</v>
      </c>
      <c r="S731" s="2">
        <v>43381</v>
      </c>
      <c r="T731" s="2">
        <v>43383</v>
      </c>
      <c r="U731">
        <v>2</v>
      </c>
      <c r="V731">
        <v>3</v>
      </c>
      <c r="W731">
        <f t="shared" si="96"/>
        <v>12</v>
      </c>
      <c r="X731" t="s">
        <v>34</v>
      </c>
      <c r="Y731" t="s">
        <v>43</v>
      </c>
      <c r="Z731">
        <v>126070024037</v>
      </c>
      <c r="AA731" s="2">
        <v>42775</v>
      </c>
      <c r="AB731" s="2">
        <v>43505</v>
      </c>
      <c r="AC731" t="s">
        <v>45</v>
      </c>
      <c r="AD731" t="s">
        <v>63</v>
      </c>
      <c r="AE731" t="s">
        <v>64</v>
      </c>
      <c r="AF731">
        <v>150</v>
      </c>
      <c r="AG731">
        <v>150</v>
      </c>
      <c r="AH731">
        <v>20</v>
      </c>
      <c r="AI731">
        <v>3000</v>
      </c>
      <c r="AJ731" t="s">
        <v>48</v>
      </c>
      <c r="AK731" t="s">
        <v>2195</v>
      </c>
    </row>
    <row r="732" spans="3:37" x14ac:dyDescent="0.25">
      <c r="C732">
        <v>9999999</v>
      </c>
      <c r="D732" t="s">
        <v>102</v>
      </c>
      <c r="E732">
        <v>2607002348</v>
      </c>
      <c r="F732" t="s">
        <v>147</v>
      </c>
      <c r="G732" t="s">
        <v>37</v>
      </c>
      <c r="H732">
        <v>2607</v>
      </c>
      <c r="I732" t="s">
        <v>53</v>
      </c>
      <c r="J732" t="s">
        <v>38</v>
      </c>
      <c r="K732" t="s">
        <v>890</v>
      </c>
      <c r="L732" s="2">
        <v>38302</v>
      </c>
      <c r="M732" t="s">
        <v>40</v>
      </c>
      <c r="N732">
        <v>9999999</v>
      </c>
      <c r="O732" t="s">
        <v>70</v>
      </c>
      <c r="P732">
        <v>0</v>
      </c>
      <c r="Q732" t="s">
        <v>146</v>
      </c>
      <c r="R732">
        <v>2004</v>
      </c>
      <c r="S732" s="2">
        <v>37257</v>
      </c>
      <c r="T732" s="2">
        <v>37257</v>
      </c>
      <c r="U732">
        <v>0</v>
      </c>
      <c r="V732">
        <v>1</v>
      </c>
      <c r="X732" t="s">
        <v>70</v>
      </c>
      <c r="Y732" t="s">
        <v>43</v>
      </c>
      <c r="Z732" t="s">
        <v>74</v>
      </c>
      <c r="AA732" s="2">
        <v>37257</v>
      </c>
      <c r="AB732" s="2">
        <v>37257</v>
      </c>
      <c r="AC732" t="s">
        <v>45</v>
      </c>
      <c r="AD732" t="s">
        <v>46</v>
      </c>
      <c r="AE732" t="s">
        <v>47</v>
      </c>
      <c r="AF732">
        <v>2500</v>
      </c>
      <c r="AG732">
        <v>0</v>
      </c>
      <c r="AH732">
        <v>6</v>
      </c>
      <c r="AI732">
        <v>15000</v>
      </c>
      <c r="AJ732" t="s">
        <v>48</v>
      </c>
    </row>
    <row r="733" spans="3:37" x14ac:dyDescent="0.25">
      <c r="C733">
        <v>9999999</v>
      </c>
      <c r="D733" t="s">
        <v>102</v>
      </c>
      <c r="E733">
        <v>2607002348</v>
      </c>
      <c r="F733" t="s">
        <v>147</v>
      </c>
      <c r="G733" t="s">
        <v>37</v>
      </c>
      <c r="H733">
        <v>2607</v>
      </c>
      <c r="I733" t="s">
        <v>53</v>
      </c>
      <c r="J733" t="s">
        <v>38</v>
      </c>
      <c r="K733" t="s">
        <v>891</v>
      </c>
      <c r="L733" s="2">
        <v>38667</v>
      </c>
      <c r="M733" t="s">
        <v>40</v>
      </c>
      <c r="N733">
        <v>2607023</v>
      </c>
      <c r="O733" t="s">
        <v>892</v>
      </c>
      <c r="P733">
        <v>1</v>
      </c>
      <c r="Q733" t="s">
        <v>146</v>
      </c>
      <c r="R733">
        <v>2005</v>
      </c>
      <c r="S733" s="2">
        <v>38665</v>
      </c>
      <c r="T733" s="2">
        <v>38667</v>
      </c>
      <c r="U733">
        <v>2</v>
      </c>
      <c r="V733">
        <v>1</v>
      </c>
      <c r="W733">
        <f>+P733*V733</f>
        <v>1</v>
      </c>
      <c r="X733" t="s">
        <v>70</v>
      </c>
      <c r="Y733" t="s">
        <v>43</v>
      </c>
      <c r="Z733">
        <v>1260130240</v>
      </c>
      <c r="AA733" s="2">
        <v>40021</v>
      </c>
      <c r="AB733" s="2">
        <v>40021</v>
      </c>
      <c r="AC733" t="s">
        <v>45</v>
      </c>
      <c r="AD733" t="s">
        <v>63</v>
      </c>
      <c r="AE733" t="s">
        <v>64</v>
      </c>
      <c r="AF733">
        <v>1000</v>
      </c>
      <c r="AG733">
        <v>1000</v>
      </c>
      <c r="AH733">
        <v>6</v>
      </c>
      <c r="AI733">
        <v>6000</v>
      </c>
      <c r="AJ733" t="s">
        <v>48</v>
      </c>
      <c r="AK733" t="s">
        <v>2195</v>
      </c>
    </row>
    <row r="734" spans="3:37" x14ac:dyDescent="0.25">
      <c r="C734">
        <v>2603001</v>
      </c>
      <c r="D734" t="s">
        <v>35</v>
      </c>
      <c r="E734">
        <v>2603000890</v>
      </c>
      <c r="F734" t="s">
        <v>135</v>
      </c>
      <c r="G734" t="s">
        <v>37</v>
      </c>
      <c r="H734">
        <v>2603</v>
      </c>
      <c r="I734" t="s">
        <v>35</v>
      </c>
      <c r="J734" t="s">
        <v>38</v>
      </c>
      <c r="K734" t="s">
        <v>893</v>
      </c>
      <c r="L734" s="2">
        <v>40858</v>
      </c>
      <c r="M734" t="s">
        <v>40</v>
      </c>
      <c r="N734">
        <v>2603005</v>
      </c>
      <c r="O734" t="s">
        <v>41</v>
      </c>
      <c r="P734">
        <v>4</v>
      </c>
      <c r="Q734" t="s">
        <v>146</v>
      </c>
      <c r="R734">
        <v>2011</v>
      </c>
      <c r="S734" s="2">
        <v>40855</v>
      </c>
      <c r="T734" s="2">
        <v>40857</v>
      </c>
      <c r="U734">
        <v>2</v>
      </c>
      <c r="V734">
        <v>3</v>
      </c>
      <c r="X734" t="s">
        <v>34</v>
      </c>
      <c r="Y734" t="s">
        <v>43</v>
      </c>
      <c r="Z734">
        <v>1260390250001</v>
      </c>
      <c r="AA734" s="2">
        <v>40721</v>
      </c>
      <c r="AB734" s="2">
        <v>41451</v>
      </c>
      <c r="AC734" t="s">
        <v>45</v>
      </c>
      <c r="AD734" t="s">
        <v>46</v>
      </c>
      <c r="AE734" t="s">
        <v>47</v>
      </c>
      <c r="AF734">
        <v>2200</v>
      </c>
      <c r="AG734">
        <v>0</v>
      </c>
      <c r="AH734">
        <v>8</v>
      </c>
      <c r="AI734">
        <v>17600</v>
      </c>
      <c r="AJ734" t="s">
        <v>48</v>
      </c>
    </row>
    <row r="735" spans="3:37" x14ac:dyDescent="0.25">
      <c r="C735">
        <v>2607015</v>
      </c>
      <c r="D735" t="s">
        <v>165</v>
      </c>
      <c r="E735">
        <v>2607002348</v>
      </c>
      <c r="F735" t="s">
        <v>147</v>
      </c>
      <c r="G735" t="s">
        <v>37</v>
      </c>
      <c r="H735">
        <v>2607</v>
      </c>
      <c r="I735" t="s">
        <v>53</v>
      </c>
      <c r="J735" t="s">
        <v>38</v>
      </c>
      <c r="K735" t="s">
        <v>894</v>
      </c>
      <c r="L735" s="2">
        <v>42319</v>
      </c>
      <c r="M735" t="s">
        <v>40</v>
      </c>
      <c r="N735">
        <v>2607018</v>
      </c>
      <c r="O735" t="s">
        <v>165</v>
      </c>
      <c r="P735">
        <v>0</v>
      </c>
      <c r="Q735" t="s">
        <v>146</v>
      </c>
      <c r="R735">
        <v>2015</v>
      </c>
      <c r="S735" s="2">
        <v>42316</v>
      </c>
      <c r="T735" s="2">
        <v>42318</v>
      </c>
      <c r="U735">
        <v>2</v>
      </c>
      <c r="V735">
        <v>3</v>
      </c>
      <c r="W735">
        <v>1</v>
      </c>
      <c r="X735" t="s">
        <v>61</v>
      </c>
      <c r="Y735" t="s">
        <v>43</v>
      </c>
      <c r="Z735">
        <v>126013024006</v>
      </c>
      <c r="AA735" s="2">
        <v>42312</v>
      </c>
      <c r="AB735" s="2">
        <v>42316</v>
      </c>
      <c r="AC735" t="s">
        <v>45</v>
      </c>
      <c r="AD735" t="s">
        <v>63</v>
      </c>
      <c r="AE735" t="s">
        <v>64</v>
      </c>
      <c r="AF735">
        <v>2000</v>
      </c>
      <c r="AG735">
        <v>2000</v>
      </c>
      <c r="AH735">
        <v>10</v>
      </c>
      <c r="AI735">
        <v>20000</v>
      </c>
      <c r="AJ735" t="s">
        <v>48</v>
      </c>
      <c r="AK735" t="s">
        <v>2195</v>
      </c>
    </row>
    <row r="736" spans="3:37" x14ac:dyDescent="0.25">
      <c r="C736">
        <v>2607014</v>
      </c>
      <c r="D736" t="s">
        <v>87</v>
      </c>
      <c r="E736">
        <v>2607603988</v>
      </c>
      <c r="F736" t="s">
        <v>121</v>
      </c>
      <c r="G736" t="s">
        <v>37</v>
      </c>
      <c r="H736">
        <v>2607</v>
      </c>
      <c r="I736" t="s">
        <v>53</v>
      </c>
      <c r="J736" t="s">
        <v>38</v>
      </c>
      <c r="K736" t="s">
        <v>895</v>
      </c>
      <c r="L736" s="2">
        <v>43780</v>
      </c>
      <c r="M736" t="s">
        <v>58</v>
      </c>
      <c r="N736">
        <v>2607017</v>
      </c>
      <c r="O736" t="s">
        <v>55</v>
      </c>
      <c r="P736">
        <v>1</v>
      </c>
      <c r="Q736" t="s">
        <v>146</v>
      </c>
      <c r="R736">
        <v>2019</v>
      </c>
      <c r="S736" s="2">
        <v>43777</v>
      </c>
      <c r="T736" s="2">
        <v>43779</v>
      </c>
      <c r="U736">
        <v>2</v>
      </c>
      <c r="V736">
        <v>3</v>
      </c>
      <c r="W736">
        <f t="shared" ref="W736" si="97">+P736*V736</f>
        <v>3</v>
      </c>
      <c r="X736" t="s">
        <v>34</v>
      </c>
      <c r="Y736" t="s">
        <v>43</v>
      </c>
      <c r="Z736">
        <v>126070024038</v>
      </c>
      <c r="AA736" s="2">
        <v>43677</v>
      </c>
      <c r="AB736" s="2">
        <v>44773</v>
      </c>
      <c r="AC736" t="s">
        <v>45</v>
      </c>
      <c r="AD736" t="s">
        <v>63</v>
      </c>
      <c r="AE736" t="s">
        <v>64</v>
      </c>
      <c r="AF736">
        <v>1250</v>
      </c>
      <c r="AG736">
        <v>1250</v>
      </c>
      <c r="AH736">
        <v>20</v>
      </c>
      <c r="AI736">
        <v>25000</v>
      </c>
      <c r="AJ736" t="s">
        <v>48</v>
      </c>
      <c r="AK736" t="s">
        <v>2195</v>
      </c>
    </row>
    <row r="737" spans="3:37" x14ac:dyDescent="0.25">
      <c r="C737">
        <v>2603001</v>
      </c>
      <c r="D737" t="s">
        <v>35</v>
      </c>
      <c r="E737">
        <v>2603003530</v>
      </c>
      <c r="F737" t="s">
        <v>81</v>
      </c>
      <c r="G737" t="s">
        <v>37</v>
      </c>
      <c r="H737">
        <v>2603</v>
      </c>
      <c r="I737" t="s">
        <v>35</v>
      </c>
      <c r="J737" t="s">
        <v>38</v>
      </c>
      <c r="K737" t="s">
        <v>896</v>
      </c>
      <c r="L737" s="2">
        <v>43780</v>
      </c>
      <c r="M737" t="s">
        <v>40</v>
      </c>
      <c r="N737">
        <v>2603005</v>
      </c>
      <c r="O737" t="s">
        <v>41</v>
      </c>
      <c r="P737">
        <v>1</v>
      </c>
      <c r="Q737" t="s">
        <v>146</v>
      </c>
      <c r="R737">
        <v>2019</v>
      </c>
      <c r="S737" s="2">
        <v>43778</v>
      </c>
      <c r="T737" s="2">
        <v>43779</v>
      </c>
      <c r="U737">
        <v>1</v>
      </c>
      <c r="V737">
        <v>2</v>
      </c>
      <c r="X737" t="s">
        <v>34</v>
      </c>
      <c r="Y737" t="s">
        <v>43</v>
      </c>
      <c r="Z737" t="s">
        <v>897</v>
      </c>
      <c r="AA737" s="2">
        <v>42167</v>
      </c>
      <c r="AB737" s="2">
        <v>43994</v>
      </c>
      <c r="AC737" t="s">
        <v>45</v>
      </c>
      <c r="AD737" t="s">
        <v>46</v>
      </c>
      <c r="AE737" t="s">
        <v>47</v>
      </c>
      <c r="AF737">
        <v>1000</v>
      </c>
      <c r="AG737">
        <v>0</v>
      </c>
      <c r="AH737">
        <v>7</v>
      </c>
      <c r="AI737">
        <v>7000</v>
      </c>
      <c r="AJ737" t="s">
        <v>48</v>
      </c>
    </row>
    <row r="738" spans="3:37" x14ac:dyDescent="0.25">
      <c r="C738">
        <v>2612001</v>
      </c>
      <c r="D738" t="s">
        <v>122</v>
      </c>
      <c r="E738">
        <v>2611002433</v>
      </c>
      <c r="F738" t="s">
        <v>123</v>
      </c>
      <c r="G738" t="s">
        <v>37</v>
      </c>
      <c r="H738">
        <v>2612</v>
      </c>
      <c r="I738" t="s">
        <v>122</v>
      </c>
      <c r="J738" t="s">
        <v>38</v>
      </c>
      <c r="K738" t="s">
        <v>898</v>
      </c>
      <c r="L738" s="2">
        <v>44146</v>
      </c>
      <c r="M738" t="s">
        <v>58</v>
      </c>
      <c r="N738">
        <v>2612001</v>
      </c>
      <c r="O738" t="s">
        <v>122</v>
      </c>
      <c r="P738">
        <v>4</v>
      </c>
      <c r="Q738" t="s">
        <v>146</v>
      </c>
      <c r="R738">
        <v>2020</v>
      </c>
      <c r="S738" s="2">
        <v>44144</v>
      </c>
      <c r="T738" s="2">
        <v>44146</v>
      </c>
      <c r="U738">
        <v>2</v>
      </c>
      <c r="V738">
        <v>3</v>
      </c>
      <c r="W738">
        <f>+P738*V738</f>
        <v>12</v>
      </c>
      <c r="X738" t="s">
        <v>34</v>
      </c>
      <c r="Y738" t="s">
        <v>43</v>
      </c>
      <c r="Z738">
        <v>126112024040</v>
      </c>
      <c r="AA738" s="2">
        <v>43846</v>
      </c>
      <c r="AB738" s="2">
        <v>45307</v>
      </c>
      <c r="AC738" t="s">
        <v>45</v>
      </c>
      <c r="AD738" t="s">
        <v>63</v>
      </c>
      <c r="AE738" t="s">
        <v>64</v>
      </c>
      <c r="AF738">
        <v>45</v>
      </c>
      <c r="AG738">
        <v>45</v>
      </c>
      <c r="AH738">
        <v>50</v>
      </c>
      <c r="AI738">
        <v>2250</v>
      </c>
      <c r="AJ738" t="s">
        <v>48</v>
      </c>
      <c r="AK738" t="s">
        <v>2195</v>
      </c>
    </row>
    <row r="739" spans="3:37" x14ac:dyDescent="0.25">
      <c r="C739">
        <v>2603001</v>
      </c>
      <c r="D739" t="s">
        <v>35</v>
      </c>
      <c r="E739">
        <v>2603003548</v>
      </c>
      <c r="F739" t="s">
        <v>36</v>
      </c>
      <c r="G739" t="s">
        <v>37</v>
      </c>
      <c r="H739">
        <v>2603</v>
      </c>
      <c r="I739" t="s">
        <v>35</v>
      </c>
      <c r="J739" t="s">
        <v>38</v>
      </c>
      <c r="K739" t="s">
        <v>899</v>
      </c>
      <c r="L739" s="2">
        <v>44146</v>
      </c>
      <c r="M739" t="s">
        <v>58</v>
      </c>
      <c r="N739">
        <v>2603005</v>
      </c>
      <c r="O739" t="s">
        <v>41</v>
      </c>
      <c r="P739">
        <v>1</v>
      </c>
      <c r="Q739" t="s">
        <v>146</v>
      </c>
      <c r="R739">
        <v>2020</v>
      </c>
      <c r="S739" s="2">
        <v>44145</v>
      </c>
      <c r="T739" s="2">
        <v>44146</v>
      </c>
      <c r="U739">
        <v>1</v>
      </c>
      <c r="V739">
        <v>2</v>
      </c>
      <c r="X739" t="s">
        <v>34</v>
      </c>
      <c r="Y739" t="s">
        <v>43</v>
      </c>
      <c r="Z739" t="s">
        <v>98</v>
      </c>
      <c r="AA739" s="2">
        <v>44130</v>
      </c>
      <c r="AB739" s="2">
        <v>45956</v>
      </c>
      <c r="AC739" t="s">
        <v>45</v>
      </c>
      <c r="AD739" t="s">
        <v>63</v>
      </c>
      <c r="AE739" t="s">
        <v>64</v>
      </c>
      <c r="AF739">
        <v>4000</v>
      </c>
      <c r="AG739">
        <v>4000</v>
      </c>
      <c r="AH739">
        <v>8</v>
      </c>
      <c r="AI739">
        <v>32000</v>
      </c>
      <c r="AJ739" t="s">
        <v>48</v>
      </c>
      <c r="AK739" t="s">
        <v>2195</v>
      </c>
    </row>
    <row r="740" spans="3:37" x14ac:dyDescent="0.25">
      <c r="C740">
        <v>2703039</v>
      </c>
      <c r="D740" t="s">
        <v>69</v>
      </c>
      <c r="E740">
        <v>2603000296</v>
      </c>
      <c r="F740" t="s">
        <v>571</v>
      </c>
      <c r="G740" t="s">
        <v>37</v>
      </c>
      <c r="H740">
        <v>2603</v>
      </c>
      <c r="I740" t="s">
        <v>35</v>
      </c>
      <c r="J740" t="s">
        <v>38</v>
      </c>
      <c r="K740" t="s">
        <v>900</v>
      </c>
      <c r="L740" s="2">
        <v>37236</v>
      </c>
      <c r="M740" t="s">
        <v>40</v>
      </c>
      <c r="N740">
        <v>1300019</v>
      </c>
      <c r="O740" t="s">
        <v>72</v>
      </c>
      <c r="P740">
        <v>1</v>
      </c>
      <c r="Q740" t="s">
        <v>155</v>
      </c>
      <c r="R740">
        <v>2001</v>
      </c>
      <c r="S740" s="2">
        <v>166543</v>
      </c>
      <c r="T740" s="2">
        <v>166543</v>
      </c>
      <c r="U740">
        <v>0</v>
      </c>
      <c r="V740">
        <v>1</v>
      </c>
      <c r="X740" t="s">
        <v>70</v>
      </c>
      <c r="Y740" t="s">
        <v>43</v>
      </c>
      <c r="Z740" t="s">
        <v>74</v>
      </c>
      <c r="AA740" s="2">
        <v>422149</v>
      </c>
      <c r="AB740" s="2">
        <v>422149</v>
      </c>
      <c r="AC740" t="s">
        <v>45</v>
      </c>
      <c r="AD740" t="s">
        <v>63</v>
      </c>
      <c r="AE740" t="s">
        <v>64</v>
      </c>
      <c r="AF740">
        <v>1000</v>
      </c>
      <c r="AG740">
        <v>1000</v>
      </c>
      <c r="AH740">
        <v>6</v>
      </c>
      <c r="AI740">
        <v>6000</v>
      </c>
      <c r="AJ740" t="s">
        <v>48</v>
      </c>
      <c r="AK740" t="s">
        <v>2195</v>
      </c>
    </row>
    <row r="741" spans="3:37" x14ac:dyDescent="0.25">
      <c r="C741">
        <v>2603001</v>
      </c>
      <c r="D741" t="s">
        <v>35</v>
      </c>
      <c r="E741">
        <v>2603000890</v>
      </c>
      <c r="F741" t="s">
        <v>135</v>
      </c>
      <c r="G741" t="s">
        <v>37</v>
      </c>
      <c r="H741">
        <v>2603</v>
      </c>
      <c r="I741" t="s">
        <v>35</v>
      </c>
      <c r="J741" t="s">
        <v>38</v>
      </c>
      <c r="K741" t="s">
        <v>901</v>
      </c>
      <c r="L741" s="2">
        <v>39427</v>
      </c>
      <c r="M741" t="s">
        <v>40</v>
      </c>
      <c r="N741">
        <v>2603005</v>
      </c>
      <c r="O741" t="s">
        <v>41</v>
      </c>
      <c r="P741">
        <v>1</v>
      </c>
      <c r="Q741" t="s">
        <v>155</v>
      </c>
      <c r="R741">
        <v>2007</v>
      </c>
      <c r="S741" s="2">
        <v>39424</v>
      </c>
      <c r="T741" s="2">
        <v>39426</v>
      </c>
      <c r="U741">
        <v>2</v>
      </c>
      <c r="V741">
        <v>3</v>
      </c>
      <c r="X741" t="s">
        <v>70</v>
      </c>
      <c r="Y741" t="s">
        <v>138</v>
      </c>
      <c r="Z741">
        <v>12639</v>
      </c>
      <c r="AA741" s="2">
        <v>39253</v>
      </c>
      <c r="AB741" s="2">
        <v>39253</v>
      </c>
      <c r="AC741" t="s">
        <v>45</v>
      </c>
      <c r="AD741" t="s">
        <v>63</v>
      </c>
      <c r="AE741" t="s">
        <v>64</v>
      </c>
      <c r="AF741">
        <v>5400</v>
      </c>
      <c r="AG741">
        <v>5400</v>
      </c>
      <c r="AH741">
        <v>8</v>
      </c>
      <c r="AI741">
        <v>43200</v>
      </c>
      <c r="AJ741" t="s">
        <v>48</v>
      </c>
      <c r="AK741" t="s">
        <v>2195</v>
      </c>
    </row>
    <row r="742" spans="3:37" x14ac:dyDescent="0.25">
      <c r="C742">
        <v>2607002</v>
      </c>
      <c r="D742" t="s">
        <v>106</v>
      </c>
      <c r="E742">
        <v>2607000201</v>
      </c>
      <c r="F742" t="s">
        <v>88</v>
      </c>
      <c r="G742" t="s">
        <v>37</v>
      </c>
      <c r="H742">
        <v>2607</v>
      </c>
      <c r="I742" t="s">
        <v>53</v>
      </c>
      <c r="J742" t="s">
        <v>38</v>
      </c>
      <c r="K742" t="s">
        <v>902</v>
      </c>
      <c r="L742" s="2">
        <v>40158</v>
      </c>
      <c r="M742" t="s">
        <v>40</v>
      </c>
      <c r="N742">
        <v>2607002</v>
      </c>
      <c r="O742" t="s">
        <v>90</v>
      </c>
      <c r="P742">
        <v>1</v>
      </c>
      <c r="Q742" t="s">
        <v>155</v>
      </c>
      <c r="R742">
        <v>2009</v>
      </c>
      <c r="S742" s="2">
        <v>40157</v>
      </c>
      <c r="T742" s="2">
        <v>40158</v>
      </c>
      <c r="U742">
        <v>1</v>
      </c>
      <c r="V742">
        <v>2</v>
      </c>
      <c r="W742">
        <f t="shared" ref="W742:W744" si="98">+P742*V742</f>
        <v>2</v>
      </c>
      <c r="X742" t="s">
        <v>70</v>
      </c>
      <c r="Y742" t="s">
        <v>43</v>
      </c>
      <c r="Z742">
        <v>202004</v>
      </c>
      <c r="AA742" s="2">
        <v>40021</v>
      </c>
      <c r="AB742" s="2">
        <v>40021</v>
      </c>
      <c r="AC742" t="s">
        <v>45</v>
      </c>
      <c r="AD742" t="s">
        <v>63</v>
      </c>
      <c r="AE742" t="s">
        <v>64</v>
      </c>
      <c r="AF742">
        <v>6625</v>
      </c>
      <c r="AG742">
        <v>6625</v>
      </c>
      <c r="AH742">
        <v>30</v>
      </c>
      <c r="AI742">
        <v>198750</v>
      </c>
      <c r="AJ742" t="s">
        <v>48</v>
      </c>
      <c r="AK742" t="s">
        <v>2195</v>
      </c>
    </row>
    <row r="743" spans="3:37" x14ac:dyDescent="0.25">
      <c r="C743">
        <v>2612001</v>
      </c>
      <c r="D743" t="s">
        <v>122</v>
      </c>
      <c r="E743">
        <v>2611002433</v>
      </c>
      <c r="F743" t="s">
        <v>123</v>
      </c>
      <c r="G743" t="s">
        <v>37</v>
      </c>
      <c r="H743">
        <v>2612</v>
      </c>
      <c r="I743" t="s">
        <v>122</v>
      </c>
      <c r="J743" t="s">
        <v>38</v>
      </c>
      <c r="K743" t="s">
        <v>903</v>
      </c>
      <c r="L743" s="2">
        <v>43080</v>
      </c>
      <c r="M743" t="s">
        <v>40</v>
      </c>
      <c r="N743">
        <v>2612001</v>
      </c>
      <c r="O743" t="s">
        <v>122</v>
      </c>
      <c r="P743">
        <v>3</v>
      </c>
      <c r="Q743" t="s">
        <v>155</v>
      </c>
      <c r="R743">
        <v>2017</v>
      </c>
      <c r="S743" s="2">
        <v>43078</v>
      </c>
      <c r="T743" s="2">
        <v>43080</v>
      </c>
      <c r="U743">
        <v>2</v>
      </c>
      <c r="V743">
        <v>3</v>
      </c>
      <c r="W743">
        <f t="shared" si="98"/>
        <v>9</v>
      </c>
      <c r="X743" t="s">
        <v>34</v>
      </c>
      <c r="Y743" t="s">
        <v>43</v>
      </c>
      <c r="Z743">
        <v>126112024040</v>
      </c>
      <c r="AA743" s="2">
        <v>43021</v>
      </c>
      <c r="AB743" s="2">
        <v>43751</v>
      </c>
      <c r="AC743" t="s">
        <v>45</v>
      </c>
      <c r="AD743" t="s">
        <v>63</v>
      </c>
      <c r="AE743" t="s">
        <v>64</v>
      </c>
      <c r="AF743">
        <v>149</v>
      </c>
      <c r="AG743">
        <v>149</v>
      </c>
      <c r="AH743">
        <v>45</v>
      </c>
      <c r="AI743">
        <v>6705</v>
      </c>
      <c r="AJ743" t="s">
        <v>48</v>
      </c>
      <c r="AK743" t="s">
        <v>2195</v>
      </c>
    </row>
    <row r="744" spans="3:37" x14ac:dyDescent="0.25">
      <c r="C744">
        <v>2609006</v>
      </c>
      <c r="D744" t="s">
        <v>77</v>
      </c>
      <c r="E744">
        <v>2609001215</v>
      </c>
      <c r="F744" t="s">
        <v>78</v>
      </c>
      <c r="G744" t="s">
        <v>37</v>
      </c>
      <c r="H744">
        <v>2609</v>
      </c>
      <c r="I744" t="s">
        <v>79</v>
      </c>
      <c r="J744" t="s">
        <v>38</v>
      </c>
      <c r="K744" t="s">
        <v>904</v>
      </c>
      <c r="L744" s="2">
        <v>43445</v>
      </c>
      <c r="M744" t="s">
        <v>58</v>
      </c>
      <c r="N744">
        <v>2609006</v>
      </c>
      <c r="O744" t="s">
        <v>77</v>
      </c>
      <c r="P744">
        <v>3</v>
      </c>
      <c r="Q744" t="s">
        <v>155</v>
      </c>
      <c r="R744">
        <v>2018</v>
      </c>
      <c r="S744" s="2">
        <v>43439</v>
      </c>
      <c r="T744" s="2">
        <v>43441</v>
      </c>
      <c r="U744">
        <v>2</v>
      </c>
      <c r="V744">
        <v>3</v>
      </c>
      <c r="W744">
        <f t="shared" si="98"/>
        <v>9</v>
      </c>
      <c r="X744" t="s">
        <v>61</v>
      </c>
      <c r="Y744" t="s">
        <v>43</v>
      </c>
      <c r="Z744">
        <v>126096024033</v>
      </c>
      <c r="AA744" s="2">
        <v>43270</v>
      </c>
      <c r="AB744" s="2">
        <v>44001</v>
      </c>
      <c r="AC744" t="s">
        <v>45</v>
      </c>
      <c r="AD744" t="s">
        <v>63</v>
      </c>
      <c r="AE744" t="s">
        <v>64</v>
      </c>
      <c r="AF744">
        <v>1200</v>
      </c>
      <c r="AG744">
        <v>1200</v>
      </c>
      <c r="AH744">
        <v>5</v>
      </c>
      <c r="AI744">
        <v>6000</v>
      </c>
      <c r="AJ744" t="s">
        <v>48</v>
      </c>
      <c r="AK744" t="s">
        <v>2195</v>
      </c>
    </row>
    <row r="745" spans="3:37" x14ac:dyDescent="0.25">
      <c r="C745">
        <v>2603001</v>
      </c>
      <c r="D745" t="s">
        <v>35</v>
      </c>
      <c r="E745">
        <v>2603007782</v>
      </c>
      <c r="F745" t="s">
        <v>321</v>
      </c>
      <c r="G745" t="s">
        <v>37</v>
      </c>
      <c r="H745">
        <v>2603</v>
      </c>
      <c r="I745" t="s">
        <v>35</v>
      </c>
      <c r="J745" t="s">
        <v>38</v>
      </c>
      <c r="K745" t="s">
        <v>905</v>
      </c>
      <c r="L745" s="2">
        <v>43445</v>
      </c>
      <c r="M745" t="s">
        <v>40</v>
      </c>
      <c r="N745">
        <v>2603005</v>
      </c>
      <c r="O745" t="s">
        <v>41</v>
      </c>
      <c r="P745">
        <v>1</v>
      </c>
      <c r="Q745" t="s">
        <v>155</v>
      </c>
      <c r="R745">
        <v>2018</v>
      </c>
      <c r="S745" s="2">
        <v>43444</v>
      </c>
      <c r="T745" s="2">
        <v>43445</v>
      </c>
      <c r="U745">
        <v>1</v>
      </c>
      <c r="V745">
        <v>2</v>
      </c>
      <c r="X745" t="s">
        <v>34</v>
      </c>
      <c r="Y745" t="s">
        <v>43</v>
      </c>
      <c r="Z745">
        <v>126039050001</v>
      </c>
      <c r="AA745" s="2">
        <v>42613</v>
      </c>
      <c r="AB745" s="2">
        <v>44074</v>
      </c>
      <c r="AC745" t="s">
        <v>45</v>
      </c>
      <c r="AD745" t="s">
        <v>46</v>
      </c>
      <c r="AE745" t="s">
        <v>47</v>
      </c>
      <c r="AF745">
        <v>800</v>
      </c>
      <c r="AG745">
        <v>0</v>
      </c>
      <c r="AH745">
        <v>8</v>
      </c>
      <c r="AI745">
        <v>6400</v>
      </c>
      <c r="AJ745" t="s">
        <v>48</v>
      </c>
    </row>
    <row r="746" spans="3:37" x14ac:dyDescent="0.25">
      <c r="C746">
        <v>2603001</v>
      </c>
      <c r="D746" t="s">
        <v>35</v>
      </c>
      <c r="E746">
        <v>2603003530</v>
      </c>
      <c r="F746" t="s">
        <v>81</v>
      </c>
      <c r="G746" t="s">
        <v>37</v>
      </c>
      <c r="H746">
        <v>2603</v>
      </c>
      <c r="I746" t="s">
        <v>35</v>
      </c>
      <c r="J746" t="s">
        <v>38</v>
      </c>
      <c r="K746" t="s">
        <v>906</v>
      </c>
      <c r="L746" s="2">
        <v>43810</v>
      </c>
      <c r="M746" t="s">
        <v>40</v>
      </c>
      <c r="N746">
        <v>2603005</v>
      </c>
      <c r="O746" t="s">
        <v>41</v>
      </c>
      <c r="P746">
        <v>1</v>
      </c>
      <c r="Q746" t="s">
        <v>155</v>
      </c>
      <c r="R746">
        <v>2019</v>
      </c>
      <c r="S746" s="2">
        <v>43809</v>
      </c>
      <c r="T746" s="2">
        <v>43810</v>
      </c>
      <c r="U746">
        <v>1</v>
      </c>
      <c r="V746">
        <v>2</v>
      </c>
      <c r="X746" t="s">
        <v>34</v>
      </c>
      <c r="Y746" t="s">
        <v>43</v>
      </c>
      <c r="Z746" t="s">
        <v>101</v>
      </c>
      <c r="AA746" s="2">
        <v>42167</v>
      </c>
      <c r="AB746" s="2">
        <v>43994</v>
      </c>
      <c r="AC746" t="s">
        <v>45</v>
      </c>
      <c r="AD746" t="s">
        <v>46</v>
      </c>
      <c r="AE746" t="s">
        <v>47</v>
      </c>
      <c r="AF746">
        <v>6000</v>
      </c>
      <c r="AG746">
        <v>0</v>
      </c>
      <c r="AH746">
        <v>7</v>
      </c>
      <c r="AI746">
        <v>42000</v>
      </c>
      <c r="AJ746" t="s">
        <v>48</v>
      </c>
    </row>
    <row r="747" spans="3:37" x14ac:dyDescent="0.25">
      <c r="C747">
        <v>2607011</v>
      </c>
      <c r="D747" t="s">
        <v>55</v>
      </c>
      <c r="E747">
        <v>2607603988</v>
      </c>
      <c r="F747" t="s">
        <v>121</v>
      </c>
      <c r="G747" t="s">
        <v>37</v>
      </c>
      <c r="H747">
        <v>2607</v>
      </c>
      <c r="I747" t="s">
        <v>53</v>
      </c>
      <c r="J747" t="s">
        <v>38</v>
      </c>
      <c r="K747" t="s">
        <v>907</v>
      </c>
      <c r="L747" s="2">
        <v>43810</v>
      </c>
      <c r="M747" t="s">
        <v>58</v>
      </c>
      <c r="N747">
        <v>2607014</v>
      </c>
      <c r="O747" t="s">
        <v>55</v>
      </c>
      <c r="P747">
        <v>1</v>
      </c>
      <c r="Q747" t="s">
        <v>155</v>
      </c>
      <c r="R747">
        <v>2019</v>
      </c>
      <c r="S747" s="2">
        <v>43808</v>
      </c>
      <c r="T747" s="2">
        <v>43810</v>
      </c>
      <c r="U747">
        <v>2</v>
      </c>
      <c r="V747">
        <v>3</v>
      </c>
      <c r="W747">
        <f t="shared" ref="W747:W748" si="99">+P747*V747</f>
        <v>3</v>
      </c>
      <c r="X747" t="s">
        <v>34</v>
      </c>
      <c r="Y747" t="s">
        <v>43</v>
      </c>
      <c r="Z747">
        <v>126070024038</v>
      </c>
      <c r="AA747" s="2">
        <v>43677</v>
      </c>
      <c r="AB747" s="2">
        <v>44773</v>
      </c>
      <c r="AC747" t="s">
        <v>45</v>
      </c>
      <c r="AD747" t="s">
        <v>173</v>
      </c>
      <c r="AE747" t="s">
        <v>174</v>
      </c>
      <c r="AF747">
        <v>1000</v>
      </c>
      <c r="AG747">
        <v>9000</v>
      </c>
      <c r="AH747">
        <v>20</v>
      </c>
      <c r="AI747">
        <v>20000</v>
      </c>
      <c r="AJ747" t="s">
        <v>48</v>
      </c>
      <c r="AK747" t="s">
        <v>2196</v>
      </c>
    </row>
    <row r="748" spans="3:37" x14ac:dyDescent="0.25">
      <c r="C748">
        <v>2607014</v>
      </c>
      <c r="D748" t="s">
        <v>87</v>
      </c>
      <c r="E748">
        <v>2607604275</v>
      </c>
      <c r="F748" t="s">
        <v>99</v>
      </c>
      <c r="G748" t="s">
        <v>37</v>
      </c>
      <c r="H748">
        <v>2607</v>
      </c>
      <c r="I748" t="s">
        <v>53</v>
      </c>
      <c r="J748" t="s">
        <v>38</v>
      </c>
      <c r="K748" t="s">
        <v>908</v>
      </c>
      <c r="L748" s="2">
        <v>44176</v>
      </c>
      <c r="M748" t="s">
        <v>58</v>
      </c>
      <c r="N748">
        <v>2607001</v>
      </c>
      <c r="O748" t="s">
        <v>54</v>
      </c>
      <c r="P748">
        <v>1</v>
      </c>
      <c r="Q748" t="s">
        <v>155</v>
      </c>
      <c r="R748">
        <v>2020</v>
      </c>
      <c r="S748" s="2">
        <v>44173</v>
      </c>
      <c r="T748" s="2">
        <v>44175</v>
      </c>
      <c r="U748">
        <v>2</v>
      </c>
      <c r="V748">
        <v>3</v>
      </c>
      <c r="W748">
        <f t="shared" si="99"/>
        <v>3</v>
      </c>
      <c r="X748" t="s">
        <v>34</v>
      </c>
      <c r="Y748" t="s">
        <v>43</v>
      </c>
      <c r="Z748">
        <v>126070024042</v>
      </c>
      <c r="AA748" s="2">
        <v>43759</v>
      </c>
      <c r="AB748" s="2">
        <v>44855</v>
      </c>
      <c r="AC748" t="s">
        <v>45</v>
      </c>
      <c r="AD748" t="s">
        <v>63</v>
      </c>
      <c r="AE748" t="s">
        <v>64</v>
      </c>
      <c r="AF748">
        <v>100</v>
      </c>
      <c r="AG748">
        <v>100</v>
      </c>
      <c r="AH748">
        <v>25</v>
      </c>
      <c r="AI748">
        <v>2500</v>
      </c>
      <c r="AJ748" t="s">
        <v>48</v>
      </c>
      <c r="AK748" t="s">
        <v>2195</v>
      </c>
    </row>
    <row r="749" spans="3:37" x14ac:dyDescent="0.25">
      <c r="C749">
        <v>2603001</v>
      </c>
      <c r="D749" t="s">
        <v>35</v>
      </c>
      <c r="E749">
        <v>2603003548</v>
      </c>
      <c r="F749" t="s">
        <v>36</v>
      </c>
      <c r="G749" t="s">
        <v>37</v>
      </c>
      <c r="H749">
        <v>2603</v>
      </c>
      <c r="I749" t="s">
        <v>35</v>
      </c>
      <c r="J749" t="s">
        <v>38</v>
      </c>
      <c r="K749" t="s">
        <v>909</v>
      </c>
      <c r="L749" s="2">
        <v>44176</v>
      </c>
      <c r="M749" t="s">
        <v>58</v>
      </c>
      <c r="N749">
        <v>2603005</v>
      </c>
      <c r="O749" t="s">
        <v>41</v>
      </c>
      <c r="P749">
        <v>1</v>
      </c>
      <c r="Q749" t="s">
        <v>155</v>
      </c>
      <c r="R749">
        <v>2020</v>
      </c>
      <c r="S749" s="2">
        <v>44175</v>
      </c>
      <c r="T749" s="2">
        <v>44176</v>
      </c>
      <c r="U749">
        <v>1</v>
      </c>
      <c r="V749">
        <v>2</v>
      </c>
      <c r="X749" t="s">
        <v>34</v>
      </c>
      <c r="Y749" t="s">
        <v>43</v>
      </c>
      <c r="Z749" t="s">
        <v>98</v>
      </c>
      <c r="AA749" s="2">
        <v>44130</v>
      </c>
      <c r="AB749" s="2">
        <v>45956</v>
      </c>
      <c r="AC749" t="s">
        <v>45</v>
      </c>
      <c r="AD749" t="s">
        <v>63</v>
      </c>
      <c r="AE749" t="s">
        <v>64</v>
      </c>
      <c r="AF749">
        <v>1000</v>
      </c>
      <c r="AG749">
        <v>1000</v>
      </c>
      <c r="AH749">
        <v>7</v>
      </c>
      <c r="AI749">
        <v>7000</v>
      </c>
      <c r="AJ749" t="s">
        <v>48</v>
      </c>
      <c r="AK749" t="s">
        <v>2195</v>
      </c>
    </row>
    <row r="750" spans="3:37" x14ac:dyDescent="0.25">
      <c r="C750">
        <v>2603001</v>
      </c>
      <c r="D750" t="s">
        <v>35</v>
      </c>
      <c r="E750">
        <v>2603003548</v>
      </c>
      <c r="F750" t="s">
        <v>36</v>
      </c>
      <c r="G750" t="s">
        <v>37</v>
      </c>
      <c r="H750">
        <v>2603</v>
      </c>
      <c r="I750" t="s">
        <v>35</v>
      </c>
      <c r="J750" t="s">
        <v>38</v>
      </c>
      <c r="K750" t="s">
        <v>910</v>
      </c>
      <c r="L750" s="2">
        <v>44176</v>
      </c>
      <c r="M750" t="s">
        <v>58</v>
      </c>
      <c r="N750">
        <v>2603005</v>
      </c>
      <c r="O750" t="s">
        <v>41</v>
      </c>
      <c r="P750">
        <v>1</v>
      </c>
      <c r="Q750" t="s">
        <v>155</v>
      </c>
      <c r="R750">
        <v>2020</v>
      </c>
      <c r="S750" s="2">
        <v>44175</v>
      </c>
      <c r="T750" s="2">
        <v>44176</v>
      </c>
      <c r="U750">
        <v>1</v>
      </c>
      <c r="V750">
        <v>2</v>
      </c>
      <c r="X750" t="s">
        <v>34</v>
      </c>
      <c r="Y750" t="s">
        <v>43</v>
      </c>
      <c r="Z750" t="s">
        <v>98</v>
      </c>
      <c r="AA750" s="2">
        <v>44130</v>
      </c>
      <c r="AB750" s="2">
        <v>45956</v>
      </c>
      <c r="AC750" t="s">
        <v>45</v>
      </c>
      <c r="AD750" t="s">
        <v>63</v>
      </c>
      <c r="AE750" t="s">
        <v>64</v>
      </c>
      <c r="AF750">
        <v>4000</v>
      </c>
      <c r="AG750">
        <v>4000</v>
      </c>
      <c r="AH750">
        <v>7</v>
      </c>
      <c r="AI750">
        <v>28000</v>
      </c>
      <c r="AJ750" t="s">
        <v>48</v>
      </c>
      <c r="AK750" t="s">
        <v>2195</v>
      </c>
    </row>
    <row r="751" spans="3:37" x14ac:dyDescent="0.25">
      <c r="C751">
        <v>2607002</v>
      </c>
      <c r="D751" t="s">
        <v>106</v>
      </c>
      <c r="E751">
        <v>2607000201</v>
      </c>
      <c r="F751" t="s">
        <v>88</v>
      </c>
      <c r="G751" t="s">
        <v>37</v>
      </c>
      <c r="H751">
        <v>2607</v>
      </c>
      <c r="I751" t="s">
        <v>53</v>
      </c>
      <c r="J751" t="s">
        <v>38</v>
      </c>
      <c r="K751" t="s">
        <v>911</v>
      </c>
      <c r="L751" s="2">
        <v>39825</v>
      </c>
      <c r="M751" t="s">
        <v>40</v>
      </c>
      <c r="N751">
        <v>2607002</v>
      </c>
      <c r="O751" t="s">
        <v>90</v>
      </c>
      <c r="P751">
        <v>1</v>
      </c>
      <c r="Q751" t="s">
        <v>105</v>
      </c>
      <c r="R751">
        <v>2009</v>
      </c>
      <c r="S751" s="2">
        <v>39825</v>
      </c>
      <c r="T751" s="2">
        <v>39825</v>
      </c>
      <c r="U751">
        <v>0</v>
      </c>
      <c r="V751">
        <v>1</v>
      </c>
      <c r="W751">
        <f t="shared" ref="W751:W754" si="100">+P751*V751</f>
        <v>1</v>
      </c>
      <c r="X751" t="s">
        <v>70</v>
      </c>
      <c r="Y751" t="s">
        <v>43</v>
      </c>
      <c r="AA751" s="2">
        <v>39913</v>
      </c>
      <c r="AB751" s="2">
        <v>39913</v>
      </c>
      <c r="AC751" t="s">
        <v>45</v>
      </c>
      <c r="AD751" t="s">
        <v>63</v>
      </c>
      <c r="AE751" t="s">
        <v>64</v>
      </c>
      <c r="AF751">
        <v>4048</v>
      </c>
      <c r="AG751">
        <v>4048</v>
      </c>
      <c r="AH751">
        <v>29</v>
      </c>
      <c r="AI751">
        <v>117392</v>
      </c>
      <c r="AJ751" t="s">
        <v>48</v>
      </c>
      <c r="AK751" t="s">
        <v>2195</v>
      </c>
    </row>
    <row r="752" spans="3:37" x14ac:dyDescent="0.25">
      <c r="C752">
        <v>2607014</v>
      </c>
      <c r="D752" t="s">
        <v>87</v>
      </c>
      <c r="E752">
        <v>2607002348</v>
      </c>
      <c r="F752" t="s">
        <v>147</v>
      </c>
      <c r="G752" t="s">
        <v>37</v>
      </c>
      <c r="H752">
        <v>2607</v>
      </c>
      <c r="I752" t="s">
        <v>53</v>
      </c>
      <c r="J752" t="s">
        <v>38</v>
      </c>
      <c r="K752" t="s">
        <v>912</v>
      </c>
      <c r="L752" s="2">
        <v>39825</v>
      </c>
      <c r="M752" t="s">
        <v>40</v>
      </c>
      <c r="N752">
        <v>2607015</v>
      </c>
      <c r="O752" t="s">
        <v>217</v>
      </c>
      <c r="P752">
        <v>1</v>
      </c>
      <c r="Q752" t="s">
        <v>105</v>
      </c>
      <c r="R752">
        <v>2009</v>
      </c>
      <c r="S752" s="2">
        <v>39822</v>
      </c>
      <c r="T752" s="2">
        <v>39825</v>
      </c>
      <c r="U752">
        <v>3</v>
      </c>
      <c r="V752">
        <v>3</v>
      </c>
      <c r="W752">
        <f t="shared" si="100"/>
        <v>3</v>
      </c>
      <c r="X752" t="s">
        <v>70</v>
      </c>
      <c r="Y752" t="s">
        <v>43</v>
      </c>
      <c r="AA752" s="2">
        <v>39913</v>
      </c>
      <c r="AB752" s="2">
        <v>39913</v>
      </c>
      <c r="AC752" t="s">
        <v>45</v>
      </c>
      <c r="AD752" t="s">
        <v>63</v>
      </c>
      <c r="AE752" t="s">
        <v>64</v>
      </c>
      <c r="AF752">
        <v>450</v>
      </c>
      <c r="AG752">
        <v>450</v>
      </c>
      <c r="AH752">
        <v>6</v>
      </c>
      <c r="AI752">
        <v>2700</v>
      </c>
      <c r="AJ752" t="s">
        <v>48</v>
      </c>
      <c r="AK752" t="s">
        <v>2195</v>
      </c>
    </row>
    <row r="753" spans="3:37" x14ac:dyDescent="0.25">
      <c r="C753">
        <v>2607014</v>
      </c>
      <c r="D753" t="s">
        <v>87</v>
      </c>
      <c r="E753">
        <v>2607004005</v>
      </c>
      <c r="F753" t="s">
        <v>52</v>
      </c>
      <c r="G753" t="s">
        <v>37</v>
      </c>
      <c r="H753">
        <v>2607</v>
      </c>
      <c r="I753" t="s">
        <v>53</v>
      </c>
      <c r="J753" t="s">
        <v>38</v>
      </c>
      <c r="K753" t="s">
        <v>913</v>
      </c>
      <c r="L753" s="2">
        <v>40920</v>
      </c>
      <c r="M753" t="s">
        <v>40</v>
      </c>
      <c r="N753">
        <v>2607008</v>
      </c>
      <c r="O753" t="s">
        <v>220</v>
      </c>
      <c r="P753">
        <v>2</v>
      </c>
      <c r="Q753" t="s">
        <v>105</v>
      </c>
      <c r="R753">
        <v>2012</v>
      </c>
      <c r="S753" s="2">
        <v>40918</v>
      </c>
      <c r="T753" s="2">
        <v>40920</v>
      </c>
      <c r="U753">
        <v>2</v>
      </c>
      <c r="V753">
        <v>3</v>
      </c>
      <c r="W753">
        <f t="shared" si="100"/>
        <v>6</v>
      </c>
      <c r="X753" t="s">
        <v>34</v>
      </c>
      <c r="Y753" t="s">
        <v>43</v>
      </c>
      <c r="Z753" t="s">
        <v>914</v>
      </c>
      <c r="AA753" s="2">
        <v>40653</v>
      </c>
      <c r="AB753" s="2">
        <v>41018</v>
      </c>
      <c r="AC753" t="s">
        <v>45</v>
      </c>
      <c r="AD753" t="s">
        <v>63</v>
      </c>
      <c r="AE753" t="s">
        <v>64</v>
      </c>
      <c r="AF753">
        <v>118</v>
      </c>
      <c r="AG753">
        <v>118</v>
      </c>
      <c r="AH753">
        <v>5</v>
      </c>
      <c r="AI753">
        <v>590</v>
      </c>
      <c r="AJ753" t="s">
        <v>48</v>
      </c>
      <c r="AK753" t="s">
        <v>2195</v>
      </c>
    </row>
    <row r="754" spans="3:37" x14ac:dyDescent="0.25">
      <c r="C754">
        <v>2609006</v>
      </c>
      <c r="D754" t="s">
        <v>77</v>
      </c>
      <c r="E754">
        <v>2609001215</v>
      </c>
      <c r="F754" t="s">
        <v>78</v>
      </c>
      <c r="G754" t="s">
        <v>37</v>
      </c>
      <c r="H754">
        <v>2609</v>
      </c>
      <c r="I754" t="s">
        <v>79</v>
      </c>
      <c r="J754" t="s">
        <v>38</v>
      </c>
      <c r="K754" t="s">
        <v>915</v>
      </c>
      <c r="L754" s="2">
        <v>43477</v>
      </c>
      <c r="M754" t="s">
        <v>58</v>
      </c>
      <c r="N754">
        <v>2609006</v>
      </c>
      <c r="O754" t="s">
        <v>77</v>
      </c>
      <c r="P754">
        <v>3</v>
      </c>
      <c r="Q754" t="s">
        <v>105</v>
      </c>
      <c r="R754">
        <v>2019</v>
      </c>
      <c r="S754" s="2">
        <v>43474</v>
      </c>
      <c r="T754" s="2">
        <v>43476</v>
      </c>
      <c r="U754">
        <v>2</v>
      </c>
      <c r="V754">
        <v>3</v>
      </c>
      <c r="W754">
        <f t="shared" si="100"/>
        <v>9</v>
      </c>
      <c r="X754" t="s">
        <v>61</v>
      </c>
      <c r="Y754" t="s">
        <v>43</v>
      </c>
      <c r="Z754">
        <v>126096024033</v>
      </c>
      <c r="AA754" s="2">
        <v>43270</v>
      </c>
      <c r="AB754" s="2">
        <v>44001</v>
      </c>
      <c r="AC754" t="s">
        <v>45</v>
      </c>
      <c r="AD754" t="s">
        <v>63</v>
      </c>
      <c r="AE754" t="s">
        <v>64</v>
      </c>
      <c r="AF754">
        <v>1200</v>
      </c>
      <c r="AG754">
        <v>1200</v>
      </c>
      <c r="AH754">
        <v>5</v>
      </c>
      <c r="AI754">
        <v>6000</v>
      </c>
      <c r="AJ754" t="s">
        <v>48</v>
      </c>
      <c r="AK754" t="s">
        <v>2195</v>
      </c>
    </row>
    <row r="755" spans="3:37" x14ac:dyDescent="0.25">
      <c r="C755">
        <v>2603001</v>
      </c>
      <c r="D755" t="s">
        <v>35</v>
      </c>
      <c r="E755">
        <v>2603000304</v>
      </c>
      <c r="F755" t="s">
        <v>179</v>
      </c>
      <c r="G755" t="s">
        <v>37</v>
      </c>
      <c r="H755">
        <v>2603</v>
      </c>
      <c r="I755" t="s">
        <v>35</v>
      </c>
      <c r="J755" t="s">
        <v>38</v>
      </c>
      <c r="K755" t="s">
        <v>916</v>
      </c>
      <c r="L755" s="2">
        <v>43477</v>
      </c>
      <c r="M755" t="s">
        <v>40</v>
      </c>
      <c r="N755">
        <v>2603005</v>
      </c>
      <c r="O755" t="s">
        <v>41</v>
      </c>
      <c r="P755">
        <v>1</v>
      </c>
      <c r="Q755" t="s">
        <v>105</v>
      </c>
      <c r="R755">
        <v>2019</v>
      </c>
      <c r="S755" s="2">
        <v>43475</v>
      </c>
      <c r="T755" s="2">
        <v>43476</v>
      </c>
      <c r="U755">
        <v>1</v>
      </c>
      <c r="V755">
        <v>2</v>
      </c>
      <c r="X755" t="s">
        <v>34</v>
      </c>
      <c r="Y755" t="s">
        <v>43</v>
      </c>
      <c r="Z755" t="s">
        <v>181</v>
      </c>
      <c r="AA755" s="2">
        <v>43379</v>
      </c>
      <c r="AB755" s="2">
        <v>44110</v>
      </c>
      <c r="AC755" t="s">
        <v>45</v>
      </c>
      <c r="AD755" t="s">
        <v>46</v>
      </c>
      <c r="AE755" t="s">
        <v>47</v>
      </c>
      <c r="AF755">
        <v>8000</v>
      </c>
      <c r="AG755">
        <v>0</v>
      </c>
      <c r="AH755">
        <v>6</v>
      </c>
      <c r="AI755">
        <v>48000</v>
      </c>
      <c r="AJ755" t="s">
        <v>48</v>
      </c>
    </row>
    <row r="756" spans="3:37" x14ac:dyDescent="0.25">
      <c r="C756">
        <v>2607002</v>
      </c>
      <c r="D756" t="s">
        <v>106</v>
      </c>
      <c r="E756">
        <v>2607002348</v>
      </c>
      <c r="F756" t="s">
        <v>147</v>
      </c>
      <c r="G756" t="s">
        <v>37</v>
      </c>
      <c r="H756">
        <v>2607</v>
      </c>
      <c r="I756" t="s">
        <v>53</v>
      </c>
      <c r="J756" t="s">
        <v>38</v>
      </c>
      <c r="K756" t="s">
        <v>917</v>
      </c>
      <c r="L756" s="2">
        <v>40221</v>
      </c>
      <c r="M756" t="s">
        <v>40</v>
      </c>
      <c r="N756">
        <v>202007</v>
      </c>
      <c r="O756" t="s">
        <v>211</v>
      </c>
      <c r="P756">
        <v>1</v>
      </c>
      <c r="Q756" t="s">
        <v>42</v>
      </c>
      <c r="R756">
        <v>2010</v>
      </c>
      <c r="S756" s="2">
        <v>40219</v>
      </c>
      <c r="T756" s="2">
        <v>40221</v>
      </c>
      <c r="U756">
        <v>2</v>
      </c>
      <c r="V756">
        <v>3</v>
      </c>
      <c r="W756">
        <f t="shared" ref="W756:W757" si="101">+P756*V756</f>
        <v>3</v>
      </c>
      <c r="X756" t="s">
        <v>61</v>
      </c>
      <c r="Y756" t="s">
        <v>43</v>
      </c>
      <c r="Z756">
        <v>126013024006</v>
      </c>
      <c r="AA756" s="2">
        <v>39484</v>
      </c>
      <c r="AB756" s="2">
        <v>40580</v>
      </c>
      <c r="AC756" t="s">
        <v>45</v>
      </c>
      <c r="AD756" t="s">
        <v>63</v>
      </c>
      <c r="AE756" t="s">
        <v>64</v>
      </c>
      <c r="AF756">
        <v>550</v>
      </c>
      <c r="AG756">
        <v>550</v>
      </c>
      <c r="AH756">
        <v>6</v>
      </c>
      <c r="AI756">
        <v>3300</v>
      </c>
      <c r="AJ756" t="s">
        <v>48</v>
      </c>
      <c r="AK756" t="s">
        <v>2195</v>
      </c>
    </row>
    <row r="757" spans="3:37" x14ac:dyDescent="0.25">
      <c r="C757">
        <v>2602014</v>
      </c>
      <c r="D757" t="s">
        <v>212</v>
      </c>
      <c r="E757">
        <v>2602001444</v>
      </c>
      <c r="F757" t="s">
        <v>200</v>
      </c>
      <c r="G757" t="s">
        <v>37</v>
      </c>
      <c r="H757">
        <v>2602</v>
      </c>
      <c r="I757" t="s">
        <v>201</v>
      </c>
      <c r="J757" t="s">
        <v>38</v>
      </c>
      <c r="K757" t="s">
        <v>918</v>
      </c>
      <c r="L757" s="2">
        <v>41317</v>
      </c>
      <c r="M757" t="s">
        <v>40</v>
      </c>
      <c r="N757">
        <v>2602002</v>
      </c>
      <c r="O757" t="s">
        <v>281</v>
      </c>
      <c r="P757">
        <v>10</v>
      </c>
      <c r="Q757" t="s">
        <v>42</v>
      </c>
      <c r="R757">
        <v>2013</v>
      </c>
      <c r="S757" s="2">
        <v>41315</v>
      </c>
      <c r="T757" s="2">
        <v>41317</v>
      </c>
      <c r="U757">
        <v>2</v>
      </c>
      <c r="V757">
        <v>3</v>
      </c>
      <c r="W757">
        <f t="shared" si="101"/>
        <v>30</v>
      </c>
      <c r="X757" t="s">
        <v>61</v>
      </c>
      <c r="Y757" t="s">
        <v>43</v>
      </c>
      <c r="Z757">
        <v>126021024020</v>
      </c>
      <c r="AA757" s="2">
        <v>40992</v>
      </c>
      <c r="AB757" s="2">
        <v>41721</v>
      </c>
      <c r="AC757" t="s">
        <v>45</v>
      </c>
      <c r="AD757" t="s">
        <v>63</v>
      </c>
      <c r="AE757" t="s">
        <v>64</v>
      </c>
      <c r="AF757">
        <v>26000</v>
      </c>
      <c r="AG757">
        <v>26000</v>
      </c>
      <c r="AH757">
        <v>2</v>
      </c>
      <c r="AI757">
        <v>52000</v>
      </c>
      <c r="AJ757" t="s">
        <v>48</v>
      </c>
      <c r="AK757" t="s">
        <v>2195</v>
      </c>
    </row>
    <row r="758" spans="3:37" x14ac:dyDescent="0.25">
      <c r="C758">
        <v>2603001</v>
      </c>
      <c r="D758" t="s">
        <v>35</v>
      </c>
      <c r="E758">
        <v>2603003530</v>
      </c>
      <c r="F758" t="s">
        <v>81</v>
      </c>
      <c r="G758" t="s">
        <v>37</v>
      </c>
      <c r="H758">
        <v>2603</v>
      </c>
      <c r="I758" t="s">
        <v>35</v>
      </c>
      <c r="J758" t="s">
        <v>38</v>
      </c>
      <c r="K758" t="s">
        <v>919</v>
      </c>
      <c r="L758" s="2">
        <v>43143</v>
      </c>
      <c r="M758" t="s">
        <v>40</v>
      </c>
      <c r="N758">
        <v>2603005</v>
      </c>
      <c r="O758" t="s">
        <v>41</v>
      </c>
      <c r="P758">
        <v>1</v>
      </c>
      <c r="Q758" t="s">
        <v>42</v>
      </c>
      <c r="R758">
        <v>2018</v>
      </c>
      <c r="S758" s="2">
        <v>43143</v>
      </c>
      <c r="T758" s="2">
        <v>43143</v>
      </c>
      <c r="U758">
        <v>0</v>
      </c>
      <c r="V758">
        <v>1</v>
      </c>
      <c r="X758" t="s">
        <v>34</v>
      </c>
      <c r="Y758" t="s">
        <v>43</v>
      </c>
      <c r="Z758" t="s">
        <v>101</v>
      </c>
      <c r="AA758" s="2">
        <v>42167</v>
      </c>
      <c r="AB758" s="2">
        <v>43994</v>
      </c>
      <c r="AC758" t="s">
        <v>45</v>
      </c>
      <c r="AD758" t="s">
        <v>46</v>
      </c>
      <c r="AE758" t="s">
        <v>47</v>
      </c>
      <c r="AF758">
        <v>1000</v>
      </c>
      <c r="AG758">
        <v>0</v>
      </c>
      <c r="AH758">
        <v>6</v>
      </c>
      <c r="AI758">
        <v>6000</v>
      </c>
      <c r="AJ758" t="s">
        <v>48</v>
      </c>
    </row>
    <row r="759" spans="3:37" x14ac:dyDescent="0.25">
      <c r="C759">
        <v>2603001</v>
      </c>
      <c r="D759" t="s">
        <v>35</v>
      </c>
      <c r="E759">
        <v>2603000304</v>
      </c>
      <c r="F759" t="s">
        <v>179</v>
      </c>
      <c r="G759" t="s">
        <v>37</v>
      </c>
      <c r="H759">
        <v>2603</v>
      </c>
      <c r="I759" t="s">
        <v>35</v>
      </c>
      <c r="J759" t="s">
        <v>38</v>
      </c>
      <c r="K759" t="s">
        <v>920</v>
      </c>
      <c r="L759" s="2">
        <v>43143</v>
      </c>
      <c r="M759" t="s">
        <v>40</v>
      </c>
      <c r="N759">
        <v>2603005</v>
      </c>
      <c r="O759" t="s">
        <v>41</v>
      </c>
      <c r="P759">
        <v>1</v>
      </c>
      <c r="Q759" t="s">
        <v>42</v>
      </c>
      <c r="R759">
        <v>2018</v>
      </c>
      <c r="S759" s="2">
        <v>43141</v>
      </c>
      <c r="T759" s="2">
        <v>43142</v>
      </c>
      <c r="U759">
        <v>1</v>
      </c>
      <c r="V759">
        <v>2</v>
      </c>
      <c r="X759" t="s">
        <v>34</v>
      </c>
      <c r="Y759" t="s">
        <v>43</v>
      </c>
      <c r="Z759" t="s">
        <v>181</v>
      </c>
      <c r="AA759" s="2">
        <v>42649</v>
      </c>
      <c r="AB759" s="2">
        <v>43379</v>
      </c>
      <c r="AC759" t="s">
        <v>45</v>
      </c>
      <c r="AD759" t="s">
        <v>46</v>
      </c>
      <c r="AE759" t="s">
        <v>47</v>
      </c>
      <c r="AF759">
        <v>4000</v>
      </c>
      <c r="AG759">
        <v>0</v>
      </c>
      <c r="AH759">
        <v>6.5</v>
      </c>
      <c r="AI759">
        <v>26000</v>
      </c>
      <c r="AJ759" t="s">
        <v>48</v>
      </c>
    </row>
    <row r="760" spans="3:37" x14ac:dyDescent="0.25">
      <c r="C760">
        <v>2607014</v>
      </c>
      <c r="D760" t="s">
        <v>87</v>
      </c>
      <c r="E760">
        <v>2607604275</v>
      </c>
      <c r="F760" t="s">
        <v>99</v>
      </c>
      <c r="G760" t="s">
        <v>37</v>
      </c>
      <c r="H760">
        <v>2607</v>
      </c>
      <c r="I760" t="s">
        <v>53</v>
      </c>
      <c r="J760" t="s">
        <v>38</v>
      </c>
      <c r="K760" t="s">
        <v>921</v>
      </c>
      <c r="L760" s="2">
        <v>43873</v>
      </c>
      <c r="M760" t="s">
        <v>58</v>
      </c>
      <c r="N760">
        <v>2607001</v>
      </c>
      <c r="O760" t="s">
        <v>54</v>
      </c>
      <c r="P760">
        <v>1</v>
      </c>
      <c r="Q760" t="s">
        <v>42</v>
      </c>
      <c r="R760">
        <v>2020</v>
      </c>
      <c r="S760" s="2">
        <v>43870</v>
      </c>
      <c r="T760" s="2">
        <v>43872</v>
      </c>
      <c r="U760">
        <v>2</v>
      </c>
      <c r="V760">
        <v>3</v>
      </c>
      <c r="W760">
        <f t="shared" ref="W760:W761" si="102">+P760*V760</f>
        <v>3</v>
      </c>
      <c r="X760" t="s">
        <v>61</v>
      </c>
      <c r="Y760" t="s">
        <v>43</v>
      </c>
      <c r="Z760">
        <v>126070024042</v>
      </c>
      <c r="AA760" s="2">
        <v>43759</v>
      </c>
      <c r="AB760" s="2">
        <v>44855</v>
      </c>
      <c r="AC760" t="s">
        <v>45</v>
      </c>
      <c r="AD760" t="s">
        <v>63</v>
      </c>
      <c r="AE760" t="s">
        <v>64</v>
      </c>
      <c r="AF760">
        <v>25</v>
      </c>
      <c r="AG760">
        <v>25</v>
      </c>
      <c r="AH760">
        <v>20</v>
      </c>
      <c r="AI760">
        <v>500</v>
      </c>
      <c r="AJ760" t="s">
        <v>48</v>
      </c>
      <c r="AK760" t="s">
        <v>2195</v>
      </c>
    </row>
    <row r="761" spans="3:37" x14ac:dyDescent="0.25">
      <c r="C761">
        <v>2607014</v>
      </c>
      <c r="D761" t="s">
        <v>87</v>
      </c>
      <c r="E761">
        <v>2607004203</v>
      </c>
      <c r="F761" t="s">
        <v>284</v>
      </c>
      <c r="G761" t="s">
        <v>37</v>
      </c>
      <c r="H761">
        <v>2607</v>
      </c>
      <c r="I761" t="s">
        <v>53</v>
      </c>
      <c r="J761" t="s">
        <v>38</v>
      </c>
      <c r="K761" t="s">
        <v>922</v>
      </c>
      <c r="L761" s="2">
        <v>40249</v>
      </c>
      <c r="M761" t="s">
        <v>40</v>
      </c>
      <c r="N761">
        <v>2607001</v>
      </c>
      <c r="O761" t="s">
        <v>54</v>
      </c>
      <c r="P761">
        <v>4</v>
      </c>
      <c r="Q761" t="s">
        <v>60</v>
      </c>
      <c r="R761">
        <v>2010</v>
      </c>
      <c r="S761" s="2">
        <v>40247</v>
      </c>
      <c r="T761" s="2">
        <v>40249</v>
      </c>
      <c r="U761">
        <v>2</v>
      </c>
      <c r="V761">
        <v>3</v>
      </c>
      <c r="W761">
        <f t="shared" si="102"/>
        <v>12</v>
      </c>
      <c r="X761" t="s">
        <v>34</v>
      </c>
      <c r="Y761" t="s">
        <v>43</v>
      </c>
      <c r="Z761">
        <v>124912112094327</v>
      </c>
      <c r="AA761" s="2">
        <v>40175</v>
      </c>
      <c r="AB761" s="2">
        <v>40541</v>
      </c>
      <c r="AC761" t="s">
        <v>45</v>
      </c>
      <c r="AD761" t="s">
        <v>63</v>
      </c>
      <c r="AE761" t="s">
        <v>64</v>
      </c>
      <c r="AF761">
        <v>5362</v>
      </c>
      <c r="AG761">
        <v>5362</v>
      </c>
      <c r="AH761">
        <v>36</v>
      </c>
      <c r="AI761">
        <v>193032</v>
      </c>
      <c r="AJ761" t="s">
        <v>48</v>
      </c>
      <c r="AK761" t="s">
        <v>2195</v>
      </c>
    </row>
    <row r="762" spans="3:37" x14ac:dyDescent="0.25">
      <c r="C762">
        <v>2603001</v>
      </c>
      <c r="D762" t="s">
        <v>35</v>
      </c>
      <c r="E762">
        <v>2603000585</v>
      </c>
      <c r="F762" t="s">
        <v>65</v>
      </c>
      <c r="G762" t="s">
        <v>37</v>
      </c>
      <c r="H762">
        <v>2603</v>
      </c>
      <c r="I762" t="s">
        <v>35</v>
      </c>
      <c r="J762" t="s">
        <v>38</v>
      </c>
      <c r="K762" t="s">
        <v>923</v>
      </c>
      <c r="L762" s="2">
        <v>41345</v>
      </c>
      <c r="M762" t="s">
        <v>40</v>
      </c>
      <c r="N762">
        <v>2603005</v>
      </c>
      <c r="O762" t="s">
        <v>41</v>
      </c>
      <c r="P762">
        <v>3</v>
      </c>
      <c r="Q762" t="s">
        <v>60</v>
      </c>
      <c r="R762">
        <v>2013</v>
      </c>
      <c r="S762" s="2">
        <v>41342</v>
      </c>
      <c r="T762" s="2">
        <v>41344</v>
      </c>
      <c r="U762">
        <v>2</v>
      </c>
      <c r="V762">
        <v>3</v>
      </c>
      <c r="X762" t="s">
        <v>34</v>
      </c>
      <c r="Y762" t="s">
        <v>43</v>
      </c>
      <c r="Z762" t="s">
        <v>924</v>
      </c>
      <c r="AA762" s="2">
        <v>41129</v>
      </c>
      <c r="AB762" s="2">
        <v>41556</v>
      </c>
      <c r="AC762" t="s">
        <v>45</v>
      </c>
      <c r="AD762" t="s">
        <v>46</v>
      </c>
      <c r="AE762" t="s">
        <v>47</v>
      </c>
      <c r="AF762">
        <v>500</v>
      </c>
      <c r="AG762">
        <v>0</v>
      </c>
      <c r="AH762">
        <v>5</v>
      </c>
      <c r="AI762">
        <v>2500</v>
      </c>
      <c r="AJ762" t="s">
        <v>48</v>
      </c>
    </row>
    <row r="763" spans="3:37" x14ac:dyDescent="0.25">
      <c r="C763">
        <v>2603001</v>
      </c>
      <c r="D763" t="s">
        <v>35</v>
      </c>
      <c r="E763">
        <v>2603000585</v>
      </c>
      <c r="F763" t="s">
        <v>65</v>
      </c>
      <c r="G763" t="s">
        <v>37</v>
      </c>
      <c r="H763">
        <v>2603</v>
      </c>
      <c r="I763" t="s">
        <v>35</v>
      </c>
      <c r="J763" t="s">
        <v>38</v>
      </c>
      <c r="K763" t="s">
        <v>923</v>
      </c>
      <c r="L763" s="2">
        <v>41345</v>
      </c>
      <c r="M763" t="s">
        <v>40</v>
      </c>
      <c r="N763">
        <v>2603005</v>
      </c>
      <c r="O763" t="s">
        <v>41</v>
      </c>
      <c r="P763">
        <v>3</v>
      </c>
      <c r="Q763" t="s">
        <v>60</v>
      </c>
      <c r="R763">
        <v>2013</v>
      </c>
      <c r="S763" s="2">
        <v>41342</v>
      </c>
      <c r="T763" s="2">
        <v>41344</v>
      </c>
      <c r="U763">
        <v>2</v>
      </c>
      <c r="V763">
        <v>3</v>
      </c>
      <c r="X763" t="s">
        <v>34</v>
      </c>
      <c r="Y763" t="s">
        <v>43</v>
      </c>
      <c r="Z763" t="s">
        <v>925</v>
      </c>
      <c r="AA763" s="2">
        <v>41129</v>
      </c>
      <c r="AB763" s="2">
        <v>41556</v>
      </c>
      <c r="AC763" t="s">
        <v>45</v>
      </c>
      <c r="AD763" t="s">
        <v>46</v>
      </c>
      <c r="AE763" t="s">
        <v>47</v>
      </c>
      <c r="AF763">
        <v>500</v>
      </c>
      <c r="AG763">
        <v>0</v>
      </c>
      <c r="AH763">
        <v>5</v>
      </c>
      <c r="AI763">
        <v>2500</v>
      </c>
      <c r="AJ763" t="s">
        <v>48</v>
      </c>
    </row>
    <row r="764" spans="3:37" x14ac:dyDescent="0.25">
      <c r="C764">
        <v>2607015</v>
      </c>
      <c r="D764" t="s">
        <v>165</v>
      </c>
      <c r="E764">
        <v>2607002348</v>
      </c>
      <c r="F764" t="s">
        <v>147</v>
      </c>
      <c r="G764" t="s">
        <v>37</v>
      </c>
      <c r="H764">
        <v>2607</v>
      </c>
      <c r="I764" t="s">
        <v>53</v>
      </c>
      <c r="J764" t="s">
        <v>38</v>
      </c>
      <c r="K764" t="s">
        <v>926</v>
      </c>
      <c r="L764" s="2">
        <v>41345</v>
      </c>
      <c r="M764" t="s">
        <v>40</v>
      </c>
      <c r="N764">
        <v>2607018</v>
      </c>
      <c r="O764" t="s">
        <v>165</v>
      </c>
      <c r="P764">
        <v>0</v>
      </c>
      <c r="Q764" t="s">
        <v>60</v>
      </c>
      <c r="R764">
        <v>2013</v>
      </c>
      <c r="S764" s="2">
        <v>41345</v>
      </c>
      <c r="T764" s="2">
        <v>41347</v>
      </c>
      <c r="U764">
        <v>2</v>
      </c>
      <c r="V764">
        <v>3</v>
      </c>
      <c r="W764">
        <v>1</v>
      </c>
      <c r="X764" t="s">
        <v>372</v>
      </c>
      <c r="Y764" t="s">
        <v>43</v>
      </c>
      <c r="Z764">
        <v>126013024006</v>
      </c>
      <c r="AA764" s="2">
        <v>41089</v>
      </c>
      <c r="AB764" s="2">
        <v>41818</v>
      </c>
      <c r="AC764" t="s">
        <v>45</v>
      </c>
      <c r="AD764" t="s">
        <v>63</v>
      </c>
      <c r="AE764" t="s">
        <v>64</v>
      </c>
      <c r="AF764">
        <v>2000</v>
      </c>
      <c r="AG764">
        <v>2000</v>
      </c>
      <c r="AH764">
        <v>9</v>
      </c>
      <c r="AI764">
        <v>18000</v>
      </c>
      <c r="AJ764" t="s">
        <v>48</v>
      </c>
      <c r="AK764" t="s">
        <v>2195</v>
      </c>
    </row>
    <row r="765" spans="3:37" x14ac:dyDescent="0.25">
      <c r="C765">
        <v>2603001</v>
      </c>
      <c r="D765" t="s">
        <v>35</v>
      </c>
      <c r="E765">
        <v>2603003530</v>
      </c>
      <c r="F765" t="s">
        <v>81</v>
      </c>
      <c r="G765" t="s">
        <v>37</v>
      </c>
      <c r="H765">
        <v>2603</v>
      </c>
      <c r="I765" t="s">
        <v>35</v>
      </c>
      <c r="J765" t="s">
        <v>38</v>
      </c>
      <c r="K765" t="s">
        <v>927</v>
      </c>
      <c r="L765" s="2">
        <v>42075</v>
      </c>
      <c r="M765" t="s">
        <v>40</v>
      </c>
      <c r="N765">
        <v>2603005</v>
      </c>
      <c r="O765" t="s">
        <v>41</v>
      </c>
      <c r="P765">
        <v>1</v>
      </c>
      <c r="Q765" t="s">
        <v>60</v>
      </c>
      <c r="R765">
        <v>2015</v>
      </c>
      <c r="S765" s="2">
        <v>42072</v>
      </c>
      <c r="T765" s="2">
        <v>42074</v>
      </c>
      <c r="U765">
        <v>2</v>
      </c>
      <c r="V765">
        <v>3</v>
      </c>
      <c r="X765" t="s">
        <v>34</v>
      </c>
      <c r="Y765" t="s">
        <v>43</v>
      </c>
      <c r="Z765" t="s">
        <v>101</v>
      </c>
      <c r="AA765" s="2">
        <v>41593</v>
      </c>
      <c r="AB765" s="2">
        <v>42322</v>
      </c>
      <c r="AC765" t="s">
        <v>45</v>
      </c>
      <c r="AD765" t="s">
        <v>46</v>
      </c>
      <c r="AE765" t="s">
        <v>47</v>
      </c>
      <c r="AF765">
        <v>700</v>
      </c>
      <c r="AG765">
        <v>0</v>
      </c>
      <c r="AH765">
        <v>5</v>
      </c>
      <c r="AI765">
        <v>3500</v>
      </c>
      <c r="AJ765" t="s">
        <v>48</v>
      </c>
    </row>
    <row r="766" spans="3:37" x14ac:dyDescent="0.25">
      <c r="C766">
        <v>2603001</v>
      </c>
      <c r="D766" t="s">
        <v>35</v>
      </c>
      <c r="E766">
        <v>2603001039</v>
      </c>
      <c r="F766" t="s">
        <v>92</v>
      </c>
      <c r="G766" t="s">
        <v>37</v>
      </c>
      <c r="H766">
        <v>2603</v>
      </c>
      <c r="I766" t="s">
        <v>35</v>
      </c>
      <c r="J766" t="s">
        <v>38</v>
      </c>
      <c r="K766" t="s">
        <v>928</v>
      </c>
      <c r="L766" s="2">
        <v>43171</v>
      </c>
      <c r="M766" t="s">
        <v>40</v>
      </c>
      <c r="N766">
        <v>2603005</v>
      </c>
      <c r="O766" t="s">
        <v>41</v>
      </c>
      <c r="P766">
        <v>1</v>
      </c>
      <c r="Q766" t="s">
        <v>60</v>
      </c>
      <c r="R766">
        <v>2018</v>
      </c>
      <c r="S766" s="2">
        <v>43169</v>
      </c>
      <c r="T766" s="2">
        <v>43171</v>
      </c>
      <c r="U766">
        <v>2</v>
      </c>
      <c r="V766">
        <v>1</v>
      </c>
      <c r="X766" t="s">
        <v>34</v>
      </c>
      <c r="Y766" t="s">
        <v>43</v>
      </c>
      <c r="Z766" t="s">
        <v>95</v>
      </c>
      <c r="AA766" s="2">
        <v>42614</v>
      </c>
      <c r="AB766" s="2">
        <v>44075</v>
      </c>
      <c r="AC766" t="s">
        <v>45</v>
      </c>
      <c r="AD766" t="s">
        <v>46</v>
      </c>
      <c r="AE766" t="s">
        <v>47</v>
      </c>
      <c r="AF766">
        <v>350</v>
      </c>
      <c r="AG766">
        <v>0</v>
      </c>
      <c r="AH766">
        <v>9</v>
      </c>
      <c r="AI766">
        <v>3150</v>
      </c>
      <c r="AJ766" t="s">
        <v>48</v>
      </c>
    </row>
    <row r="767" spans="3:37" x14ac:dyDescent="0.25">
      <c r="C767">
        <v>2603001</v>
      </c>
      <c r="D767" t="s">
        <v>35</v>
      </c>
      <c r="E767">
        <v>2603001039</v>
      </c>
      <c r="F767" t="s">
        <v>92</v>
      </c>
      <c r="G767" t="s">
        <v>37</v>
      </c>
      <c r="H767">
        <v>2603</v>
      </c>
      <c r="I767" t="s">
        <v>35</v>
      </c>
      <c r="J767" t="s">
        <v>38</v>
      </c>
      <c r="K767" t="s">
        <v>928</v>
      </c>
      <c r="L767" s="2">
        <v>43171</v>
      </c>
      <c r="M767" t="s">
        <v>40</v>
      </c>
      <c r="N767">
        <v>2603005</v>
      </c>
      <c r="O767" t="s">
        <v>41</v>
      </c>
      <c r="P767">
        <v>1</v>
      </c>
      <c r="Q767" t="s">
        <v>60</v>
      </c>
      <c r="R767">
        <v>2018</v>
      </c>
      <c r="S767" s="2">
        <v>43169</v>
      </c>
      <c r="T767" s="2">
        <v>43171</v>
      </c>
      <c r="U767">
        <v>2</v>
      </c>
      <c r="V767">
        <v>1</v>
      </c>
      <c r="X767" t="s">
        <v>34</v>
      </c>
      <c r="Y767" t="s">
        <v>43</v>
      </c>
      <c r="Z767" t="s">
        <v>96</v>
      </c>
      <c r="AA767" s="2">
        <v>42614</v>
      </c>
      <c r="AB767" s="2">
        <v>44075</v>
      </c>
      <c r="AC767" t="s">
        <v>45</v>
      </c>
      <c r="AD767" t="s">
        <v>46</v>
      </c>
      <c r="AE767" t="s">
        <v>47</v>
      </c>
      <c r="AF767">
        <v>320</v>
      </c>
      <c r="AG767">
        <v>0</v>
      </c>
      <c r="AH767">
        <v>9</v>
      </c>
      <c r="AI767">
        <v>2880</v>
      </c>
      <c r="AJ767" t="s">
        <v>48</v>
      </c>
    </row>
    <row r="768" spans="3:37" x14ac:dyDescent="0.25">
      <c r="C768" t="s">
        <v>109</v>
      </c>
      <c r="D768" t="s">
        <v>109</v>
      </c>
      <c r="E768">
        <v>2607602949</v>
      </c>
      <c r="F768" t="s">
        <v>56</v>
      </c>
      <c r="G768" t="s">
        <v>37</v>
      </c>
      <c r="H768">
        <v>2607</v>
      </c>
      <c r="I768" t="s">
        <v>53</v>
      </c>
      <c r="J768" t="s">
        <v>110</v>
      </c>
      <c r="K768" t="s">
        <v>929</v>
      </c>
      <c r="L768" s="2">
        <v>43171</v>
      </c>
      <c r="M768" t="s">
        <v>40</v>
      </c>
      <c r="N768" t="s">
        <v>109</v>
      </c>
      <c r="O768" t="s">
        <v>109</v>
      </c>
      <c r="P768">
        <v>0</v>
      </c>
      <c r="Q768" t="s">
        <v>60</v>
      </c>
      <c r="R768">
        <v>2018</v>
      </c>
      <c r="S768" s="2">
        <v>43171</v>
      </c>
      <c r="T768" s="2">
        <v>43171</v>
      </c>
      <c r="U768">
        <v>0</v>
      </c>
      <c r="V768">
        <v>0</v>
      </c>
      <c r="X768" t="s">
        <v>109</v>
      </c>
      <c r="Y768" t="s">
        <v>109</v>
      </c>
      <c r="Z768" t="s">
        <v>930</v>
      </c>
      <c r="AA768" s="2">
        <v>43129</v>
      </c>
      <c r="AB768" s="2">
        <v>43129</v>
      </c>
      <c r="AC768" t="s">
        <v>45</v>
      </c>
      <c r="AD768" t="s">
        <v>113</v>
      </c>
      <c r="AE768" t="s">
        <v>114</v>
      </c>
      <c r="AF768">
        <v>90</v>
      </c>
      <c r="AG768">
        <v>90</v>
      </c>
      <c r="AH768">
        <v>20</v>
      </c>
      <c r="AI768">
        <v>1800</v>
      </c>
      <c r="AJ768" t="s">
        <v>48</v>
      </c>
    </row>
    <row r="769" spans="3:37" x14ac:dyDescent="0.25">
      <c r="C769">
        <v>2603001</v>
      </c>
      <c r="D769" t="s">
        <v>35</v>
      </c>
      <c r="E769">
        <v>2603003530</v>
      </c>
      <c r="F769" t="s">
        <v>81</v>
      </c>
      <c r="G769" t="s">
        <v>37</v>
      </c>
      <c r="H769">
        <v>2603</v>
      </c>
      <c r="I769" t="s">
        <v>35</v>
      </c>
      <c r="J769" t="s">
        <v>38</v>
      </c>
      <c r="K769">
        <v>1204620</v>
      </c>
      <c r="L769" s="2">
        <v>43171</v>
      </c>
      <c r="M769" t="s">
        <v>40</v>
      </c>
      <c r="N769">
        <v>2603005</v>
      </c>
      <c r="O769" t="s">
        <v>41</v>
      </c>
      <c r="P769">
        <v>1</v>
      </c>
      <c r="Q769" t="s">
        <v>60</v>
      </c>
      <c r="R769">
        <v>2018</v>
      </c>
      <c r="S769" s="2">
        <v>43171</v>
      </c>
      <c r="T769" s="2">
        <v>43171</v>
      </c>
      <c r="U769">
        <v>0</v>
      </c>
      <c r="V769">
        <v>1</v>
      </c>
      <c r="X769" t="s">
        <v>34</v>
      </c>
      <c r="Y769" t="s">
        <v>43</v>
      </c>
      <c r="Z769" t="s">
        <v>101</v>
      </c>
      <c r="AA769" s="2">
        <v>42167</v>
      </c>
      <c r="AB769" s="2">
        <v>43994</v>
      </c>
      <c r="AC769" t="s">
        <v>45</v>
      </c>
      <c r="AD769" t="s">
        <v>46</v>
      </c>
      <c r="AE769" t="s">
        <v>47</v>
      </c>
      <c r="AF769">
        <v>1000</v>
      </c>
      <c r="AG769">
        <v>0</v>
      </c>
      <c r="AH769">
        <v>6</v>
      </c>
      <c r="AI769">
        <v>6000</v>
      </c>
      <c r="AJ769" t="s">
        <v>48</v>
      </c>
    </row>
    <row r="770" spans="3:37" x14ac:dyDescent="0.25">
      <c r="C770">
        <v>2604009</v>
      </c>
      <c r="D770" t="s">
        <v>199</v>
      </c>
      <c r="E770">
        <v>2602001444</v>
      </c>
      <c r="F770" t="s">
        <v>200</v>
      </c>
      <c r="G770" t="s">
        <v>37</v>
      </c>
      <c r="H770">
        <v>2602</v>
      </c>
      <c r="I770" t="s">
        <v>201</v>
      </c>
      <c r="J770" t="s">
        <v>38</v>
      </c>
      <c r="K770" t="s">
        <v>931</v>
      </c>
      <c r="L770" s="2">
        <v>41011</v>
      </c>
      <c r="M770" t="s">
        <v>40</v>
      </c>
      <c r="N770">
        <v>2602014</v>
      </c>
      <c r="O770" t="s">
        <v>203</v>
      </c>
      <c r="P770">
        <v>1</v>
      </c>
      <c r="Q770" t="s">
        <v>73</v>
      </c>
      <c r="R770">
        <v>2012</v>
      </c>
      <c r="S770" s="2">
        <v>41009</v>
      </c>
      <c r="T770" s="2">
        <v>41011</v>
      </c>
      <c r="U770">
        <v>2</v>
      </c>
      <c r="V770">
        <v>3</v>
      </c>
      <c r="W770">
        <f>+P770*V770</f>
        <v>3</v>
      </c>
      <c r="X770" t="s">
        <v>61</v>
      </c>
      <c r="Y770" t="s">
        <v>43</v>
      </c>
      <c r="Z770">
        <v>126021024020</v>
      </c>
      <c r="AA770" s="2">
        <v>40992</v>
      </c>
      <c r="AB770" s="2">
        <v>41721</v>
      </c>
      <c r="AC770" t="s">
        <v>45</v>
      </c>
      <c r="AD770" t="s">
        <v>63</v>
      </c>
      <c r="AE770" t="s">
        <v>64</v>
      </c>
      <c r="AF770">
        <v>2500</v>
      </c>
      <c r="AG770">
        <v>2500</v>
      </c>
      <c r="AH770">
        <v>2</v>
      </c>
      <c r="AI770">
        <v>5000</v>
      </c>
      <c r="AJ770" t="s">
        <v>48</v>
      </c>
      <c r="AK770" t="s">
        <v>2195</v>
      </c>
    </row>
    <row r="771" spans="3:37" x14ac:dyDescent="0.25">
      <c r="C771">
        <v>2603001</v>
      </c>
      <c r="D771" t="s">
        <v>35</v>
      </c>
      <c r="E771">
        <v>2603003548</v>
      </c>
      <c r="F771" t="s">
        <v>36</v>
      </c>
      <c r="G771" t="s">
        <v>37</v>
      </c>
      <c r="H771">
        <v>2603</v>
      </c>
      <c r="I771" t="s">
        <v>35</v>
      </c>
      <c r="J771" t="s">
        <v>38</v>
      </c>
      <c r="K771" t="s">
        <v>932</v>
      </c>
      <c r="L771" s="2">
        <v>41376</v>
      </c>
      <c r="M771" t="s">
        <v>40</v>
      </c>
      <c r="N771">
        <v>2603005</v>
      </c>
      <c r="O771" t="s">
        <v>41</v>
      </c>
      <c r="P771">
        <v>1</v>
      </c>
      <c r="Q771" t="s">
        <v>73</v>
      </c>
      <c r="R771">
        <v>2013</v>
      </c>
      <c r="S771" s="2">
        <v>41374</v>
      </c>
      <c r="T771" s="2">
        <v>41376</v>
      </c>
      <c r="U771">
        <v>2</v>
      </c>
      <c r="V771">
        <v>3</v>
      </c>
      <c r="X771" t="s">
        <v>34</v>
      </c>
      <c r="Y771" t="s">
        <v>43</v>
      </c>
      <c r="Z771" t="s">
        <v>44</v>
      </c>
      <c r="AA771" s="2">
        <v>40840</v>
      </c>
      <c r="AB771" s="2">
        <v>41570</v>
      </c>
      <c r="AC771" t="s">
        <v>45</v>
      </c>
      <c r="AD771" t="s">
        <v>46</v>
      </c>
      <c r="AE771" t="s">
        <v>47</v>
      </c>
      <c r="AF771">
        <v>5000</v>
      </c>
      <c r="AG771">
        <v>0</v>
      </c>
      <c r="AH771">
        <v>4</v>
      </c>
      <c r="AI771">
        <v>20000</v>
      </c>
      <c r="AJ771" t="s">
        <v>48</v>
      </c>
    </row>
    <row r="772" spans="3:37" x14ac:dyDescent="0.25">
      <c r="C772">
        <v>2607011</v>
      </c>
      <c r="D772" t="s">
        <v>55</v>
      </c>
      <c r="E772">
        <v>2607602949</v>
      </c>
      <c r="F772" t="s">
        <v>56</v>
      </c>
      <c r="G772" t="s">
        <v>37</v>
      </c>
      <c r="H772">
        <v>2607</v>
      </c>
      <c r="I772" t="s">
        <v>53</v>
      </c>
      <c r="J772" t="s">
        <v>38</v>
      </c>
      <c r="K772" t="s">
        <v>933</v>
      </c>
      <c r="L772" s="2">
        <v>42472</v>
      </c>
      <c r="M772" t="s">
        <v>58</v>
      </c>
      <c r="N772">
        <v>2607010</v>
      </c>
      <c r="O772" t="s">
        <v>59</v>
      </c>
      <c r="P772">
        <v>1</v>
      </c>
      <c r="Q772" t="s">
        <v>73</v>
      </c>
      <c r="R772">
        <v>2016</v>
      </c>
      <c r="S772" s="2">
        <v>42470</v>
      </c>
      <c r="T772" s="2">
        <v>42472</v>
      </c>
      <c r="U772">
        <v>2</v>
      </c>
      <c r="V772">
        <v>3</v>
      </c>
      <c r="W772">
        <f>+P772*V772</f>
        <v>3</v>
      </c>
      <c r="X772" t="s">
        <v>61</v>
      </c>
      <c r="Y772" t="s">
        <v>43</v>
      </c>
      <c r="Z772" t="s">
        <v>76</v>
      </c>
      <c r="AA772" s="2">
        <v>42017</v>
      </c>
      <c r="AB772" s="2">
        <v>42754</v>
      </c>
      <c r="AC772" t="s">
        <v>45</v>
      </c>
      <c r="AD772" t="s">
        <v>63</v>
      </c>
      <c r="AE772" t="s">
        <v>64</v>
      </c>
      <c r="AF772">
        <v>650</v>
      </c>
      <c r="AG772">
        <v>650</v>
      </c>
      <c r="AH772">
        <v>13</v>
      </c>
      <c r="AI772">
        <v>8450</v>
      </c>
      <c r="AJ772" t="s">
        <v>48</v>
      </c>
      <c r="AK772" t="s">
        <v>2195</v>
      </c>
    </row>
    <row r="773" spans="3:37" x14ac:dyDescent="0.25">
      <c r="C773">
        <v>2603001</v>
      </c>
      <c r="D773" t="s">
        <v>35</v>
      </c>
      <c r="E773">
        <v>2603000809</v>
      </c>
      <c r="F773" t="s">
        <v>355</v>
      </c>
      <c r="G773" t="s">
        <v>37</v>
      </c>
      <c r="H773">
        <v>2603</v>
      </c>
      <c r="I773" t="s">
        <v>35</v>
      </c>
      <c r="J773" t="s">
        <v>38</v>
      </c>
      <c r="K773" t="s">
        <v>934</v>
      </c>
      <c r="L773" s="2">
        <v>42837</v>
      </c>
      <c r="M773" t="s">
        <v>40</v>
      </c>
      <c r="N773">
        <v>2603005</v>
      </c>
      <c r="O773" t="s">
        <v>41</v>
      </c>
      <c r="P773">
        <v>1</v>
      </c>
      <c r="Q773" t="s">
        <v>73</v>
      </c>
      <c r="R773">
        <v>2017</v>
      </c>
      <c r="S773" s="2">
        <v>42834</v>
      </c>
      <c r="T773" s="2">
        <v>42836</v>
      </c>
      <c r="U773">
        <v>2</v>
      </c>
      <c r="V773">
        <v>3</v>
      </c>
      <c r="X773" t="s">
        <v>34</v>
      </c>
      <c r="Y773" t="s">
        <v>43</v>
      </c>
      <c r="Z773" t="s">
        <v>357</v>
      </c>
      <c r="AA773" s="2">
        <v>42167</v>
      </c>
      <c r="AB773" s="2">
        <v>43994</v>
      </c>
      <c r="AC773" t="s">
        <v>45</v>
      </c>
      <c r="AD773" t="s">
        <v>46</v>
      </c>
      <c r="AE773" t="s">
        <v>47</v>
      </c>
      <c r="AF773">
        <v>3000</v>
      </c>
      <c r="AG773">
        <v>0</v>
      </c>
      <c r="AH773">
        <v>6</v>
      </c>
      <c r="AI773">
        <v>18000</v>
      </c>
      <c r="AJ773" t="s">
        <v>48</v>
      </c>
    </row>
    <row r="774" spans="3:37" x14ac:dyDescent="0.25">
      <c r="C774">
        <v>2603001</v>
      </c>
      <c r="D774" t="s">
        <v>35</v>
      </c>
      <c r="E774">
        <v>2603003548</v>
      </c>
      <c r="F774" t="s">
        <v>36</v>
      </c>
      <c r="G774" t="s">
        <v>37</v>
      </c>
      <c r="H774">
        <v>2603</v>
      </c>
      <c r="I774" t="s">
        <v>35</v>
      </c>
      <c r="J774" t="s">
        <v>38</v>
      </c>
      <c r="K774" t="s">
        <v>935</v>
      </c>
      <c r="L774" s="2">
        <v>42837</v>
      </c>
      <c r="M774" t="s">
        <v>40</v>
      </c>
      <c r="N774">
        <v>2603005</v>
      </c>
      <c r="O774" t="s">
        <v>41</v>
      </c>
      <c r="P774">
        <v>1</v>
      </c>
      <c r="Q774" t="s">
        <v>73</v>
      </c>
      <c r="R774">
        <v>2017</v>
      </c>
      <c r="S774" s="2">
        <v>42834</v>
      </c>
      <c r="T774" s="2">
        <v>42837</v>
      </c>
      <c r="U774">
        <v>3</v>
      </c>
      <c r="V774">
        <v>3</v>
      </c>
      <c r="X774" t="s">
        <v>34</v>
      </c>
      <c r="Y774" t="s">
        <v>43</v>
      </c>
      <c r="Z774" t="s">
        <v>98</v>
      </c>
      <c r="AA774" s="2">
        <v>42289</v>
      </c>
      <c r="AB774" s="2">
        <v>43020</v>
      </c>
      <c r="AC774" t="s">
        <v>45</v>
      </c>
      <c r="AD774" t="s">
        <v>46</v>
      </c>
      <c r="AE774" t="s">
        <v>47</v>
      </c>
      <c r="AF774">
        <v>2500</v>
      </c>
      <c r="AG774">
        <v>0</v>
      </c>
      <c r="AH774">
        <v>5</v>
      </c>
      <c r="AI774">
        <v>12500</v>
      </c>
      <c r="AJ774" t="s">
        <v>48</v>
      </c>
    </row>
    <row r="775" spans="3:37" x14ac:dyDescent="0.25">
      <c r="C775" t="s">
        <v>109</v>
      </c>
      <c r="D775" t="s">
        <v>109</v>
      </c>
      <c r="E775">
        <v>2607602949</v>
      </c>
      <c r="F775" t="s">
        <v>56</v>
      </c>
      <c r="G775" t="s">
        <v>37</v>
      </c>
      <c r="H775">
        <v>2607</v>
      </c>
      <c r="I775" t="s">
        <v>53</v>
      </c>
      <c r="J775" t="s">
        <v>110</v>
      </c>
      <c r="K775" t="s">
        <v>936</v>
      </c>
      <c r="L775" s="2">
        <v>43202</v>
      </c>
      <c r="M775" t="s">
        <v>40</v>
      </c>
      <c r="N775" t="s">
        <v>109</v>
      </c>
      <c r="O775" t="s">
        <v>109</v>
      </c>
      <c r="P775">
        <v>0</v>
      </c>
      <c r="Q775" t="s">
        <v>73</v>
      </c>
      <c r="R775">
        <v>2018</v>
      </c>
      <c r="S775" s="2">
        <v>43202</v>
      </c>
      <c r="T775" s="2">
        <v>43202</v>
      </c>
      <c r="U775">
        <v>0</v>
      </c>
      <c r="V775">
        <v>0</v>
      </c>
      <c r="X775" t="s">
        <v>109</v>
      </c>
      <c r="Y775" t="s">
        <v>109</v>
      </c>
      <c r="Z775" t="s">
        <v>189</v>
      </c>
      <c r="AA775" s="2">
        <v>43129</v>
      </c>
      <c r="AB775" s="2">
        <v>43129</v>
      </c>
      <c r="AC775" t="s">
        <v>45</v>
      </c>
      <c r="AD775" t="s">
        <v>113</v>
      </c>
      <c r="AE775" t="s">
        <v>114</v>
      </c>
      <c r="AF775">
        <v>350</v>
      </c>
      <c r="AG775">
        <v>350</v>
      </c>
      <c r="AH775">
        <v>163</v>
      </c>
      <c r="AI775">
        <v>57050</v>
      </c>
      <c r="AJ775" t="s">
        <v>48</v>
      </c>
    </row>
    <row r="776" spans="3:37" x14ac:dyDescent="0.25">
      <c r="C776">
        <v>2603001</v>
      </c>
      <c r="D776" t="s">
        <v>35</v>
      </c>
      <c r="E776">
        <v>2603003530</v>
      </c>
      <c r="F776" t="s">
        <v>81</v>
      </c>
      <c r="G776" t="s">
        <v>37</v>
      </c>
      <c r="H776">
        <v>2603</v>
      </c>
      <c r="I776" t="s">
        <v>35</v>
      </c>
      <c r="J776" t="s">
        <v>38</v>
      </c>
      <c r="K776" t="s">
        <v>937</v>
      </c>
      <c r="L776" s="2">
        <v>43202</v>
      </c>
      <c r="M776" t="s">
        <v>40</v>
      </c>
      <c r="N776">
        <v>2603005</v>
      </c>
      <c r="O776" t="s">
        <v>41</v>
      </c>
      <c r="P776">
        <v>1</v>
      </c>
      <c r="Q776" t="s">
        <v>73</v>
      </c>
      <c r="R776">
        <v>2018</v>
      </c>
      <c r="S776" s="2">
        <v>43202</v>
      </c>
      <c r="T776" s="2">
        <v>43202</v>
      </c>
      <c r="U776">
        <v>0</v>
      </c>
      <c r="V776">
        <v>1</v>
      </c>
      <c r="X776" t="s">
        <v>34</v>
      </c>
      <c r="Y776" t="s">
        <v>43</v>
      </c>
      <c r="Z776" t="s">
        <v>101</v>
      </c>
      <c r="AA776" s="2">
        <v>42167</v>
      </c>
      <c r="AB776" s="2">
        <v>43994</v>
      </c>
      <c r="AC776" t="s">
        <v>45</v>
      </c>
      <c r="AD776" t="s">
        <v>46</v>
      </c>
      <c r="AE776" t="s">
        <v>47</v>
      </c>
      <c r="AF776">
        <v>600</v>
      </c>
      <c r="AG776">
        <v>0</v>
      </c>
      <c r="AH776">
        <v>6</v>
      </c>
      <c r="AI776">
        <v>3600</v>
      </c>
      <c r="AJ776" t="s">
        <v>48</v>
      </c>
    </row>
    <row r="777" spans="3:37" x14ac:dyDescent="0.25">
      <c r="C777">
        <v>2603001</v>
      </c>
      <c r="D777" t="s">
        <v>35</v>
      </c>
      <c r="E777">
        <v>2603000304</v>
      </c>
      <c r="F777" t="s">
        <v>179</v>
      </c>
      <c r="G777" t="s">
        <v>37</v>
      </c>
      <c r="H777">
        <v>2603</v>
      </c>
      <c r="I777" t="s">
        <v>35</v>
      </c>
      <c r="J777" t="s">
        <v>38</v>
      </c>
      <c r="K777" t="s">
        <v>938</v>
      </c>
      <c r="L777" s="2">
        <v>43202</v>
      </c>
      <c r="M777" t="s">
        <v>40</v>
      </c>
      <c r="N777">
        <v>2603005</v>
      </c>
      <c r="O777" t="s">
        <v>41</v>
      </c>
      <c r="P777">
        <v>1</v>
      </c>
      <c r="Q777" t="s">
        <v>73</v>
      </c>
      <c r="R777">
        <v>2018</v>
      </c>
      <c r="S777" s="2">
        <v>43199</v>
      </c>
      <c r="T777" s="2">
        <v>43201</v>
      </c>
      <c r="U777">
        <v>2</v>
      </c>
      <c r="V777">
        <v>3</v>
      </c>
      <c r="X777" t="s">
        <v>34</v>
      </c>
      <c r="Y777" t="s">
        <v>43</v>
      </c>
      <c r="Z777" t="s">
        <v>181</v>
      </c>
      <c r="AA777" s="2">
        <v>42649</v>
      </c>
      <c r="AB777" s="2">
        <v>43379</v>
      </c>
      <c r="AC777" t="s">
        <v>45</v>
      </c>
      <c r="AD777" t="s">
        <v>46</v>
      </c>
      <c r="AE777" t="s">
        <v>47</v>
      </c>
      <c r="AF777">
        <v>7000</v>
      </c>
      <c r="AG777">
        <v>0</v>
      </c>
      <c r="AH777">
        <v>6</v>
      </c>
      <c r="AI777">
        <v>42000</v>
      </c>
      <c r="AJ777" t="s">
        <v>48</v>
      </c>
    </row>
    <row r="778" spans="3:37" x14ac:dyDescent="0.25">
      <c r="C778">
        <v>2603001</v>
      </c>
      <c r="D778" t="s">
        <v>35</v>
      </c>
      <c r="E778">
        <v>2603003548</v>
      </c>
      <c r="F778" t="s">
        <v>36</v>
      </c>
      <c r="G778" t="s">
        <v>37</v>
      </c>
      <c r="H778">
        <v>2603</v>
      </c>
      <c r="I778" t="s">
        <v>35</v>
      </c>
      <c r="J778" t="s">
        <v>38</v>
      </c>
      <c r="K778" t="s">
        <v>939</v>
      </c>
      <c r="L778" s="2">
        <v>43202</v>
      </c>
      <c r="M778" t="s">
        <v>40</v>
      </c>
      <c r="N778">
        <v>2603005</v>
      </c>
      <c r="O778" t="s">
        <v>41</v>
      </c>
      <c r="P778">
        <v>1</v>
      </c>
      <c r="Q778" t="s">
        <v>73</v>
      </c>
      <c r="R778">
        <v>2018</v>
      </c>
      <c r="S778" s="2">
        <v>43202</v>
      </c>
      <c r="T778" s="2">
        <v>43202</v>
      </c>
      <c r="U778">
        <v>0</v>
      </c>
      <c r="V778">
        <v>1</v>
      </c>
      <c r="X778" t="s">
        <v>34</v>
      </c>
      <c r="Y778" t="s">
        <v>43</v>
      </c>
      <c r="Z778" t="s">
        <v>98</v>
      </c>
      <c r="AA778" s="2">
        <v>43040</v>
      </c>
      <c r="AB778" s="2">
        <v>43770</v>
      </c>
      <c r="AC778" t="s">
        <v>45</v>
      </c>
      <c r="AD778" t="s">
        <v>46</v>
      </c>
      <c r="AE778" t="s">
        <v>47</v>
      </c>
      <c r="AF778">
        <v>2000</v>
      </c>
      <c r="AG778">
        <v>0</v>
      </c>
      <c r="AH778">
        <v>6</v>
      </c>
      <c r="AI778">
        <v>12000</v>
      </c>
      <c r="AJ778" t="s">
        <v>48</v>
      </c>
    </row>
    <row r="779" spans="3:37" x14ac:dyDescent="0.25">
      <c r="C779">
        <v>2612001</v>
      </c>
      <c r="D779" t="s">
        <v>122</v>
      </c>
      <c r="E779">
        <v>2611002433</v>
      </c>
      <c r="F779" t="s">
        <v>123</v>
      </c>
      <c r="G779" t="s">
        <v>37</v>
      </c>
      <c r="H779">
        <v>2612</v>
      </c>
      <c r="I779" t="s">
        <v>122</v>
      </c>
      <c r="J779" t="s">
        <v>38</v>
      </c>
      <c r="K779" t="s">
        <v>940</v>
      </c>
      <c r="L779" s="2">
        <v>43202</v>
      </c>
      <c r="M779" t="s">
        <v>40</v>
      </c>
      <c r="N779">
        <v>2612001</v>
      </c>
      <c r="O779" t="s">
        <v>122</v>
      </c>
      <c r="P779">
        <v>3</v>
      </c>
      <c r="Q779" t="s">
        <v>73</v>
      </c>
      <c r="R779">
        <v>2018</v>
      </c>
      <c r="S779" s="2">
        <v>43200</v>
      </c>
      <c r="T779" s="2">
        <v>43202</v>
      </c>
      <c r="U779">
        <v>2</v>
      </c>
      <c r="V779">
        <v>3</v>
      </c>
      <c r="W779">
        <f>+P779*V779</f>
        <v>9</v>
      </c>
      <c r="X779" t="s">
        <v>34</v>
      </c>
      <c r="Y779" t="s">
        <v>43</v>
      </c>
      <c r="Z779">
        <v>126112024040</v>
      </c>
      <c r="AA779" s="2">
        <v>43021</v>
      </c>
      <c r="AB779" s="2">
        <v>43751</v>
      </c>
      <c r="AC779" t="s">
        <v>45</v>
      </c>
      <c r="AD779" t="s">
        <v>63</v>
      </c>
      <c r="AE779" t="s">
        <v>64</v>
      </c>
      <c r="AF779">
        <v>75</v>
      </c>
      <c r="AG779">
        <v>75</v>
      </c>
      <c r="AH779">
        <v>40</v>
      </c>
      <c r="AI779">
        <v>3000</v>
      </c>
      <c r="AJ779" t="s">
        <v>48</v>
      </c>
      <c r="AK779" t="s">
        <v>2195</v>
      </c>
    </row>
    <row r="780" spans="3:37" x14ac:dyDescent="0.25">
      <c r="C780">
        <v>2603001</v>
      </c>
      <c r="D780" t="s">
        <v>35</v>
      </c>
      <c r="E780">
        <v>2603003548</v>
      </c>
      <c r="F780" t="s">
        <v>36</v>
      </c>
      <c r="G780" t="s">
        <v>37</v>
      </c>
      <c r="H780">
        <v>2603</v>
      </c>
      <c r="I780" t="s">
        <v>35</v>
      </c>
      <c r="J780" t="s">
        <v>38</v>
      </c>
      <c r="K780" t="s">
        <v>941</v>
      </c>
      <c r="L780" s="2">
        <v>43567</v>
      </c>
      <c r="M780" t="s">
        <v>40</v>
      </c>
      <c r="N780">
        <v>2603005</v>
      </c>
      <c r="O780" t="s">
        <v>41</v>
      </c>
      <c r="P780">
        <v>1</v>
      </c>
      <c r="Q780" t="s">
        <v>73</v>
      </c>
      <c r="R780">
        <v>2019</v>
      </c>
      <c r="S780" s="2">
        <v>43567</v>
      </c>
      <c r="T780" s="2">
        <v>43567</v>
      </c>
      <c r="U780">
        <v>0</v>
      </c>
      <c r="V780">
        <v>1</v>
      </c>
      <c r="X780" t="s">
        <v>34</v>
      </c>
      <c r="Y780" t="s">
        <v>43</v>
      </c>
      <c r="Z780">
        <v>1260390240188</v>
      </c>
      <c r="AA780" s="2">
        <v>43040</v>
      </c>
      <c r="AB780" s="2">
        <v>43770</v>
      </c>
      <c r="AC780" t="s">
        <v>45</v>
      </c>
      <c r="AD780" t="s">
        <v>46</v>
      </c>
      <c r="AE780" t="s">
        <v>47</v>
      </c>
      <c r="AF780">
        <v>4000</v>
      </c>
      <c r="AG780">
        <v>0</v>
      </c>
      <c r="AH780">
        <v>6</v>
      </c>
      <c r="AI780">
        <v>24000</v>
      </c>
      <c r="AJ780" t="s">
        <v>48</v>
      </c>
    </row>
    <row r="781" spans="3:37" x14ac:dyDescent="0.25">
      <c r="C781">
        <v>2612001</v>
      </c>
      <c r="D781" t="s">
        <v>122</v>
      </c>
      <c r="E781">
        <v>2611002433</v>
      </c>
      <c r="F781" t="s">
        <v>123</v>
      </c>
      <c r="G781" t="s">
        <v>37</v>
      </c>
      <c r="H781">
        <v>2612</v>
      </c>
      <c r="I781" t="s">
        <v>122</v>
      </c>
      <c r="J781" t="s">
        <v>38</v>
      </c>
      <c r="K781" t="s">
        <v>942</v>
      </c>
      <c r="L781" s="2">
        <v>43567</v>
      </c>
      <c r="M781" t="s">
        <v>58</v>
      </c>
      <c r="N781">
        <v>2612001</v>
      </c>
      <c r="O781" t="s">
        <v>122</v>
      </c>
      <c r="P781">
        <v>3</v>
      </c>
      <c r="Q781" t="s">
        <v>73</v>
      </c>
      <c r="R781">
        <v>2019</v>
      </c>
      <c r="S781" s="2">
        <v>43565</v>
      </c>
      <c r="T781" s="2">
        <v>43566</v>
      </c>
      <c r="U781">
        <v>1</v>
      </c>
      <c r="V781">
        <v>2</v>
      </c>
      <c r="W781">
        <f>+P781*V781</f>
        <v>6</v>
      </c>
      <c r="X781" t="s">
        <v>34</v>
      </c>
      <c r="Y781" t="s">
        <v>43</v>
      </c>
      <c r="Z781">
        <v>126112024040</v>
      </c>
      <c r="AA781" s="2">
        <v>43021</v>
      </c>
      <c r="AB781" s="2">
        <v>43751</v>
      </c>
      <c r="AC781" t="s">
        <v>45</v>
      </c>
      <c r="AD781" t="s">
        <v>63</v>
      </c>
      <c r="AE781" t="s">
        <v>64</v>
      </c>
      <c r="AF781">
        <v>69</v>
      </c>
      <c r="AG781">
        <v>69</v>
      </c>
      <c r="AH781">
        <v>40</v>
      </c>
      <c r="AI781">
        <v>2760</v>
      </c>
      <c r="AJ781" t="s">
        <v>48</v>
      </c>
      <c r="AK781" t="s">
        <v>2195</v>
      </c>
    </row>
    <row r="782" spans="3:37" x14ac:dyDescent="0.25">
      <c r="C782">
        <v>2607001</v>
      </c>
      <c r="D782" t="s">
        <v>51</v>
      </c>
      <c r="E782">
        <v>2607001951</v>
      </c>
      <c r="F782" t="s">
        <v>258</v>
      </c>
      <c r="G782" t="s">
        <v>37</v>
      </c>
      <c r="H782">
        <v>2607</v>
      </c>
      <c r="I782" t="s">
        <v>53</v>
      </c>
      <c r="J782" t="s">
        <v>38</v>
      </c>
      <c r="K782" t="s">
        <v>943</v>
      </c>
      <c r="L782" s="2">
        <v>38484</v>
      </c>
      <c r="M782" t="s">
        <v>40</v>
      </c>
      <c r="N782">
        <v>2607005</v>
      </c>
      <c r="O782" t="s">
        <v>130</v>
      </c>
      <c r="P782">
        <v>0</v>
      </c>
      <c r="Q782" t="s">
        <v>86</v>
      </c>
      <c r="R782">
        <v>2005</v>
      </c>
      <c r="S782" s="2">
        <v>38483</v>
      </c>
      <c r="T782" s="2">
        <v>38484</v>
      </c>
      <c r="U782">
        <v>1</v>
      </c>
      <c r="V782">
        <v>1</v>
      </c>
      <c r="X782" t="s">
        <v>70</v>
      </c>
      <c r="Y782" t="s">
        <v>43</v>
      </c>
      <c r="Z782">
        <v>1260700250</v>
      </c>
      <c r="AA782" s="2">
        <v>40021</v>
      </c>
      <c r="AB782" s="2">
        <v>40021</v>
      </c>
      <c r="AC782" t="s">
        <v>45</v>
      </c>
      <c r="AD782" t="s">
        <v>46</v>
      </c>
      <c r="AE782" t="s">
        <v>47</v>
      </c>
      <c r="AF782">
        <v>3040</v>
      </c>
      <c r="AG782">
        <v>0</v>
      </c>
      <c r="AH782">
        <v>10</v>
      </c>
      <c r="AI782">
        <v>30400</v>
      </c>
      <c r="AJ782" t="s">
        <v>48</v>
      </c>
    </row>
    <row r="783" spans="3:37" x14ac:dyDescent="0.25">
      <c r="C783">
        <v>2603001</v>
      </c>
      <c r="D783" t="s">
        <v>35</v>
      </c>
      <c r="E783">
        <v>2603003548</v>
      </c>
      <c r="F783" t="s">
        <v>36</v>
      </c>
      <c r="G783" t="s">
        <v>37</v>
      </c>
      <c r="H783">
        <v>2603</v>
      </c>
      <c r="I783" t="s">
        <v>35</v>
      </c>
      <c r="J783" t="s">
        <v>38</v>
      </c>
      <c r="K783" t="s">
        <v>944</v>
      </c>
      <c r="L783" s="2">
        <v>42867</v>
      </c>
      <c r="M783" t="s">
        <v>40</v>
      </c>
      <c r="N783">
        <v>2603005</v>
      </c>
      <c r="O783" t="s">
        <v>41</v>
      </c>
      <c r="P783">
        <v>1</v>
      </c>
      <c r="Q783" t="s">
        <v>86</v>
      </c>
      <c r="R783">
        <v>2017</v>
      </c>
      <c r="S783" s="2">
        <v>42864</v>
      </c>
      <c r="T783" s="2">
        <v>42867</v>
      </c>
      <c r="U783">
        <v>3</v>
      </c>
      <c r="V783">
        <v>3</v>
      </c>
      <c r="X783" t="s">
        <v>34</v>
      </c>
      <c r="Y783" t="s">
        <v>43</v>
      </c>
      <c r="Z783" t="s">
        <v>44</v>
      </c>
      <c r="AA783" s="2">
        <v>42302</v>
      </c>
      <c r="AB783" s="2">
        <v>43033</v>
      </c>
      <c r="AC783" t="s">
        <v>45</v>
      </c>
      <c r="AD783" t="s">
        <v>46</v>
      </c>
      <c r="AE783" t="s">
        <v>47</v>
      </c>
      <c r="AF783">
        <v>4000</v>
      </c>
      <c r="AG783">
        <v>0</v>
      </c>
      <c r="AH783">
        <v>6</v>
      </c>
      <c r="AI783">
        <v>24000</v>
      </c>
      <c r="AJ783" t="s">
        <v>48</v>
      </c>
    </row>
    <row r="784" spans="3:37" x14ac:dyDescent="0.25">
      <c r="C784">
        <v>2603001</v>
      </c>
      <c r="D784" t="s">
        <v>35</v>
      </c>
      <c r="E784">
        <v>2603000585</v>
      </c>
      <c r="F784" t="s">
        <v>65</v>
      </c>
      <c r="G784" t="s">
        <v>37</v>
      </c>
      <c r="H784">
        <v>2603</v>
      </c>
      <c r="I784" t="s">
        <v>35</v>
      </c>
      <c r="J784" t="s">
        <v>38</v>
      </c>
      <c r="K784" t="s">
        <v>945</v>
      </c>
      <c r="L784" s="2">
        <v>43963</v>
      </c>
      <c r="M784" t="s">
        <v>58</v>
      </c>
      <c r="N784">
        <v>2603005</v>
      </c>
      <c r="O784" t="s">
        <v>41</v>
      </c>
      <c r="P784">
        <v>1</v>
      </c>
      <c r="Q784" t="s">
        <v>86</v>
      </c>
      <c r="R784">
        <v>2020</v>
      </c>
      <c r="S784" s="2">
        <v>43963</v>
      </c>
      <c r="T784" s="2">
        <v>43963</v>
      </c>
      <c r="U784">
        <v>0</v>
      </c>
      <c r="V784">
        <v>1</v>
      </c>
      <c r="X784" t="s">
        <v>34</v>
      </c>
      <c r="Y784" t="s">
        <v>43</v>
      </c>
      <c r="Z784" t="s">
        <v>67</v>
      </c>
      <c r="AA784" s="2">
        <v>42614</v>
      </c>
      <c r="AB784" s="2">
        <v>44075</v>
      </c>
      <c r="AC784" t="s">
        <v>45</v>
      </c>
      <c r="AD784" t="s">
        <v>63</v>
      </c>
      <c r="AE784" t="s">
        <v>64</v>
      </c>
      <c r="AF784">
        <v>1600</v>
      </c>
      <c r="AG784">
        <v>1600</v>
      </c>
      <c r="AH784">
        <v>7.5</v>
      </c>
      <c r="AI784">
        <v>12000</v>
      </c>
      <c r="AJ784" t="s">
        <v>48</v>
      </c>
      <c r="AK784" t="s">
        <v>2195</v>
      </c>
    </row>
    <row r="785" spans="3:37" x14ac:dyDescent="0.25">
      <c r="C785">
        <v>2607002</v>
      </c>
      <c r="D785" t="s">
        <v>106</v>
      </c>
      <c r="E785">
        <v>2607000201</v>
      </c>
      <c r="F785" t="s">
        <v>88</v>
      </c>
      <c r="G785" t="s">
        <v>37</v>
      </c>
      <c r="H785">
        <v>2607</v>
      </c>
      <c r="I785" t="s">
        <v>53</v>
      </c>
      <c r="J785" t="s">
        <v>38</v>
      </c>
      <c r="K785" t="s">
        <v>946</v>
      </c>
      <c r="L785" s="2">
        <v>39976</v>
      </c>
      <c r="M785" t="s">
        <v>40</v>
      </c>
      <c r="N785">
        <v>2607002</v>
      </c>
      <c r="O785" t="s">
        <v>90</v>
      </c>
      <c r="P785">
        <v>1</v>
      </c>
      <c r="Q785" t="s">
        <v>91</v>
      </c>
      <c r="R785">
        <v>2009</v>
      </c>
      <c r="S785" s="2">
        <v>39976</v>
      </c>
      <c r="T785" s="2">
        <v>39976</v>
      </c>
      <c r="U785">
        <v>0</v>
      </c>
      <c r="V785">
        <v>1</v>
      </c>
      <c r="W785">
        <f t="shared" ref="W785:W786" si="103">+P785*V785</f>
        <v>1</v>
      </c>
      <c r="X785" t="s">
        <v>70</v>
      </c>
      <c r="Y785" t="s">
        <v>43</v>
      </c>
      <c r="Z785">
        <v>202004</v>
      </c>
      <c r="AA785" s="2">
        <v>39913</v>
      </c>
      <c r="AB785" s="2">
        <v>39913</v>
      </c>
      <c r="AC785" t="s">
        <v>45</v>
      </c>
      <c r="AD785" t="s">
        <v>63</v>
      </c>
      <c r="AE785" t="s">
        <v>64</v>
      </c>
      <c r="AF785">
        <v>3794</v>
      </c>
      <c r="AG785">
        <v>3794</v>
      </c>
      <c r="AH785">
        <v>30</v>
      </c>
      <c r="AI785">
        <v>113820</v>
      </c>
      <c r="AJ785" t="s">
        <v>48</v>
      </c>
      <c r="AK785" t="s">
        <v>2195</v>
      </c>
    </row>
    <row r="786" spans="3:37" x14ac:dyDescent="0.25">
      <c r="C786">
        <v>2607020</v>
      </c>
      <c r="D786" t="s">
        <v>237</v>
      </c>
      <c r="E786">
        <v>2607001951</v>
      </c>
      <c r="F786" t="s">
        <v>258</v>
      </c>
      <c r="G786" t="s">
        <v>37</v>
      </c>
      <c r="H786">
        <v>2607</v>
      </c>
      <c r="I786" t="s">
        <v>53</v>
      </c>
      <c r="J786" t="s">
        <v>38</v>
      </c>
      <c r="K786" t="s">
        <v>947</v>
      </c>
      <c r="L786" s="2">
        <v>39275</v>
      </c>
      <c r="M786" t="s">
        <v>40</v>
      </c>
      <c r="N786">
        <v>2607005</v>
      </c>
      <c r="O786" t="s">
        <v>130</v>
      </c>
      <c r="P786">
        <v>1</v>
      </c>
      <c r="Q786" t="s">
        <v>94</v>
      </c>
      <c r="R786">
        <v>2007</v>
      </c>
      <c r="S786" s="2">
        <v>39275</v>
      </c>
      <c r="T786" s="2">
        <v>39275</v>
      </c>
      <c r="U786">
        <v>0</v>
      </c>
      <c r="V786">
        <v>1</v>
      </c>
      <c r="W786">
        <f t="shared" si="103"/>
        <v>1</v>
      </c>
      <c r="X786" t="s">
        <v>70</v>
      </c>
      <c r="Y786" t="s">
        <v>138</v>
      </c>
      <c r="Z786">
        <v>126000000000</v>
      </c>
      <c r="AA786" s="2">
        <v>38776</v>
      </c>
      <c r="AB786" s="2">
        <v>38776</v>
      </c>
      <c r="AC786" t="s">
        <v>45</v>
      </c>
      <c r="AD786" t="s">
        <v>63</v>
      </c>
      <c r="AE786" t="s">
        <v>64</v>
      </c>
      <c r="AF786">
        <v>1600</v>
      </c>
      <c r="AG786">
        <v>1600</v>
      </c>
      <c r="AH786">
        <v>6</v>
      </c>
      <c r="AI786">
        <v>9600</v>
      </c>
      <c r="AJ786" t="s">
        <v>48</v>
      </c>
      <c r="AK786" t="s">
        <v>2195</v>
      </c>
    </row>
    <row r="787" spans="3:37" x14ac:dyDescent="0.25">
      <c r="C787">
        <v>2603001</v>
      </c>
      <c r="D787" t="s">
        <v>35</v>
      </c>
      <c r="E787">
        <v>2603000890</v>
      </c>
      <c r="F787" t="s">
        <v>135</v>
      </c>
      <c r="G787" t="s">
        <v>37</v>
      </c>
      <c r="H787">
        <v>2603</v>
      </c>
      <c r="I787" t="s">
        <v>35</v>
      </c>
      <c r="J787" t="s">
        <v>38</v>
      </c>
      <c r="K787" t="s">
        <v>948</v>
      </c>
      <c r="L787" s="2">
        <v>40736</v>
      </c>
      <c r="M787" t="s">
        <v>40</v>
      </c>
      <c r="N787">
        <v>2603005</v>
      </c>
      <c r="O787" t="s">
        <v>41</v>
      </c>
      <c r="P787">
        <v>1</v>
      </c>
      <c r="Q787" t="s">
        <v>94</v>
      </c>
      <c r="R787">
        <v>2011</v>
      </c>
      <c r="S787" s="2">
        <v>40736</v>
      </c>
      <c r="T787" s="2">
        <v>40736</v>
      </c>
      <c r="U787">
        <v>0</v>
      </c>
      <c r="V787">
        <v>1</v>
      </c>
      <c r="X787" t="s">
        <v>34</v>
      </c>
      <c r="Y787" t="s">
        <v>43</v>
      </c>
      <c r="Z787">
        <v>1260390250001</v>
      </c>
      <c r="AA787" s="2">
        <v>40322</v>
      </c>
      <c r="AB787" s="2">
        <v>41052</v>
      </c>
      <c r="AC787" t="s">
        <v>45</v>
      </c>
      <c r="AD787" t="s">
        <v>46</v>
      </c>
      <c r="AE787" t="s">
        <v>47</v>
      </c>
      <c r="AF787">
        <v>1200</v>
      </c>
      <c r="AG787">
        <v>0</v>
      </c>
      <c r="AH787">
        <v>6</v>
      </c>
      <c r="AI787">
        <v>7200</v>
      </c>
      <c r="AJ787" t="s">
        <v>48</v>
      </c>
    </row>
    <row r="788" spans="3:37" x14ac:dyDescent="0.25">
      <c r="C788">
        <v>2603001</v>
      </c>
      <c r="D788" t="s">
        <v>35</v>
      </c>
      <c r="E788">
        <v>2603003548</v>
      </c>
      <c r="F788" t="s">
        <v>36</v>
      </c>
      <c r="G788" t="s">
        <v>37</v>
      </c>
      <c r="H788">
        <v>2603</v>
      </c>
      <c r="I788" t="s">
        <v>35</v>
      </c>
      <c r="J788" t="s">
        <v>38</v>
      </c>
      <c r="K788" t="s">
        <v>949</v>
      </c>
      <c r="L788" s="2">
        <v>42563</v>
      </c>
      <c r="M788" t="s">
        <v>40</v>
      </c>
      <c r="N788">
        <v>2603005</v>
      </c>
      <c r="O788" t="s">
        <v>41</v>
      </c>
      <c r="P788">
        <v>1</v>
      </c>
      <c r="Q788" t="s">
        <v>94</v>
      </c>
      <c r="R788">
        <v>2016</v>
      </c>
      <c r="S788" s="2">
        <v>42560</v>
      </c>
      <c r="T788" s="2">
        <v>42563</v>
      </c>
      <c r="U788">
        <v>3</v>
      </c>
      <c r="V788">
        <v>3</v>
      </c>
      <c r="X788" t="s">
        <v>34</v>
      </c>
      <c r="Y788" t="s">
        <v>43</v>
      </c>
      <c r="Z788" t="s">
        <v>98</v>
      </c>
      <c r="AA788" s="2">
        <v>42289</v>
      </c>
      <c r="AB788" s="2">
        <v>43020</v>
      </c>
      <c r="AC788" t="s">
        <v>45</v>
      </c>
      <c r="AD788" t="s">
        <v>46</v>
      </c>
      <c r="AE788" t="s">
        <v>47</v>
      </c>
      <c r="AF788">
        <v>2000</v>
      </c>
      <c r="AG788">
        <v>0</v>
      </c>
      <c r="AH788">
        <v>5</v>
      </c>
      <c r="AI788">
        <v>10000</v>
      </c>
      <c r="AJ788" t="s">
        <v>48</v>
      </c>
    </row>
    <row r="789" spans="3:37" x14ac:dyDescent="0.25">
      <c r="C789">
        <v>2607014</v>
      </c>
      <c r="D789" t="s">
        <v>87</v>
      </c>
      <c r="E789">
        <v>2607004005</v>
      </c>
      <c r="F789" t="s">
        <v>52</v>
      </c>
      <c r="G789" t="s">
        <v>37</v>
      </c>
      <c r="H789">
        <v>2607</v>
      </c>
      <c r="I789" t="s">
        <v>53</v>
      </c>
      <c r="J789" t="s">
        <v>38</v>
      </c>
      <c r="K789" t="s">
        <v>950</v>
      </c>
      <c r="L789" s="2">
        <v>42928</v>
      </c>
      <c r="M789" t="s">
        <v>40</v>
      </c>
      <c r="N789">
        <v>2607017</v>
      </c>
      <c r="O789" t="s">
        <v>55</v>
      </c>
      <c r="P789">
        <v>4</v>
      </c>
      <c r="Q789" t="s">
        <v>94</v>
      </c>
      <c r="R789">
        <v>2017</v>
      </c>
      <c r="S789" s="2">
        <v>42925</v>
      </c>
      <c r="T789" s="2">
        <v>42927</v>
      </c>
      <c r="U789">
        <v>2</v>
      </c>
      <c r="V789">
        <v>3</v>
      </c>
      <c r="W789">
        <f>+P789*V789</f>
        <v>12</v>
      </c>
      <c r="X789" t="s">
        <v>34</v>
      </c>
      <c r="Y789" t="s">
        <v>43</v>
      </c>
      <c r="Z789">
        <v>126070024043</v>
      </c>
      <c r="AA789" s="2">
        <v>42863</v>
      </c>
      <c r="AB789" s="2">
        <v>43593</v>
      </c>
      <c r="AC789" t="s">
        <v>45</v>
      </c>
      <c r="AD789" t="s">
        <v>63</v>
      </c>
      <c r="AE789" t="s">
        <v>64</v>
      </c>
      <c r="AF789">
        <v>400</v>
      </c>
      <c r="AG789">
        <v>400</v>
      </c>
      <c r="AH789">
        <v>15</v>
      </c>
      <c r="AI789">
        <v>6000</v>
      </c>
      <c r="AJ789" t="s">
        <v>48</v>
      </c>
      <c r="AK789" t="s">
        <v>2195</v>
      </c>
    </row>
    <row r="790" spans="3:37" x14ac:dyDescent="0.25">
      <c r="C790">
        <v>2603001</v>
      </c>
      <c r="D790" t="s">
        <v>35</v>
      </c>
      <c r="E790">
        <v>2603003548</v>
      </c>
      <c r="F790" t="s">
        <v>36</v>
      </c>
      <c r="G790" t="s">
        <v>37</v>
      </c>
      <c r="H790">
        <v>2603</v>
      </c>
      <c r="I790" t="s">
        <v>35</v>
      </c>
      <c r="J790" t="s">
        <v>38</v>
      </c>
      <c r="K790" t="s">
        <v>951</v>
      </c>
      <c r="L790" s="2">
        <v>42928</v>
      </c>
      <c r="M790" t="s">
        <v>40</v>
      </c>
      <c r="N790">
        <v>2603005</v>
      </c>
      <c r="O790" t="s">
        <v>41</v>
      </c>
      <c r="P790">
        <v>1</v>
      </c>
      <c r="Q790" t="s">
        <v>94</v>
      </c>
      <c r="R790">
        <v>2017</v>
      </c>
      <c r="S790" s="2">
        <v>42928</v>
      </c>
      <c r="T790" s="2">
        <v>42928</v>
      </c>
      <c r="U790">
        <v>0</v>
      </c>
      <c r="V790">
        <v>1</v>
      </c>
      <c r="X790" t="s">
        <v>34</v>
      </c>
      <c r="Y790" t="s">
        <v>43</v>
      </c>
      <c r="Z790">
        <v>126039240188</v>
      </c>
      <c r="AA790" s="2">
        <v>42302</v>
      </c>
      <c r="AB790" s="2">
        <v>43033</v>
      </c>
      <c r="AC790" t="s">
        <v>45</v>
      </c>
      <c r="AD790" t="s">
        <v>46</v>
      </c>
      <c r="AE790" t="s">
        <v>47</v>
      </c>
      <c r="AF790">
        <v>800</v>
      </c>
      <c r="AG790">
        <v>0</v>
      </c>
      <c r="AH790">
        <v>6</v>
      </c>
      <c r="AI790">
        <v>4800</v>
      </c>
      <c r="AJ790" t="s">
        <v>48</v>
      </c>
    </row>
    <row r="791" spans="3:37" x14ac:dyDescent="0.25">
      <c r="C791">
        <v>2603001</v>
      </c>
      <c r="D791" t="s">
        <v>35</v>
      </c>
      <c r="E791">
        <v>2603003548</v>
      </c>
      <c r="F791" t="s">
        <v>36</v>
      </c>
      <c r="G791" t="s">
        <v>37</v>
      </c>
      <c r="H791">
        <v>2603</v>
      </c>
      <c r="I791" t="s">
        <v>35</v>
      </c>
      <c r="J791" t="s">
        <v>38</v>
      </c>
      <c r="K791" t="s">
        <v>952</v>
      </c>
      <c r="L791" s="2">
        <v>43293</v>
      </c>
      <c r="M791" t="s">
        <v>40</v>
      </c>
      <c r="N791">
        <v>2603005</v>
      </c>
      <c r="O791" t="s">
        <v>41</v>
      </c>
      <c r="P791">
        <v>1</v>
      </c>
      <c r="Q791" t="s">
        <v>94</v>
      </c>
      <c r="R791">
        <v>2018</v>
      </c>
      <c r="S791" s="2">
        <v>43293</v>
      </c>
      <c r="T791" s="2">
        <v>43293</v>
      </c>
      <c r="U791">
        <v>0</v>
      </c>
      <c r="V791">
        <v>1</v>
      </c>
      <c r="X791" t="s">
        <v>34</v>
      </c>
      <c r="Y791" t="s">
        <v>43</v>
      </c>
      <c r="Z791">
        <v>1260390240188</v>
      </c>
      <c r="AA791" s="2">
        <v>43040</v>
      </c>
      <c r="AB791" s="2">
        <v>43770</v>
      </c>
      <c r="AC791" t="s">
        <v>45</v>
      </c>
      <c r="AD791" t="s">
        <v>46</v>
      </c>
      <c r="AE791" t="s">
        <v>47</v>
      </c>
      <c r="AF791">
        <v>1000</v>
      </c>
      <c r="AG791">
        <v>0</v>
      </c>
      <c r="AH791">
        <v>6</v>
      </c>
      <c r="AI791">
        <v>6000</v>
      </c>
      <c r="AJ791" t="s">
        <v>48</v>
      </c>
    </row>
    <row r="792" spans="3:37" x14ac:dyDescent="0.25">
      <c r="C792">
        <v>2603001</v>
      </c>
      <c r="D792" t="s">
        <v>35</v>
      </c>
      <c r="E792">
        <v>2603003555</v>
      </c>
      <c r="F792" t="s">
        <v>49</v>
      </c>
      <c r="G792" t="s">
        <v>37</v>
      </c>
      <c r="H792">
        <v>2603</v>
      </c>
      <c r="I792" t="s">
        <v>35</v>
      </c>
      <c r="J792" t="s">
        <v>38</v>
      </c>
      <c r="K792" t="s">
        <v>953</v>
      </c>
      <c r="L792" s="2">
        <v>43658</v>
      </c>
      <c r="M792" t="s">
        <v>40</v>
      </c>
      <c r="N792">
        <v>2603005</v>
      </c>
      <c r="O792" t="s">
        <v>41</v>
      </c>
      <c r="P792">
        <v>1</v>
      </c>
      <c r="Q792" t="s">
        <v>94</v>
      </c>
      <c r="R792">
        <v>2019</v>
      </c>
      <c r="S792" s="2">
        <v>43655</v>
      </c>
      <c r="T792" s="2">
        <v>43657</v>
      </c>
      <c r="U792">
        <v>2</v>
      </c>
      <c r="V792">
        <v>3</v>
      </c>
      <c r="X792" t="s">
        <v>34</v>
      </c>
      <c r="Y792" t="s">
        <v>43</v>
      </c>
      <c r="Z792" t="s">
        <v>632</v>
      </c>
      <c r="AA792" s="2">
        <v>42614</v>
      </c>
      <c r="AB792" s="2">
        <v>44075</v>
      </c>
      <c r="AC792" t="s">
        <v>45</v>
      </c>
      <c r="AD792" t="s">
        <v>46</v>
      </c>
      <c r="AE792" t="s">
        <v>47</v>
      </c>
      <c r="AF792">
        <v>380</v>
      </c>
      <c r="AG792">
        <v>0</v>
      </c>
      <c r="AH792">
        <v>7</v>
      </c>
      <c r="AI792">
        <v>2660</v>
      </c>
      <c r="AJ792" t="s">
        <v>48</v>
      </c>
    </row>
    <row r="793" spans="3:37" x14ac:dyDescent="0.25">
      <c r="C793">
        <v>2612001</v>
      </c>
      <c r="D793" t="s">
        <v>122</v>
      </c>
      <c r="E793">
        <v>2611002433</v>
      </c>
      <c r="F793" t="s">
        <v>123</v>
      </c>
      <c r="G793" t="s">
        <v>37</v>
      </c>
      <c r="H793">
        <v>2612</v>
      </c>
      <c r="I793" t="s">
        <v>122</v>
      </c>
      <c r="J793" t="s">
        <v>38</v>
      </c>
      <c r="K793" t="s">
        <v>954</v>
      </c>
      <c r="L793" s="2">
        <v>43658</v>
      </c>
      <c r="M793" t="s">
        <v>58</v>
      </c>
      <c r="N793">
        <v>2612001</v>
      </c>
      <c r="O793" t="s">
        <v>122</v>
      </c>
      <c r="P793">
        <v>3</v>
      </c>
      <c r="Q793" t="s">
        <v>94</v>
      </c>
      <c r="R793">
        <v>2019</v>
      </c>
      <c r="S793" s="2">
        <v>43657</v>
      </c>
      <c r="T793" s="2">
        <v>43658</v>
      </c>
      <c r="U793">
        <v>1</v>
      </c>
      <c r="V793">
        <v>2</v>
      </c>
      <c r="W793">
        <f>+P793*V793</f>
        <v>6</v>
      </c>
      <c r="X793" t="s">
        <v>34</v>
      </c>
      <c r="Y793" t="s">
        <v>43</v>
      </c>
      <c r="Z793">
        <v>126112024040</v>
      </c>
      <c r="AA793" s="2">
        <v>43021</v>
      </c>
      <c r="AB793" s="2">
        <v>43751</v>
      </c>
      <c r="AC793" t="s">
        <v>45</v>
      </c>
      <c r="AD793" t="s">
        <v>63</v>
      </c>
      <c r="AE793" t="s">
        <v>64</v>
      </c>
      <c r="AF793">
        <v>90</v>
      </c>
      <c r="AG793">
        <v>90</v>
      </c>
      <c r="AH793">
        <v>45</v>
      </c>
      <c r="AI793">
        <v>4050</v>
      </c>
      <c r="AJ793" t="s">
        <v>48</v>
      </c>
      <c r="AK793" t="s">
        <v>2195</v>
      </c>
    </row>
    <row r="794" spans="3:37" x14ac:dyDescent="0.25">
      <c r="C794">
        <v>2603001</v>
      </c>
      <c r="D794" t="s">
        <v>35</v>
      </c>
      <c r="E794">
        <v>2603003548</v>
      </c>
      <c r="F794" t="s">
        <v>36</v>
      </c>
      <c r="G794" t="s">
        <v>37</v>
      </c>
      <c r="H794">
        <v>2603</v>
      </c>
      <c r="I794" t="s">
        <v>35</v>
      </c>
      <c r="J794" t="s">
        <v>38</v>
      </c>
      <c r="K794" t="s">
        <v>955</v>
      </c>
      <c r="L794" s="2">
        <v>42594</v>
      </c>
      <c r="M794" t="s">
        <v>40</v>
      </c>
      <c r="N794">
        <v>2603005</v>
      </c>
      <c r="O794" t="s">
        <v>41</v>
      </c>
      <c r="P794">
        <v>1</v>
      </c>
      <c r="Q794" t="s">
        <v>108</v>
      </c>
      <c r="R794">
        <v>2016</v>
      </c>
      <c r="S794" s="2">
        <v>42591</v>
      </c>
      <c r="T794" s="2">
        <v>42594</v>
      </c>
      <c r="U794">
        <v>3</v>
      </c>
      <c r="V794">
        <v>3</v>
      </c>
      <c r="X794" t="s">
        <v>34</v>
      </c>
      <c r="Y794" t="s">
        <v>43</v>
      </c>
      <c r="Z794" t="s">
        <v>44</v>
      </c>
      <c r="AA794" s="2">
        <v>42302</v>
      </c>
      <c r="AB794" s="2">
        <v>43033</v>
      </c>
      <c r="AC794" t="s">
        <v>45</v>
      </c>
      <c r="AD794" t="s">
        <v>46</v>
      </c>
      <c r="AE794" t="s">
        <v>47</v>
      </c>
      <c r="AF794">
        <v>2000</v>
      </c>
      <c r="AG794">
        <v>0</v>
      </c>
      <c r="AH794">
        <v>5</v>
      </c>
      <c r="AI794">
        <v>10000</v>
      </c>
      <c r="AJ794" t="s">
        <v>48</v>
      </c>
    </row>
    <row r="795" spans="3:37" x14ac:dyDescent="0.25">
      <c r="C795">
        <v>2609006</v>
      </c>
      <c r="D795" t="s">
        <v>77</v>
      </c>
      <c r="E795">
        <v>2609001215</v>
      </c>
      <c r="F795" t="s">
        <v>78</v>
      </c>
      <c r="G795" t="s">
        <v>37</v>
      </c>
      <c r="H795">
        <v>2609</v>
      </c>
      <c r="I795" t="s">
        <v>79</v>
      </c>
      <c r="J795" t="s">
        <v>38</v>
      </c>
      <c r="K795" t="s">
        <v>956</v>
      </c>
      <c r="L795" s="2">
        <v>42594</v>
      </c>
      <c r="M795" t="s">
        <v>40</v>
      </c>
      <c r="N795">
        <v>2609006</v>
      </c>
      <c r="O795" t="s">
        <v>77</v>
      </c>
      <c r="P795">
        <v>3</v>
      </c>
      <c r="Q795" t="s">
        <v>108</v>
      </c>
      <c r="R795">
        <v>2016</v>
      </c>
      <c r="S795" s="2">
        <v>42592</v>
      </c>
      <c r="T795" s="2">
        <v>42594</v>
      </c>
      <c r="U795">
        <v>2</v>
      </c>
      <c r="V795">
        <v>3</v>
      </c>
      <c r="W795">
        <f t="shared" ref="W795:W803" si="104">+P795*V795</f>
        <v>9</v>
      </c>
      <c r="X795" t="s">
        <v>61</v>
      </c>
      <c r="Y795" t="s">
        <v>43</v>
      </c>
      <c r="Z795">
        <v>126096024033</v>
      </c>
      <c r="AA795" s="2">
        <v>42446</v>
      </c>
      <c r="AB795" s="2">
        <v>43171</v>
      </c>
      <c r="AC795" t="s">
        <v>45</v>
      </c>
      <c r="AD795" t="s">
        <v>63</v>
      </c>
      <c r="AE795" t="s">
        <v>64</v>
      </c>
      <c r="AF795">
        <v>1900</v>
      </c>
      <c r="AG795">
        <v>1900</v>
      </c>
      <c r="AH795">
        <v>9</v>
      </c>
      <c r="AI795">
        <v>17100</v>
      </c>
      <c r="AJ795" t="s">
        <v>48</v>
      </c>
      <c r="AK795" t="s">
        <v>2195</v>
      </c>
    </row>
    <row r="796" spans="3:37" x14ac:dyDescent="0.25">
      <c r="C796">
        <v>2602048</v>
      </c>
      <c r="D796" t="s">
        <v>212</v>
      </c>
      <c r="E796">
        <v>2602001444</v>
      </c>
      <c r="F796" t="s">
        <v>200</v>
      </c>
      <c r="G796" t="s">
        <v>37</v>
      </c>
      <c r="H796">
        <v>2602</v>
      </c>
      <c r="I796" t="s">
        <v>201</v>
      </c>
      <c r="J796" t="s">
        <v>38</v>
      </c>
      <c r="K796" t="s">
        <v>957</v>
      </c>
      <c r="L796" s="2">
        <v>42594</v>
      </c>
      <c r="M796" t="s">
        <v>40</v>
      </c>
      <c r="N796">
        <v>2602014</v>
      </c>
      <c r="O796" t="s">
        <v>203</v>
      </c>
      <c r="P796">
        <v>6</v>
      </c>
      <c r="Q796" t="s">
        <v>108</v>
      </c>
      <c r="R796">
        <v>2016</v>
      </c>
      <c r="S796" s="2">
        <v>42592</v>
      </c>
      <c r="T796" s="2">
        <v>42594</v>
      </c>
      <c r="U796">
        <v>2</v>
      </c>
      <c r="V796">
        <v>3</v>
      </c>
      <c r="W796">
        <f t="shared" si="104"/>
        <v>18</v>
      </c>
      <c r="X796" t="s">
        <v>61</v>
      </c>
      <c r="Y796" t="s">
        <v>43</v>
      </c>
      <c r="Z796">
        <v>126021624070</v>
      </c>
      <c r="AA796" s="2">
        <v>41900</v>
      </c>
      <c r="AB796" s="2">
        <v>42628</v>
      </c>
      <c r="AC796" t="s">
        <v>45</v>
      </c>
      <c r="AD796" t="s">
        <v>63</v>
      </c>
      <c r="AE796" t="s">
        <v>64</v>
      </c>
      <c r="AF796">
        <v>35000</v>
      </c>
      <c r="AG796">
        <v>35000</v>
      </c>
      <c r="AH796">
        <v>3</v>
      </c>
      <c r="AI796">
        <v>105000</v>
      </c>
      <c r="AJ796" t="s">
        <v>48</v>
      </c>
      <c r="AK796" t="s">
        <v>2195</v>
      </c>
    </row>
    <row r="797" spans="3:37" x14ac:dyDescent="0.25">
      <c r="C797">
        <v>2602003</v>
      </c>
      <c r="D797" t="s">
        <v>249</v>
      </c>
      <c r="E797">
        <v>2602009405</v>
      </c>
      <c r="F797" t="s">
        <v>250</v>
      </c>
      <c r="G797" t="s">
        <v>37</v>
      </c>
      <c r="H797">
        <v>2602</v>
      </c>
      <c r="I797" t="s">
        <v>201</v>
      </c>
      <c r="J797" t="s">
        <v>38</v>
      </c>
      <c r="K797" t="s">
        <v>958</v>
      </c>
      <c r="L797" s="2">
        <v>42594</v>
      </c>
      <c r="M797" t="s">
        <v>40</v>
      </c>
      <c r="N797">
        <v>2602014</v>
      </c>
      <c r="O797" t="s">
        <v>203</v>
      </c>
      <c r="P797">
        <v>5</v>
      </c>
      <c r="Q797" t="s">
        <v>108</v>
      </c>
      <c r="R797">
        <v>2016</v>
      </c>
      <c r="S797" s="2">
        <v>42592</v>
      </c>
      <c r="T797" s="2">
        <v>42594</v>
      </c>
      <c r="U797">
        <v>2</v>
      </c>
      <c r="V797">
        <v>3</v>
      </c>
      <c r="W797">
        <f t="shared" si="104"/>
        <v>15</v>
      </c>
      <c r="X797" t="s">
        <v>61</v>
      </c>
      <c r="Y797" t="s">
        <v>43</v>
      </c>
      <c r="Z797">
        <v>126021024010</v>
      </c>
      <c r="AA797" s="2">
        <v>41873</v>
      </c>
      <c r="AB797" s="2">
        <v>43334</v>
      </c>
      <c r="AC797" t="s">
        <v>45</v>
      </c>
      <c r="AD797" t="s">
        <v>63</v>
      </c>
      <c r="AE797" t="s">
        <v>64</v>
      </c>
      <c r="AF797">
        <v>6000</v>
      </c>
      <c r="AG797">
        <v>6000</v>
      </c>
      <c r="AH797">
        <v>3</v>
      </c>
      <c r="AI797">
        <v>18000</v>
      </c>
      <c r="AJ797" t="s">
        <v>48</v>
      </c>
      <c r="AK797" t="s">
        <v>2195</v>
      </c>
    </row>
    <row r="798" spans="3:37" x14ac:dyDescent="0.25">
      <c r="C798">
        <v>2612001</v>
      </c>
      <c r="D798" t="s">
        <v>122</v>
      </c>
      <c r="E798">
        <v>2611002433</v>
      </c>
      <c r="F798" t="s">
        <v>123</v>
      </c>
      <c r="G798" t="s">
        <v>37</v>
      </c>
      <c r="H798">
        <v>2612</v>
      </c>
      <c r="I798" t="s">
        <v>122</v>
      </c>
      <c r="J798" t="s">
        <v>38</v>
      </c>
      <c r="K798" t="s">
        <v>959</v>
      </c>
      <c r="L798" s="2">
        <v>43689</v>
      </c>
      <c r="M798" t="s">
        <v>58</v>
      </c>
      <c r="N798">
        <v>2612001</v>
      </c>
      <c r="O798" t="s">
        <v>122</v>
      </c>
      <c r="P798">
        <v>3</v>
      </c>
      <c r="Q798" t="s">
        <v>108</v>
      </c>
      <c r="R798">
        <v>2019</v>
      </c>
      <c r="S798" s="2">
        <v>43686</v>
      </c>
      <c r="T798" s="2">
        <v>43688</v>
      </c>
      <c r="U798">
        <v>2</v>
      </c>
      <c r="V798">
        <v>3</v>
      </c>
      <c r="W798">
        <f t="shared" si="104"/>
        <v>9</v>
      </c>
      <c r="X798" t="s">
        <v>34</v>
      </c>
      <c r="Y798" t="s">
        <v>43</v>
      </c>
      <c r="Z798">
        <v>126112024040</v>
      </c>
      <c r="AA798" s="2">
        <v>43021</v>
      </c>
      <c r="AB798" s="2">
        <v>43751</v>
      </c>
      <c r="AC798" t="s">
        <v>45</v>
      </c>
      <c r="AD798" t="s">
        <v>63</v>
      </c>
      <c r="AE798" t="s">
        <v>64</v>
      </c>
      <c r="AF798">
        <v>73</v>
      </c>
      <c r="AG798">
        <v>73</v>
      </c>
      <c r="AH798">
        <v>40</v>
      </c>
      <c r="AI798">
        <v>2920</v>
      </c>
      <c r="AJ798" t="s">
        <v>48</v>
      </c>
      <c r="AK798" t="s">
        <v>2195</v>
      </c>
    </row>
    <row r="799" spans="3:37" x14ac:dyDescent="0.25">
      <c r="C799">
        <v>2612001</v>
      </c>
      <c r="D799" t="s">
        <v>122</v>
      </c>
      <c r="E799">
        <v>2611002433</v>
      </c>
      <c r="F799" t="s">
        <v>123</v>
      </c>
      <c r="G799" t="s">
        <v>37</v>
      </c>
      <c r="H799">
        <v>2612</v>
      </c>
      <c r="I799" t="s">
        <v>122</v>
      </c>
      <c r="J799" t="s">
        <v>38</v>
      </c>
      <c r="K799" t="s">
        <v>960</v>
      </c>
      <c r="L799" s="2">
        <v>44055</v>
      </c>
      <c r="M799" t="s">
        <v>58</v>
      </c>
      <c r="N799">
        <v>2612001</v>
      </c>
      <c r="O799" t="s">
        <v>122</v>
      </c>
      <c r="P799">
        <v>4</v>
      </c>
      <c r="Q799" t="s">
        <v>108</v>
      </c>
      <c r="R799">
        <v>2020</v>
      </c>
      <c r="S799" s="2">
        <v>44053</v>
      </c>
      <c r="T799" s="2">
        <v>44055</v>
      </c>
      <c r="U799">
        <v>2</v>
      </c>
      <c r="V799">
        <v>3</v>
      </c>
      <c r="W799">
        <f t="shared" si="104"/>
        <v>12</v>
      </c>
      <c r="X799" t="s">
        <v>34</v>
      </c>
      <c r="Y799" t="s">
        <v>43</v>
      </c>
      <c r="Z799">
        <v>126112024040</v>
      </c>
      <c r="AA799" s="2">
        <v>43846</v>
      </c>
      <c r="AB799" s="2">
        <v>45307</v>
      </c>
      <c r="AC799" t="s">
        <v>45</v>
      </c>
      <c r="AD799" t="s">
        <v>63</v>
      </c>
      <c r="AE799" t="s">
        <v>64</v>
      </c>
      <c r="AF799">
        <v>19</v>
      </c>
      <c r="AG799">
        <v>19</v>
      </c>
      <c r="AH799">
        <v>50</v>
      </c>
      <c r="AI799">
        <v>950</v>
      </c>
      <c r="AJ799" t="s">
        <v>48</v>
      </c>
      <c r="AK799" t="s">
        <v>2195</v>
      </c>
    </row>
    <row r="800" spans="3:37" x14ac:dyDescent="0.25">
      <c r="C800">
        <v>2609006</v>
      </c>
      <c r="D800" t="s">
        <v>77</v>
      </c>
      <c r="E800">
        <v>2609092339</v>
      </c>
      <c r="F800" t="s">
        <v>302</v>
      </c>
      <c r="G800" t="s">
        <v>37</v>
      </c>
      <c r="H800">
        <v>2609</v>
      </c>
      <c r="I800" t="s">
        <v>79</v>
      </c>
      <c r="J800" t="s">
        <v>38</v>
      </c>
      <c r="K800" t="s">
        <v>961</v>
      </c>
      <c r="L800" s="2">
        <v>44055</v>
      </c>
      <c r="M800" t="s">
        <v>58</v>
      </c>
      <c r="N800">
        <v>2609006</v>
      </c>
      <c r="O800" t="s">
        <v>77</v>
      </c>
      <c r="P800">
        <v>2</v>
      </c>
      <c r="Q800" t="s">
        <v>108</v>
      </c>
      <c r="R800">
        <v>2020</v>
      </c>
      <c r="S800" s="2">
        <v>44051</v>
      </c>
      <c r="T800" s="2">
        <v>44055</v>
      </c>
      <c r="U800">
        <v>4</v>
      </c>
      <c r="V800">
        <v>5</v>
      </c>
      <c r="W800">
        <f t="shared" si="104"/>
        <v>10</v>
      </c>
      <c r="X800" t="s">
        <v>61</v>
      </c>
      <c r="Y800" t="s">
        <v>43</v>
      </c>
      <c r="Z800">
        <v>126096029024</v>
      </c>
      <c r="AA800" s="2">
        <v>43697</v>
      </c>
      <c r="AB800" s="2">
        <v>44428</v>
      </c>
      <c r="AC800" t="s">
        <v>45</v>
      </c>
      <c r="AD800" t="s">
        <v>63</v>
      </c>
      <c r="AE800" t="s">
        <v>64</v>
      </c>
      <c r="AF800">
        <v>397</v>
      </c>
      <c r="AG800">
        <v>397</v>
      </c>
      <c r="AH800">
        <v>60</v>
      </c>
      <c r="AI800">
        <v>23820</v>
      </c>
      <c r="AJ800" t="s">
        <v>48</v>
      </c>
      <c r="AK800" t="s">
        <v>2195</v>
      </c>
    </row>
    <row r="801" spans="3:37" x14ac:dyDescent="0.25">
      <c r="C801">
        <v>2607020</v>
      </c>
      <c r="D801" t="s">
        <v>237</v>
      </c>
      <c r="E801">
        <v>2607001951</v>
      </c>
      <c r="F801" t="s">
        <v>258</v>
      </c>
      <c r="G801" t="s">
        <v>37</v>
      </c>
      <c r="H801">
        <v>2607</v>
      </c>
      <c r="I801" t="s">
        <v>53</v>
      </c>
      <c r="J801" t="s">
        <v>38</v>
      </c>
      <c r="K801" t="s">
        <v>962</v>
      </c>
      <c r="L801" s="2">
        <v>39337</v>
      </c>
      <c r="M801" t="s">
        <v>40</v>
      </c>
      <c r="N801">
        <v>2607005</v>
      </c>
      <c r="O801" t="s">
        <v>130</v>
      </c>
      <c r="P801">
        <v>1</v>
      </c>
      <c r="Q801" t="s">
        <v>127</v>
      </c>
      <c r="R801">
        <v>2007</v>
      </c>
      <c r="S801" s="2">
        <v>39331</v>
      </c>
      <c r="T801" s="2">
        <v>39337</v>
      </c>
      <c r="U801">
        <v>6</v>
      </c>
      <c r="V801">
        <v>1</v>
      </c>
      <c r="W801">
        <f t="shared" si="104"/>
        <v>1</v>
      </c>
      <c r="X801" t="s">
        <v>70</v>
      </c>
      <c r="Y801" t="s">
        <v>138</v>
      </c>
      <c r="Z801">
        <v>126000000000</v>
      </c>
      <c r="AA801" s="2">
        <v>38776</v>
      </c>
      <c r="AB801" s="2">
        <v>38776</v>
      </c>
      <c r="AC801" t="s">
        <v>45</v>
      </c>
      <c r="AD801" t="s">
        <v>63</v>
      </c>
      <c r="AE801" t="s">
        <v>64</v>
      </c>
      <c r="AF801">
        <v>1000</v>
      </c>
      <c r="AG801">
        <v>1000</v>
      </c>
      <c r="AH801">
        <v>6</v>
      </c>
      <c r="AI801">
        <v>6000</v>
      </c>
      <c r="AJ801" t="s">
        <v>48</v>
      </c>
      <c r="AK801" t="s">
        <v>2195</v>
      </c>
    </row>
    <row r="802" spans="3:37" x14ac:dyDescent="0.25">
      <c r="C802">
        <v>2607002</v>
      </c>
      <c r="D802" t="s">
        <v>106</v>
      </c>
      <c r="E802">
        <v>2607000201</v>
      </c>
      <c r="F802" t="s">
        <v>88</v>
      </c>
      <c r="G802" t="s">
        <v>37</v>
      </c>
      <c r="H802">
        <v>2607</v>
      </c>
      <c r="I802" t="s">
        <v>53</v>
      </c>
      <c r="J802" t="s">
        <v>38</v>
      </c>
      <c r="K802" t="s">
        <v>963</v>
      </c>
      <c r="L802" s="2">
        <v>39703</v>
      </c>
      <c r="M802" t="s">
        <v>40</v>
      </c>
      <c r="N802">
        <v>2607002</v>
      </c>
      <c r="O802" t="s">
        <v>90</v>
      </c>
      <c r="P802">
        <v>1</v>
      </c>
      <c r="Q802" t="s">
        <v>127</v>
      </c>
      <c r="R802">
        <v>2008</v>
      </c>
      <c r="S802" s="2">
        <v>39702</v>
      </c>
      <c r="T802" s="2">
        <v>39702</v>
      </c>
      <c r="U802">
        <v>0</v>
      </c>
      <c r="V802">
        <v>1</v>
      </c>
      <c r="W802">
        <f t="shared" si="104"/>
        <v>1</v>
      </c>
      <c r="X802" t="s">
        <v>70</v>
      </c>
      <c r="Y802" t="s">
        <v>43</v>
      </c>
      <c r="Z802">
        <v>202004</v>
      </c>
      <c r="AA802" s="2">
        <v>39253</v>
      </c>
      <c r="AB802" s="2">
        <v>39253</v>
      </c>
      <c r="AC802" t="s">
        <v>45</v>
      </c>
      <c r="AD802" t="s">
        <v>63</v>
      </c>
      <c r="AE802" t="s">
        <v>64</v>
      </c>
      <c r="AF802">
        <v>3629</v>
      </c>
      <c r="AG802">
        <v>3629</v>
      </c>
      <c r="AH802">
        <v>24</v>
      </c>
      <c r="AI802">
        <v>87096</v>
      </c>
      <c r="AJ802" t="s">
        <v>48</v>
      </c>
      <c r="AK802" t="s">
        <v>2195</v>
      </c>
    </row>
    <row r="803" spans="3:37" x14ac:dyDescent="0.25">
      <c r="C803">
        <v>2607014</v>
      </c>
      <c r="D803" t="s">
        <v>87</v>
      </c>
      <c r="E803">
        <v>2607004203</v>
      </c>
      <c r="F803" t="s">
        <v>284</v>
      </c>
      <c r="G803" t="s">
        <v>37</v>
      </c>
      <c r="H803">
        <v>2607</v>
      </c>
      <c r="I803" t="s">
        <v>53</v>
      </c>
      <c r="J803" t="s">
        <v>38</v>
      </c>
      <c r="K803" t="s">
        <v>964</v>
      </c>
      <c r="L803" s="2">
        <v>41164</v>
      </c>
      <c r="M803" t="s">
        <v>40</v>
      </c>
      <c r="N803">
        <v>2607005</v>
      </c>
      <c r="O803" t="s">
        <v>130</v>
      </c>
      <c r="P803">
        <v>10</v>
      </c>
      <c r="Q803" t="s">
        <v>127</v>
      </c>
      <c r="R803">
        <v>2012</v>
      </c>
      <c r="S803" s="2">
        <v>41162</v>
      </c>
      <c r="T803" s="2">
        <v>41164</v>
      </c>
      <c r="U803">
        <v>2</v>
      </c>
      <c r="V803">
        <v>3</v>
      </c>
      <c r="W803">
        <f t="shared" si="104"/>
        <v>30</v>
      </c>
      <c r="X803" t="s">
        <v>61</v>
      </c>
      <c r="Y803" t="s">
        <v>43</v>
      </c>
      <c r="Z803" t="s">
        <v>296</v>
      </c>
      <c r="AA803" s="2">
        <v>40872</v>
      </c>
      <c r="AB803" s="2">
        <v>41602</v>
      </c>
      <c r="AC803" t="s">
        <v>45</v>
      </c>
      <c r="AD803" t="s">
        <v>63</v>
      </c>
      <c r="AE803" t="s">
        <v>64</v>
      </c>
      <c r="AF803">
        <v>1700</v>
      </c>
      <c r="AG803">
        <v>1700</v>
      </c>
      <c r="AH803">
        <v>6</v>
      </c>
      <c r="AI803">
        <v>10200</v>
      </c>
      <c r="AJ803" t="s">
        <v>48</v>
      </c>
      <c r="AK803" t="s">
        <v>2195</v>
      </c>
    </row>
    <row r="804" spans="3:37" x14ac:dyDescent="0.25">
      <c r="C804" t="s">
        <v>109</v>
      </c>
      <c r="D804" t="s">
        <v>109</v>
      </c>
      <c r="E804">
        <v>2607602949</v>
      </c>
      <c r="F804" t="s">
        <v>56</v>
      </c>
      <c r="G804" t="s">
        <v>37</v>
      </c>
      <c r="H804">
        <v>2607</v>
      </c>
      <c r="I804" t="s">
        <v>53</v>
      </c>
      <c r="J804" t="s">
        <v>110</v>
      </c>
      <c r="K804" t="s">
        <v>965</v>
      </c>
      <c r="L804" s="2">
        <v>42990</v>
      </c>
      <c r="M804" t="s">
        <v>40</v>
      </c>
      <c r="N804" t="s">
        <v>109</v>
      </c>
      <c r="O804" t="s">
        <v>109</v>
      </c>
      <c r="P804">
        <v>0</v>
      </c>
      <c r="Q804" t="s">
        <v>108</v>
      </c>
      <c r="R804">
        <v>2017</v>
      </c>
      <c r="S804" s="2">
        <v>42990</v>
      </c>
      <c r="T804" s="2">
        <v>42990</v>
      </c>
      <c r="U804">
        <v>0</v>
      </c>
      <c r="V804">
        <v>0</v>
      </c>
      <c r="X804" t="s">
        <v>109</v>
      </c>
      <c r="Y804" t="s">
        <v>109</v>
      </c>
      <c r="Z804" t="s">
        <v>112</v>
      </c>
      <c r="AA804" s="2">
        <v>42093</v>
      </c>
      <c r="AB804" s="2">
        <v>42093</v>
      </c>
      <c r="AC804" t="s">
        <v>45</v>
      </c>
      <c r="AD804" t="s">
        <v>113</v>
      </c>
      <c r="AE804" t="s">
        <v>114</v>
      </c>
      <c r="AF804">
        <v>600</v>
      </c>
      <c r="AG804">
        <v>600</v>
      </c>
      <c r="AH804">
        <v>30</v>
      </c>
      <c r="AI804">
        <v>18000</v>
      </c>
      <c r="AJ804" t="s">
        <v>48</v>
      </c>
    </row>
    <row r="805" spans="3:37" x14ac:dyDescent="0.25">
      <c r="C805">
        <v>2603001</v>
      </c>
      <c r="D805" t="s">
        <v>35</v>
      </c>
      <c r="E805">
        <v>2603003548</v>
      </c>
      <c r="F805" t="s">
        <v>36</v>
      </c>
      <c r="G805" t="s">
        <v>37</v>
      </c>
      <c r="H805">
        <v>2603</v>
      </c>
      <c r="I805" t="s">
        <v>35</v>
      </c>
      <c r="J805" t="s">
        <v>38</v>
      </c>
      <c r="K805" t="s">
        <v>966</v>
      </c>
      <c r="L805" s="2">
        <v>42990</v>
      </c>
      <c r="M805" t="s">
        <v>40</v>
      </c>
      <c r="N805">
        <v>2603005</v>
      </c>
      <c r="O805" t="s">
        <v>41</v>
      </c>
      <c r="P805">
        <v>1</v>
      </c>
      <c r="Q805" t="s">
        <v>127</v>
      </c>
      <c r="R805">
        <v>2017</v>
      </c>
      <c r="S805" s="2">
        <v>42990</v>
      </c>
      <c r="T805" s="2">
        <v>42990</v>
      </c>
      <c r="U805">
        <v>0</v>
      </c>
      <c r="V805">
        <v>1</v>
      </c>
      <c r="X805" t="s">
        <v>34</v>
      </c>
      <c r="Y805" t="s">
        <v>43</v>
      </c>
      <c r="Z805" t="s">
        <v>98</v>
      </c>
      <c r="AA805" s="2">
        <v>42302</v>
      </c>
      <c r="AB805" s="2">
        <v>43033</v>
      </c>
      <c r="AC805" t="s">
        <v>45</v>
      </c>
      <c r="AD805" t="s">
        <v>46</v>
      </c>
      <c r="AE805" t="s">
        <v>47</v>
      </c>
      <c r="AF805">
        <v>3000</v>
      </c>
      <c r="AG805">
        <v>0</v>
      </c>
      <c r="AH805">
        <v>6</v>
      </c>
      <c r="AI805">
        <v>18000</v>
      </c>
      <c r="AJ805" t="s">
        <v>48</v>
      </c>
    </row>
    <row r="806" spans="3:37" x14ac:dyDescent="0.25">
      <c r="C806">
        <v>2612001</v>
      </c>
      <c r="D806" t="s">
        <v>122</v>
      </c>
      <c r="E806">
        <v>2611002433</v>
      </c>
      <c r="F806" t="s">
        <v>123</v>
      </c>
      <c r="G806" t="s">
        <v>37</v>
      </c>
      <c r="H806">
        <v>2612</v>
      </c>
      <c r="I806" t="s">
        <v>122</v>
      </c>
      <c r="J806" t="s">
        <v>38</v>
      </c>
      <c r="K806" t="s">
        <v>967</v>
      </c>
      <c r="L806" s="2">
        <v>43720</v>
      </c>
      <c r="M806" t="s">
        <v>58</v>
      </c>
      <c r="N806">
        <v>2612001</v>
      </c>
      <c r="O806" t="s">
        <v>122</v>
      </c>
      <c r="P806">
        <v>4</v>
      </c>
      <c r="Q806" t="s">
        <v>127</v>
      </c>
      <c r="R806">
        <v>2019</v>
      </c>
      <c r="S806" s="2">
        <v>43717</v>
      </c>
      <c r="T806" s="2">
        <v>43719</v>
      </c>
      <c r="U806">
        <v>2</v>
      </c>
      <c r="V806">
        <v>3</v>
      </c>
      <c r="W806">
        <f t="shared" ref="W806:W807" si="105">+P806*V806</f>
        <v>12</v>
      </c>
      <c r="X806" t="s">
        <v>34</v>
      </c>
      <c r="Y806" t="s">
        <v>43</v>
      </c>
      <c r="Z806">
        <v>126112024040</v>
      </c>
      <c r="AA806" s="2">
        <v>43021</v>
      </c>
      <c r="AB806" s="2">
        <v>43751</v>
      </c>
      <c r="AC806" t="s">
        <v>45</v>
      </c>
      <c r="AD806" t="s">
        <v>63</v>
      </c>
      <c r="AE806" t="s">
        <v>64</v>
      </c>
      <c r="AF806">
        <v>150</v>
      </c>
      <c r="AG806">
        <v>150</v>
      </c>
      <c r="AH806">
        <v>45</v>
      </c>
      <c r="AI806">
        <v>6750</v>
      </c>
      <c r="AJ806" t="s">
        <v>48</v>
      </c>
      <c r="AK806" t="s">
        <v>2195</v>
      </c>
    </row>
    <row r="807" spans="3:37" x14ac:dyDescent="0.25">
      <c r="C807">
        <v>2607014</v>
      </c>
      <c r="D807" t="s">
        <v>87</v>
      </c>
      <c r="E807">
        <v>2607004203</v>
      </c>
      <c r="F807" t="s">
        <v>284</v>
      </c>
      <c r="G807" t="s">
        <v>37</v>
      </c>
      <c r="H807">
        <v>2607</v>
      </c>
      <c r="I807" t="s">
        <v>53</v>
      </c>
      <c r="J807" t="s">
        <v>38</v>
      </c>
      <c r="K807" t="s">
        <v>968</v>
      </c>
      <c r="L807" s="2">
        <v>43720</v>
      </c>
      <c r="M807" t="s">
        <v>58</v>
      </c>
      <c r="N807">
        <v>2607001</v>
      </c>
      <c r="O807" t="s">
        <v>54</v>
      </c>
      <c r="P807">
        <v>5</v>
      </c>
      <c r="Q807" t="s">
        <v>127</v>
      </c>
      <c r="R807">
        <v>2019</v>
      </c>
      <c r="S807" s="2">
        <v>43719</v>
      </c>
      <c r="T807" s="2">
        <v>43720</v>
      </c>
      <c r="U807">
        <v>1</v>
      </c>
      <c r="V807">
        <v>2</v>
      </c>
      <c r="W807">
        <f t="shared" si="105"/>
        <v>10</v>
      </c>
      <c r="X807" t="s">
        <v>34</v>
      </c>
      <c r="Y807" t="s">
        <v>43</v>
      </c>
      <c r="Z807" t="s">
        <v>296</v>
      </c>
      <c r="AA807" s="2">
        <v>42990</v>
      </c>
      <c r="AB807" s="2">
        <v>43720</v>
      </c>
      <c r="AC807" t="s">
        <v>45</v>
      </c>
      <c r="AD807" t="s">
        <v>63</v>
      </c>
      <c r="AE807" t="s">
        <v>64</v>
      </c>
      <c r="AF807">
        <v>2530</v>
      </c>
      <c r="AG807">
        <v>2530</v>
      </c>
      <c r="AH807">
        <v>4</v>
      </c>
      <c r="AI807">
        <v>10120</v>
      </c>
      <c r="AJ807" t="s">
        <v>48</v>
      </c>
      <c r="AK807" t="s">
        <v>2195</v>
      </c>
    </row>
    <row r="808" spans="3:37" x14ac:dyDescent="0.25">
      <c r="C808">
        <v>9999999</v>
      </c>
      <c r="D808" t="s">
        <v>102</v>
      </c>
      <c r="E808">
        <v>2607001951</v>
      </c>
      <c r="F808" t="s">
        <v>258</v>
      </c>
      <c r="G808" t="s">
        <v>37</v>
      </c>
      <c r="H808">
        <v>2607</v>
      </c>
      <c r="I808" t="s">
        <v>53</v>
      </c>
      <c r="J808" t="s">
        <v>38</v>
      </c>
      <c r="K808" t="s">
        <v>969</v>
      </c>
      <c r="L808" s="2">
        <v>38272</v>
      </c>
      <c r="M808" t="s">
        <v>40</v>
      </c>
      <c r="N808">
        <v>9999999</v>
      </c>
      <c r="O808" t="s">
        <v>70</v>
      </c>
      <c r="P808">
        <v>0</v>
      </c>
      <c r="Q808" t="s">
        <v>155</v>
      </c>
      <c r="R808">
        <v>2004</v>
      </c>
      <c r="S808" s="2">
        <v>37257</v>
      </c>
      <c r="T808" s="2">
        <v>37257</v>
      </c>
      <c r="U808">
        <v>0</v>
      </c>
      <c r="V808">
        <v>1</v>
      </c>
      <c r="X808" t="s">
        <v>70</v>
      </c>
      <c r="Y808" t="s">
        <v>43</v>
      </c>
      <c r="Z808" t="s">
        <v>74</v>
      </c>
      <c r="AA808" s="2">
        <v>37257</v>
      </c>
      <c r="AB808" s="2">
        <v>37257</v>
      </c>
      <c r="AC808" t="s">
        <v>45</v>
      </c>
      <c r="AD808" t="s">
        <v>46</v>
      </c>
      <c r="AE808" t="s">
        <v>47</v>
      </c>
      <c r="AF808">
        <v>1120</v>
      </c>
      <c r="AG808">
        <v>0</v>
      </c>
      <c r="AH808">
        <v>10</v>
      </c>
      <c r="AI808">
        <v>11200</v>
      </c>
      <c r="AJ808" t="s">
        <v>48</v>
      </c>
    </row>
    <row r="809" spans="3:37" x14ac:dyDescent="0.25">
      <c r="C809">
        <v>2607002</v>
      </c>
      <c r="D809" t="s">
        <v>106</v>
      </c>
      <c r="E809">
        <v>2607000201</v>
      </c>
      <c r="F809" t="s">
        <v>88</v>
      </c>
      <c r="G809" t="s">
        <v>37</v>
      </c>
      <c r="H809">
        <v>2607</v>
      </c>
      <c r="I809" t="s">
        <v>53</v>
      </c>
      <c r="J809" t="s">
        <v>38</v>
      </c>
      <c r="K809" t="s">
        <v>970</v>
      </c>
      <c r="L809" s="2">
        <v>40098</v>
      </c>
      <c r="M809" t="s">
        <v>40</v>
      </c>
      <c r="N809">
        <v>2607002</v>
      </c>
      <c r="O809" t="s">
        <v>90</v>
      </c>
      <c r="P809">
        <v>1</v>
      </c>
      <c r="Q809" t="s">
        <v>137</v>
      </c>
      <c r="R809">
        <v>2009</v>
      </c>
      <c r="S809" s="2">
        <v>40097</v>
      </c>
      <c r="T809" s="2">
        <v>40098</v>
      </c>
      <c r="U809">
        <v>1</v>
      </c>
      <c r="V809">
        <v>2</v>
      </c>
      <c r="W809">
        <f t="shared" ref="W809:W811" si="106">+P809*V809</f>
        <v>2</v>
      </c>
      <c r="X809" t="s">
        <v>70</v>
      </c>
      <c r="Y809" t="s">
        <v>43</v>
      </c>
      <c r="Z809">
        <v>202004</v>
      </c>
      <c r="AA809" s="2">
        <v>40021</v>
      </c>
      <c r="AB809" s="2">
        <v>40021</v>
      </c>
      <c r="AC809" t="s">
        <v>45</v>
      </c>
      <c r="AD809" t="s">
        <v>63</v>
      </c>
      <c r="AE809" t="s">
        <v>64</v>
      </c>
      <c r="AF809">
        <v>4240</v>
      </c>
      <c r="AG809">
        <v>4240</v>
      </c>
      <c r="AH809">
        <v>30</v>
      </c>
      <c r="AI809">
        <v>127200</v>
      </c>
      <c r="AJ809" t="s">
        <v>48</v>
      </c>
      <c r="AK809" t="s">
        <v>2195</v>
      </c>
    </row>
    <row r="810" spans="3:37" x14ac:dyDescent="0.25">
      <c r="C810">
        <v>2607014</v>
      </c>
      <c r="D810" t="s">
        <v>87</v>
      </c>
      <c r="E810">
        <v>2607603582</v>
      </c>
      <c r="F810" t="s">
        <v>128</v>
      </c>
      <c r="G810" t="s">
        <v>37</v>
      </c>
      <c r="H810">
        <v>2607</v>
      </c>
      <c r="I810" t="s">
        <v>53</v>
      </c>
      <c r="J810" t="s">
        <v>38</v>
      </c>
      <c r="K810" t="s">
        <v>971</v>
      </c>
      <c r="L810" s="2">
        <v>42655</v>
      </c>
      <c r="M810" t="s">
        <v>40</v>
      </c>
      <c r="N810">
        <v>2607001</v>
      </c>
      <c r="O810" t="s">
        <v>54</v>
      </c>
      <c r="P810">
        <v>0</v>
      </c>
      <c r="Q810" t="s">
        <v>137</v>
      </c>
      <c r="R810">
        <v>2016</v>
      </c>
      <c r="S810" s="2">
        <v>42652</v>
      </c>
      <c r="T810" s="2">
        <v>42654</v>
      </c>
      <c r="U810">
        <v>2</v>
      </c>
      <c r="V810">
        <v>3</v>
      </c>
      <c r="W810">
        <v>1</v>
      </c>
      <c r="X810" t="s">
        <v>34</v>
      </c>
      <c r="Y810" t="s">
        <v>43</v>
      </c>
      <c r="Z810">
        <v>126070025037</v>
      </c>
      <c r="AA810" s="2">
        <v>42233</v>
      </c>
      <c r="AB810" s="2">
        <v>42964</v>
      </c>
      <c r="AC810" t="s">
        <v>45</v>
      </c>
      <c r="AD810" t="s">
        <v>63</v>
      </c>
      <c r="AE810" t="s">
        <v>64</v>
      </c>
      <c r="AF810">
        <v>500</v>
      </c>
      <c r="AG810">
        <v>500</v>
      </c>
      <c r="AH810">
        <v>10</v>
      </c>
      <c r="AI810">
        <v>5000</v>
      </c>
      <c r="AJ810" t="s">
        <v>48</v>
      </c>
      <c r="AK810" t="s">
        <v>2195</v>
      </c>
    </row>
    <row r="811" spans="3:37" x14ac:dyDescent="0.25">
      <c r="C811">
        <v>2612001</v>
      </c>
      <c r="D811" t="s">
        <v>122</v>
      </c>
      <c r="E811">
        <v>2611002433</v>
      </c>
      <c r="F811" t="s">
        <v>123</v>
      </c>
      <c r="G811" t="s">
        <v>37</v>
      </c>
      <c r="H811">
        <v>2612</v>
      </c>
      <c r="I811" t="s">
        <v>122</v>
      </c>
      <c r="J811" t="s">
        <v>38</v>
      </c>
      <c r="K811" t="s">
        <v>972</v>
      </c>
      <c r="L811" s="2">
        <v>44116</v>
      </c>
      <c r="M811" t="s">
        <v>58</v>
      </c>
      <c r="N811">
        <v>2612001</v>
      </c>
      <c r="O811" t="s">
        <v>122</v>
      </c>
      <c r="P811">
        <v>4</v>
      </c>
      <c r="Q811" t="s">
        <v>137</v>
      </c>
      <c r="R811">
        <v>2020</v>
      </c>
      <c r="S811" s="2">
        <v>44106</v>
      </c>
      <c r="T811" s="2">
        <v>44108</v>
      </c>
      <c r="U811">
        <v>2</v>
      </c>
      <c r="V811">
        <v>3</v>
      </c>
      <c r="W811">
        <f t="shared" si="106"/>
        <v>12</v>
      </c>
      <c r="X811" t="s">
        <v>34</v>
      </c>
      <c r="Y811" t="s">
        <v>43</v>
      </c>
      <c r="Z811">
        <v>126112024040</v>
      </c>
      <c r="AA811" s="2">
        <v>43846</v>
      </c>
      <c r="AB811" s="2">
        <v>45307</v>
      </c>
      <c r="AC811" t="s">
        <v>45</v>
      </c>
      <c r="AD811" t="s">
        <v>63</v>
      </c>
      <c r="AE811" t="s">
        <v>64</v>
      </c>
      <c r="AF811">
        <v>80</v>
      </c>
      <c r="AG811">
        <v>80</v>
      </c>
      <c r="AH811">
        <v>50</v>
      </c>
      <c r="AI811">
        <v>4000</v>
      </c>
      <c r="AJ811" t="s">
        <v>48</v>
      </c>
      <c r="AK811" t="s">
        <v>2195</v>
      </c>
    </row>
    <row r="812" spans="3:37" x14ac:dyDescent="0.25">
      <c r="C812">
        <v>2607015</v>
      </c>
      <c r="D812" t="s">
        <v>165</v>
      </c>
      <c r="E812">
        <v>2607002348</v>
      </c>
      <c r="F812" t="s">
        <v>147</v>
      </c>
      <c r="G812" t="s">
        <v>37</v>
      </c>
      <c r="H812">
        <v>2607</v>
      </c>
      <c r="I812" t="s">
        <v>53</v>
      </c>
      <c r="J812" t="s">
        <v>38</v>
      </c>
      <c r="K812">
        <v>1205547</v>
      </c>
      <c r="L812" s="2">
        <v>43416</v>
      </c>
      <c r="M812" t="s">
        <v>40</v>
      </c>
      <c r="N812">
        <v>2607018</v>
      </c>
      <c r="O812" t="s">
        <v>165</v>
      </c>
      <c r="P812">
        <v>0</v>
      </c>
      <c r="Q812" t="s">
        <v>146</v>
      </c>
      <c r="R812">
        <v>2018</v>
      </c>
      <c r="S812" s="2">
        <v>43413</v>
      </c>
      <c r="T812" s="2">
        <v>43415</v>
      </c>
      <c r="U812">
        <v>2</v>
      </c>
      <c r="V812">
        <v>3</v>
      </c>
      <c r="W812">
        <v>1</v>
      </c>
      <c r="X812" t="s">
        <v>34</v>
      </c>
      <c r="Y812" t="s">
        <v>43</v>
      </c>
      <c r="Z812">
        <v>126013024006</v>
      </c>
      <c r="AA812" s="2">
        <v>43304</v>
      </c>
      <c r="AB812" s="2">
        <v>44035</v>
      </c>
      <c r="AC812" t="s">
        <v>45</v>
      </c>
      <c r="AD812" t="s">
        <v>63</v>
      </c>
      <c r="AE812" t="s">
        <v>64</v>
      </c>
      <c r="AF812">
        <v>2500</v>
      </c>
      <c r="AG812">
        <v>2500</v>
      </c>
      <c r="AH812">
        <v>10</v>
      </c>
      <c r="AI812">
        <v>25000</v>
      </c>
      <c r="AJ812" t="s">
        <v>48</v>
      </c>
      <c r="AK812" t="s">
        <v>2195</v>
      </c>
    </row>
    <row r="813" spans="3:37" x14ac:dyDescent="0.25">
      <c r="C813">
        <v>2603001</v>
      </c>
      <c r="D813" t="s">
        <v>35</v>
      </c>
      <c r="E813">
        <v>2603003548</v>
      </c>
      <c r="F813" t="s">
        <v>36</v>
      </c>
      <c r="G813" t="s">
        <v>37</v>
      </c>
      <c r="H813">
        <v>2603</v>
      </c>
      <c r="I813" t="s">
        <v>35</v>
      </c>
      <c r="J813" t="s">
        <v>38</v>
      </c>
      <c r="K813" t="s">
        <v>973</v>
      </c>
      <c r="L813" s="2">
        <v>43416</v>
      </c>
      <c r="M813" t="s">
        <v>40</v>
      </c>
      <c r="N813">
        <v>2603005</v>
      </c>
      <c r="O813" t="s">
        <v>41</v>
      </c>
      <c r="P813">
        <v>1</v>
      </c>
      <c r="Q813" t="s">
        <v>146</v>
      </c>
      <c r="R813">
        <v>2018</v>
      </c>
      <c r="S813" s="2">
        <v>43416</v>
      </c>
      <c r="T813" s="2">
        <v>43416</v>
      </c>
      <c r="U813">
        <v>0</v>
      </c>
      <c r="V813">
        <v>1</v>
      </c>
      <c r="X813" t="s">
        <v>34</v>
      </c>
      <c r="Y813" t="s">
        <v>43</v>
      </c>
      <c r="Z813" t="s">
        <v>98</v>
      </c>
      <c r="AA813" s="2">
        <v>43040</v>
      </c>
      <c r="AB813" s="2">
        <v>43770</v>
      </c>
      <c r="AC813" t="s">
        <v>45</v>
      </c>
      <c r="AD813" t="s">
        <v>46</v>
      </c>
      <c r="AE813" t="s">
        <v>47</v>
      </c>
      <c r="AF813">
        <v>1500</v>
      </c>
      <c r="AG813">
        <v>0</v>
      </c>
      <c r="AH813">
        <v>6</v>
      </c>
      <c r="AI813">
        <v>9000</v>
      </c>
      <c r="AJ813" t="s">
        <v>48</v>
      </c>
    </row>
    <row r="814" spans="3:37" x14ac:dyDescent="0.25">
      <c r="C814">
        <v>2607002</v>
      </c>
      <c r="D814" t="s">
        <v>106</v>
      </c>
      <c r="E814">
        <v>2607000201</v>
      </c>
      <c r="F814" t="s">
        <v>88</v>
      </c>
      <c r="G814" t="s">
        <v>37</v>
      </c>
      <c r="H814">
        <v>2607</v>
      </c>
      <c r="I814" t="s">
        <v>53</v>
      </c>
      <c r="J814" t="s">
        <v>38</v>
      </c>
      <c r="K814" t="s">
        <v>974</v>
      </c>
      <c r="L814" s="2">
        <v>39794</v>
      </c>
      <c r="M814" t="s">
        <v>40</v>
      </c>
      <c r="N814">
        <v>2607002</v>
      </c>
      <c r="O814" t="s">
        <v>90</v>
      </c>
      <c r="P814">
        <v>1</v>
      </c>
      <c r="Q814" t="s">
        <v>155</v>
      </c>
      <c r="R814">
        <v>2008</v>
      </c>
      <c r="S814" s="2">
        <v>39794</v>
      </c>
      <c r="T814" s="2">
        <v>39794</v>
      </c>
      <c r="U814">
        <v>0</v>
      </c>
      <c r="V814">
        <v>1</v>
      </c>
      <c r="W814">
        <f>+P814*V814</f>
        <v>1</v>
      </c>
      <c r="X814" t="s">
        <v>70</v>
      </c>
      <c r="Y814" t="s">
        <v>43</v>
      </c>
      <c r="AA814" s="2">
        <v>39753</v>
      </c>
      <c r="AB814" s="2">
        <v>39753</v>
      </c>
      <c r="AC814" t="s">
        <v>45</v>
      </c>
      <c r="AD814" t="s">
        <v>63</v>
      </c>
      <c r="AE814" t="s">
        <v>64</v>
      </c>
      <c r="AF814">
        <v>6164</v>
      </c>
      <c r="AG814">
        <v>6164</v>
      </c>
      <c r="AH814">
        <v>29</v>
      </c>
      <c r="AI814">
        <v>178756</v>
      </c>
      <c r="AJ814" t="s">
        <v>48</v>
      </c>
      <c r="AK814" t="s">
        <v>2195</v>
      </c>
    </row>
    <row r="815" spans="3:37" x14ac:dyDescent="0.25">
      <c r="C815">
        <v>2603001</v>
      </c>
      <c r="D815" t="s">
        <v>35</v>
      </c>
      <c r="E815">
        <v>2603003548</v>
      </c>
      <c r="F815" t="s">
        <v>36</v>
      </c>
      <c r="G815" t="s">
        <v>37</v>
      </c>
      <c r="H815">
        <v>2603</v>
      </c>
      <c r="I815" t="s">
        <v>35</v>
      </c>
      <c r="J815" t="s">
        <v>38</v>
      </c>
      <c r="K815" t="s">
        <v>975</v>
      </c>
      <c r="L815" s="2">
        <v>41255</v>
      </c>
      <c r="M815" t="s">
        <v>40</v>
      </c>
      <c r="N815">
        <v>2603005</v>
      </c>
      <c r="O815" t="s">
        <v>41</v>
      </c>
      <c r="P815">
        <v>1</v>
      </c>
      <c r="Q815" t="s">
        <v>155</v>
      </c>
      <c r="R815">
        <v>2012</v>
      </c>
      <c r="S815" s="2">
        <v>41253</v>
      </c>
      <c r="T815" s="2">
        <v>41255</v>
      </c>
      <c r="U815">
        <v>2</v>
      </c>
      <c r="V815">
        <v>3</v>
      </c>
      <c r="X815" t="s">
        <v>34</v>
      </c>
      <c r="Y815" t="s">
        <v>43</v>
      </c>
      <c r="Z815" t="s">
        <v>44</v>
      </c>
      <c r="AA815" s="2">
        <v>40840</v>
      </c>
      <c r="AB815" s="2">
        <v>41570</v>
      </c>
      <c r="AC815" t="s">
        <v>45</v>
      </c>
      <c r="AD815" t="s">
        <v>46</v>
      </c>
      <c r="AE815" t="s">
        <v>47</v>
      </c>
      <c r="AF815">
        <v>3700</v>
      </c>
      <c r="AG815">
        <v>0</v>
      </c>
      <c r="AH815">
        <v>4</v>
      </c>
      <c r="AI815">
        <v>14800</v>
      </c>
      <c r="AJ815" t="s">
        <v>48</v>
      </c>
    </row>
    <row r="816" spans="3:37" x14ac:dyDescent="0.25">
      <c r="C816">
        <v>2603001</v>
      </c>
      <c r="D816" t="s">
        <v>35</v>
      </c>
      <c r="E816">
        <v>2603003548</v>
      </c>
      <c r="F816" t="s">
        <v>36</v>
      </c>
      <c r="G816" t="s">
        <v>37</v>
      </c>
      <c r="H816">
        <v>2603</v>
      </c>
      <c r="I816" t="s">
        <v>35</v>
      </c>
      <c r="J816" t="s">
        <v>38</v>
      </c>
      <c r="K816" t="s">
        <v>976</v>
      </c>
      <c r="L816" s="2">
        <v>42716</v>
      </c>
      <c r="M816" t="s">
        <v>40</v>
      </c>
      <c r="N816">
        <v>2603005</v>
      </c>
      <c r="O816" t="s">
        <v>41</v>
      </c>
      <c r="P816">
        <v>1</v>
      </c>
      <c r="Q816" t="s">
        <v>155</v>
      </c>
      <c r="R816">
        <v>2016</v>
      </c>
      <c r="S816" s="2">
        <v>42713</v>
      </c>
      <c r="T816" s="2">
        <v>42716</v>
      </c>
      <c r="U816">
        <v>3</v>
      </c>
      <c r="V816">
        <v>3</v>
      </c>
      <c r="X816" t="s">
        <v>34</v>
      </c>
      <c r="Y816" t="s">
        <v>43</v>
      </c>
      <c r="Z816" t="s">
        <v>977</v>
      </c>
      <c r="AA816" s="2">
        <v>42302</v>
      </c>
      <c r="AB816" s="2">
        <v>43033</v>
      </c>
      <c r="AC816" t="s">
        <v>45</v>
      </c>
      <c r="AD816" t="s">
        <v>46</v>
      </c>
      <c r="AE816" t="s">
        <v>47</v>
      </c>
      <c r="AF816">
        <v>3000</v>
      </c>
      <c r="AG816">
        <v>0</v>
      </c>
      <c r="AH816">
        <v>5</v>
      </c>
      <c r="AI816">
        <v>15000</v>
      </c>
      <c r="AJ816" t="s">
        <v>48</v>
      </c>
    </row>
    <row r="817" spans="3:37" x14ac:dyDescent="0.25">
      <c r="C817">
        <v>2609006</v>
      </c>
      <c r="D817" t="s">
        <v>77</v>
      </c>
      <c r="E817">
        <v>2609001215</v>
      </c>
      <c r="F817" t="s">
        <v>78</v>
      </c>
      <c r="G817" t="s">
        <v>37</v>
      </c>
      <c r="H817">
        <v>2609</v>
      </c>
      <c r="I817" t="s">
        <v>79</v>
      </c>
      <c r="J817" t="s">
        <v>38</v>
      </c>
      <c r="K817" t="s">
        <v>978</v>
      </c>
      <c r="L817" s="2">
        <v>42716</v>
      </c>
      <c r="M817" t="s">
        <v>40</v>
      </c>
      <c r="N817">
        <v>2609006</v>
      </c>
      <c r="O817" t="s">
        <v>77</v>
      </c>
      <c r="P817">
        <v>3</v>
      </c>
      <c r="Q817" t="s">
        <v>155</v>
      </c>
      <c r="R817">
        <v>2016</v>
      </c>
      <c r="S817" s="2">
        <v>42714</v>
      </c>
      <c r="T817" s="2">
        <v>42716</v>
      </c>
      <c r="U817">
        <v>2</v>
      </c>
      <c r="V817">
        <v>3</v>
      </c>
      <c r="W817">
        <f>+P817*V817</f>
        <v>9</v>
      </c>
      <c r="X817" t="s">
        <v>61</v>
      </c>
      <c r="Y817" t="s">
        <v>43</v>
      </c>
      <c r="Z817">
        <v>126096024033</v>
      </c>
      <c r="AA817" s="2">
        <v>42446</v>
      </c>
      <c r="AB817" s="2">
        <v>43176</v>
      </c>
      <c r="AC817" t="s">
        <v>45</v>
      </c>
      <c r="AD817" t="s">
        <v>63</v>
      </c>
      <c r="AE817" t="s">
        <v>64</v>
      </c>
      <c r="AF817">
        <v>4000</v>
      </c>
      <c r="AG817">
        <v>4000</v>
      </c>
      <c r="AH817">
        <v>9</v>
      </c>
      <c r="AI817">
        <v>36000</v>
      </c>
      <c r="AJ817" t="s">
        <v>48</v>
      </c>
      <c r="AK817" t="s">
        <v>2195</v>
      </c>
    </row>
    <row r="818" spans="3:37" x14ac:dyDescent="0.25">
      <c r="C818">
        <v>2603001</v>
      </c>
      <c r="D818" t="s">
        <v>35</v>
      </c>
      <c r="E818">
        <v>2603003548</v>
      </c>
      <c r="F818" t="s">
        <v>36</v>
      </c>
      <c r="G818" t="s">
        <v>37</v>
      </c>
      <c r="H818">
        <v>2603</v>
      </c>
      <c r="I818" t="s">
        <v>35</v>
      </c>
      <c r="J818" t="s">
        <v>38</v>
      </c>
      <c r="K818" t="s">
        <v>979</v>
      </c>
      <c r="L818" s="2">
        <v>43446</v>
      </c>
      <c r="M818" t="s">
        <v>40</v>
      </c>
      <c r="N818">
        <v>2603005</v>
      </c>
      <c r="O818" t="s">
        <v>41</v>
      </c>
      <c r="P818">
        <v>1</v>
      </c>
      <c r="Q818" t="s">
        <v>155</v>
      </c>
      <c r="R818">
        <v>2018</v>
      </c>
      <c r="S818" s="2">
        <v>43446</v>
      </c>
      <c r="T818" s="2">
        <v>43446</v>
      </c>
      <c r="U818">
        <v>0</v>
      </c>
      <c r="V818">
        <v>1</v>
      </c>
      <c r="X818" t="s">
        <v>34</v>
      </c>
      <c r="Y818" t="s">
        <v>43</v>
      </c>
      <c r="Z818" t="s">
        <v>98</v>
      </c>
      <c r="AA818" s="2">
        <v>43040</v>
      </c>
      <c r="AB818" s="2">
        <v>43770</v>
      </c>
      <c r="AC818" t="s">
        <v>45</v>
      </c>
      <c r="AD818" t="s">
        <v>46</v>
      </c>
      <c r="AE818" t="s">
        <v>47</v>
      </c>
      <c r="AF818">
        <v>1000</v>
      </c>
      <c r="AG818">
        <v>0</v>
      </c>
      <c r="AH818">
        <v>6</v>
      </c>
      <c r="AI818">
        <v>6000</v>
      </c>
      <c r="AJ818" t="s">
        <v>48</v>
      </c>
    </row>
    <row r="819" spans="3:37" x14ac:dyDescent="0.25">
      <c r="C819">
        <v>9999999</v>
      </c>
      <c r="D819" t="s">
        <v>102</v>
      </c>
      <c r="E819">
        <v>2609001173</v>
      </c>
      <c r="F819" t="s">
        <v>246</v>
      </c>
      <c r="G819" t="s">
        <v>37</v>
      </c>
      <c r="H819">
        <v>2609</v>
      </c>
      <c r="I819" t="s">
        <v>79</v>
      </c>
      <c r="J819" t="s">
        <v>38</v>
      </c>
      <c r="K819" t="s">
        <v>980</v>
      </c>
      <c r="L819" s="2">
        <v>38030</v>
      </c>
      <c r="M819" t="s">
        <v>40</v>
      </c>
      <c r="N819">
        <v>9999999</v>
      </c>
      <c r="O819" t="s">
        <v>70</v>
      </c>
      <c r="P819">
        <v>0</v>
      </c>
      <c r="Q819" t="s">
        <v>42</v>
      </c>
      <c r="R819">
        <v>2004</v>
      </c>
      <c r="S819" s="2">
        <v>37257</v>
      </c>
      <c r="T819" s="2">
        <v>37257</v>
      </c>
      <c r="U819">
        <v>0</v>
      </c>
      <c r="V819">
        <v>1</v>
      </c>
      <c r="W819">
        <v>1</v>
      </c>
      <c r="X819" t="s">
        <v>70</v>
      </c>
      <c r="Y819" t="s">
        <v>43</v>
      </c>
      <c r="Z819" t="s">
        <v>74</v>
      </c>
      <c r="AA819" s="2">
        <v>37257</v>
      </c>
      <c r="AB819" s="2">
        <v>37257</v>
      </c>
      <c r="AC819" t="s">
        <v>45</v>
      </c>
      <c r="AD819" t="s">
        <v>173</v>
      </c>
      <c r="AE819" t="s">
        <v>174</v>
      </c>
      <c r="AF819">
        <v>1500</v>
      </c>
      <c r="AG819">
        <v>13500</v>
      </c>
      <c r="AH819">
        <v>10</v>
      </c>
      <c r="AI819">
        <v>15000</v>
      </c>
      <c r="AJ819" t="s">
        <v>48</v>
      </c>
      <c r="AK819" t="s">
        <v>2196</v>
      </c>
    </row>
    <row r="820" spans="3:37" x14ac:dyDescent="0.25">
      <c r="C820">
        <v>2607002</v>
      </c>
      <c r="D820" t="s">
        <v>106</v>
      </c>
      <c r="E820">
        <v>2607000201</v>
      </c>
      <c r="F820" t="s">
        <v>88</v>
      </c>
      <c r="G820" t="s">
        <v>37</v>
      </c>
      <c r="H820">
        <v>2607</v>
      </c>
      <c r="I820" t="s">
        <v>53</v>
      </c>
      <c r="J820" t="s">
        <v>38</v>
      </c>
      <c r="K820" t="s">
        <v>981</v>
      </c>
      <c r="L820" s="2">
        <v>39857</v>
      </c>
      <c r="M820" t="s">
        <v>40</v>
      </c>
      <c r="N820">
        <v>2607002</v>
      </c>
      <c r="O820" t="s">
        <v>90</v>
      </c>
      <c r="P820">
        <v>1</v>
      </c>
      <c r="Q820" t="s">
        <v>42</v>
      </c>
      <c r="R820">
        <v>2009</v>
      </c>
      <c r="S820" s="2">
        <v>39857</v>
      </c>
      <c r="T820" s="2">
        <v>39857</v>
      </c>
      <c r="U820">
        <v>0</v>
      </c>
      <c r="V820">
        <v>1</v>
      </c>
      <c r="W820">
        <f t="shared" ref="W820:W821" si="107">+P820*V820</f>
        <v>1</v>
      </c>
      <c r="X820" t="s">
        <v>70</v>
      </c>
      <c r="Y820" t="s">
        <v>43</v>
      </c>
      <c r="Z820">
        <v>202004</v>
      </c>
      <c r="AA820" s="2">
        <v>39913</v>
      </c>
      <c r="AB820" s="2">
        <v>39913</v>
      </c>
      <c r="AC820" t="s">
        <v>45</v>
      </c>
      <c r="AD820" t="s">
        <v>63</v>
      </c>
      <c r="AE820" t="s">
        <v>64</v>
      </c>
      <c r="AF820">
        <v>3746</v>
      </c>
      <c r="AG820">
        <v>3746</v>
      </c>
      <c r="AH820">
        <v>30</v>
      </c>
      <c r="AI820">
        <v>112380</v>
      </c>
      <c r="AJ820" t="s">
        <v>48</v>
      </c>
      <c r="AK820" t="s">
        <v>2195</v>
      </c>
    </row>
    <row r="821" spans="3:37" x14ac:dyDescent="0.25">
      <c r="C821">
        <v>2602014</v>
      </c>
      <c r="D821" t="s">
        <v>212</v>
      </c>
      <c r="E821">
        <v>2602001444</v>
      </c>
      <c r="F821" t="s">
        <v>200</v>
      </c>
      <c r="G821" t="s">
        <v>37</v>
      </c>
      <c r="H821">
        <v>2602</v>
      </c>
      <c r="I821" t="s">
        <v>201</v>
      </c>
      <c r="J821" t="s">
        <v>38</v>
      </c>
      <c r="K821" t="s">
        <v>982</v>
      </c>
      <c r="L821" s="2">
        <v>42048</v>
      </c>
      <c r="M821" t="s">
        <v>40</v>
      </c>
      <c r="N821">
        <v>2602014</v>
      </c>
      <c r="O821" t="s">
        <v>203</v>
      </c>
      <c r="P821">
        <v>10</v>
      </c>
      <c r="Q821" t="s">
        <v>42</v>
      </c>
      <c r="R821">
        <v>2015</v>
      </c>
      <c r="S821" s="2">
        <v>42045</v>
      </c>
      <c r="T821" s="2">
        <v>42047</v>
      </c>
      <c r="U821">
        <v>2</v>
      </c>
      <c r="V821">
        <v>3</v>
      </c>
      <c r="W821">
        <f t="shared" si="107"/>
        <v>30</v>
      </c>
      <c r="X821" t="s">
        <v>61</v>
      </c>
      <c r="Y821" t="s">
        <v>43</v>
      </c>
      <c r="Z821">
        <v>126021024020</v>
      </c>
      <c r="AA821" s="2">
        <v>41897</v>
      </c>
      <c r="AB821" s="2">
        <v>42628</v>
      </c>
      <c r="AC821" t="s">
        <v>45</v>
      </c>
      <c r="AD821" t="s">
        <v>63</v>
      </c>
      <c r="AE821" t="s">
        <v>64</v>
      </c>
      <c r="AF821">
        <v>2000</v>
      </c>
      <c r="AG821">
        <v>2000</v>
      </c>
      <c r="AH821">
        <v>2</v>
      </c>
      <c r="AI821">
        <v>4000</v>
      </c>
      <c r="AJ821" t="s">
        <v>48</v>
      </c>
      <c r="AK821" t="s">
        <v>2195</v>
      </c>
    </row>
    <row r="822" spans="3:37" x14ac:dyDescent="0.25">
      <c r="C822">
        <v>2603001</v>
      </c>
      <c r="D822" t="s">
        <v>35</v>
      </c>
      <c r="E822">
        <v>2603000304</v>
      </c>
      <c r="F822" t="s">
        <v>179</v>
      </c>
      <c r="G822" t="s">
        <v>37</v>
      </c>
      <c r="H822">
        <v>2603</v>
      </c>
      <c r="I822" t="s">
        <v>35</v>
      </c>
      <c r="J822" t="s">
        <v>38</v>
      </c>
      <c r="K822" t="s">
        <v>983</v>
      </c>
      <c r="L822" s="2">
        <v>43144</v>
      </c>
      <c r="M822" t="s">
        <v>40</v>
      </c>
      <c r="N822">
        <v>2603005</v>
      </c>
      <c r="O822" t="s">
        <v>41</v>
      </c>
      <c r="P822">
        <v>1</v>
      </c>
      <c r="Q822" t="s">
        <v>42</v>
      </c>
      <c r="R822">
        <v>2018</v>
      </c>
      <c r="S822" s="2">
        <v>43141</v>
      </c>
      <c r="T822" s="2">
        <v>43143</v>
      </c>
      <c r="U822">
        <v>2</v>
      </c>
      <c r="V822">
        <v>2</v>
      </c>
      <c r="X822" t="s">
        <v>34</v>
      </c>
      <c r="Y822" t="s">
        <v>43</v>
      </c>
      <c r="Z822" t="s">
        <v>181</v>
      </c>
      <c r="AA822" s="2">
        <v>42649</v>
      </c>
      <c r="AB822" s="2">
        <v>43379</v>
      </c>
      <c r="AC822" t="s">
        <v>45</v>
      </c>
      <c r="AD822" t="s">
        <v>46</v>
      </c>
      <c r="AE822" t="s">
        <v>47</v>
      </c>
      <c r="AF822">
        <v>3000</v>
      </c>
      <c r="AG822">
        <v>0</v>
      </c>
      <c r="AH822">
        <v>6.5</v>
      </c>
      <c r="AI822">
        <v>19500</v>
      </c>
      <c r="AJ822" t="s">
        <v>48</v>
      </c>
    </row>
    <row r="823" spans="3:37" x14ac:dyDescent="0.25">
      <c r="C823">
        <v>2603001</v>
      </c>
      <c r="D823" t="s">
        <v>35</v>
      </c>
      <c r="E823">
        <v>2604001574</v>
      </c>
      <c r="F823" t="s">
        <v>269</v>
      </c>
      <c r="G823" t="s">
        <v>37</v>
      </c>
      <c r="H823">
        <v>2603</v>
      </c>
      <c r="I823" t="s">
        <v>35</v>
      </c>
      <c r="J823" t="s">
        <v>38</v>
      </c>
      <c r="K823" t="s">
        <v>984</v>
      </c>
      <c r="L823" s="2">
        <v>39520</v>
      </c>
      <c r="M823" t="s">
        <v>40</v>
      </c>
      <c r="N823">
        <v>2603001</v>
      </c>
      <c r="O823" t="s">
        <v>35</v>
      </c>
      <c r="P823">
        <v>1</v>
      </c>
      <c r="Q823" t="s">
        <v>60</v>
      </c>
      <c r="R823">
        <v>2008</v>
      </c>
      <c r="S823" s="2">
        <v>39517</v>
      </c>
      <c r="T823" s="2">
        <v>39519</v>
      </c>
      <c r="U823">
        <v>2</v>
      </c>
      <c r="V823">
        <v>3</v>
      </c>
      <c r="X823" t="s">
        <v>70</v>
      </c>
      <c r="Y823" t="s">
        <v>43</v>
      </c>
      <c r="AA823" s="2">
        <v>39253</v>
      </c>
      <c r="AB823" s="2">
        <v>39253</v>
      </c>
      <c r="AC823" t="s">
        <v>45</v>
      </c>
      <c r="AD823" t="s">
        <v>63</v>
      </c>
      <c r="AE823" t="s">
        <v>64</v>
      </c>
      <c r="AF823">
        <v>6500</v>
      </c>
      <c r="AG823">
        <v>6500</v>
      </c>
      <c r="AH823">
        <v>8</v>
      </c>
      <c r="AI823">
        <v>52000</v>
      </c>
      <c r="AJ823" t="s">
        <v>48</v>
      </c>
      <c r="AK823" t="s">
        <v>2195</v>
      </c>
    </row>
    <row r="824" spans="3:37" x14ac:dyDescent="0.25">
      <c r="C824">
        <v>2607002</v>
      </c>
      <c r="D824" t="s">
        <v>106</v>
      </c>
      <c r="E824">
        <v>2607000201</v>
      </c>
      <c r="F824" t="s">
        <v>88</v>
      </c>
      <c r="G824" t="s">
        <v>37</v>
      </c>
      <c r="H824">
        <v>2607</v>
      </c>
      <c r="I824" t="s">
        <v>53</v>
      </c>
      <c r="J824" t="s">
        <v>38</v>
      </c>
      <c r="K824" t="s">
        <v>985</v>
      </c>
      <c r="L824" s="2">
        <v>39885</v>
      </c>
      <c r="M824" t="s">
        <v>40</v>
      </c>
      <c r="N824">
        <v>2607001</v>
      </c>
      <c r="O824" t="s">
        <v>54</v>
      </c>
      <c r="P824">
        <v>1</v>
      </c>
      <c r="Q824" t="s">
        <v>60</v>
      </c>
      <c r="R824">
        <v>2009</v>
      </c>
      <c r="S824" s="2">
        <v>39885</v>
      </c>
      <c r="T824" s="2">
        <v>39885</v>
      </c>
      <c r="U824">
        <v>0</v>
      </c>
      <c r="V824">
        <v>1</v>
      </c>
      <c r="W824">
        <f>+P824*V824</f>
        <v>1</v>
      </c>
      <c r="X824" t="s">
        <v>70</v>
      </c>
      <c r="Y824" t="s">
        <v>43</v>
      </c>
      <c r="AA824" s="2">
        <v>39913</v>
      </c>
      <c r="AB824" s="2">
        <v>39913</v>
      </c>
      <c r="AC824" t="s">
        <v>45</v>
      </c>
      <c r="AD824" t="s">
        <v>63</v>
      </c>
      <c r="AE824" t="s">
        <v>64</v>
      </c>
      <c r="AF824">
        <v>2726</v>
      </c>
      <c r="AG824">
        <v>2726</v>
      </c>
      <c r="AH824">
        <v>29</v>
      </c>
      <c r="AI824">
        <v>79054</v>
      </c>
      <c r="AJ824" t="s">
        <v>48</v>
      </c>
      <c r="AK824" t="s">
        <v>2195</v>
      </c>
    </row>
    <row r="825" spans="3:37" x14ac:dyDescent="0.25">
      <c r="C825">
        <v>2603001</v>
      </c>
      <c r="D825" t="s">
        <v>35</v>
      </c>
      <c r="E825">
        <v>2603003548</v>
      </c>
      <c r="F825" t="s">
        <v>36</v>
      </c>
      <c r="G825" t="s">
        <v>37</v>
      </c>
      <c r="H825">
        <v>2603</v>
      </c>
      <c r="I825" t="s">
        <v>35</v>
      </c>
      <c r="J825" t="s">
        <v>38</v>
      </c>
      <c r="K825" t="s">
        <v>986</v>
      </c>
      <c r="L825" s="2">
        <v>41711</v>
      </c>
      <c r="M825" t="s">
        <v>40</v>
      </c>
      <c r="N825">
        <v>2603005</v>
      </c>
      <c r="O825" t="s">
        <v>41</v>
      </c>
      <c r="P825">
        <v>1</v>
      </c>
      <c r="Q825" t="s">
        <v>60</v>
      </c>
      <c r="R825">
        <v>2014</v>
      </c>
      <c r="S825" s="2">
        <v>41708</v>
      </c>
      <c r="T825" s="2">
        <v>41711</v>
      </c>
      <c r="U825">
        <v>3</v>
      </c>
      <c r="V825">
        <v>3</v>
      </c>
      <c r="X825" t="s">
        <v>34</v>
      </c>
      <c r="Y825" t="s">
        <v>43</v>
      </c>
      <c r="Z825" t="s">
        <v>44</v>
      </c>
      <c r="AA825" s="2">
        <v>41206</v>
      </c>
      <c r="AB825" s="2">
        <v>41935</v>
      </c>
      <c r="AC825" t="s">
        <v>45</v>
      </c>
      <c r="AD825" t="s">
        <v>46</v>
      </c>
      <c r="AE825" t="s">
        <v>47</v>
      </c>
      <c r="AF825">
        <v>2000</v>
      </c>
      <c r="AG825">
        <v>0</v>
      </c>
      <c r="AH825">
        <v>5</v>
      </c>
      <c r="AI825">
        <v>10000</v>
      </c>
      <c r="AJ825" t="s">
        <v>48</v>
      </c>
    </row>
    <row r="826" spans="3:37" x14ac:dyDescent="0.25">
      <c r="C826">
        <v>2603001</v>
      </c>
      <c r="D826" t="s">
        <v>35</v>
      </c>
      <c r="E826">
        <v>2603003530</v>
      </c>
      <c r="F826" t="s">
        <v>81</v>
      </c>
      <c r="G826" t="s">
        <v>37</v>
      </c>
      <c r="H826">
        <v>2603</v>
      </c>
      <c r="I826" t="s">
        <v>35</v>
      </c>
      <c r="J826" t="s">
        <v>38</v>
      </c>
      <c r="K826" t="s">
        <v>987</v>
      </c>
      <c r="L826" s="2">
        <v>41711</v>
      </c>
      <c r="M826" t="s">
        <v>40</v>
      </c>
      <c r="N826">
        <v>2603005</v>
      </c>
      <c r="O826" t="s">
        <v>41</v>
      </c>
      <c r="P826">
        <v>1</v>
      </c>
      <c r="Q826" t="s">
        <v>60</v>
      </c>
      <c r="R826">
        <v>2014</v>
      </c>
      <c r="S826" s="2">
        <v>41709</v>
      </c>
      <c r="T826" s="2">
        <v>41711</v>
      </c>
      <c r="U826">
        <v>2</v>
      </c>
      <c r="V826">
        <v>3</v>
      </c>
      <c r="X826" t="s">
        <v>34</v>
      </c>
      <c r="Y826" t="s">
        <v>43</v>
      </c>
      <c r="Z826" t="s">
        <v>101</v>
      </c>
      <c r="AA826" s="2">
        <v>41603</v>
      </c>
      <c r="AB826" s="2">
        <v>42332</v>
      </c>
      <c r="AC826" t="s">
        <v>45</v>
      </c>
      <c r="AD826" t="s">
        <v>46</v>
      </c>
      <c r="AE826" t="s">
        <v>47</v>
      </c>
      <c r="AF826">
        <v>240</v>
      </c>
      <c r="AG826">
        <v>0</v>
      </c>
      <c r="AH826">
        <v>5</v>
      </c>
      <c r="AI826">
        <v>1200</v>
      </c>
      <c r="AJ826" t="s">
        <v>48</v>
      </c>
    </row>
    <row r="827" spans="3:37" x14ac:dyDescent="0.25">
      <c r="C827">
        <v>2603001</v>
      </c>
      <c r="D827" t="s">
        <v>35</v>
      </c>
      <c r="E827">
        <v>2603003530</v>
      </c>
      <c r="F827" t="s">
        <v>81</v>
      </c>
      <c r="G827" t="s">
        <v>37</v>
      </c>
      <c r="H827">
        <v>2603</v>
      </c>
      <c r="I827" t="s">
        <v>35</v>
      </c>
      <c r="J827" t="s">
        <v>38</v>
      </c>
      <c r="K827" t="s">
        <v>988</v>
      </c>
      <c r="L827" s="2">
        <v>41711</v>
      </c>
      <c r="M827" t="s">
        <v>40</v>
      </c>
      <c r="N827">
        <v>2603005</v>
      </c>
      <c r="O827" t="s">
        <v>41</v>
      </c>
      <c r="P827">
        <v>1</v>
      </c>
      <c r="Q827" t="s">
        <v>60</v>
      </c>
      <c r="R827">
        <v>2014</v>
      </c>
      <c r="S827" s="2">
        <v>41709</v>
      </c>
      <c r="T827" s="2">
        <v>41711</v>
      </c>
      <c r="U827">
        <v>2</v>
      </c>
      <c r="V827">
        <v>3</v>
      </c>
      <c r="X827" t="s">
        <v>34</v>
      </c>
      <c r="Y827" t="s">
        <v>43</v>
      </c>
      <c r="Z827" t="s">
        <v>101</v>
      </c>
      <c r="AA827" s="2">
        <v>40841</v>
      </c>
      <c r="AB827" s="2">
        <v>41571</v>
      </c>
      <c r="AC827" t="s">
        <v>45</v>
      </c>
      <c r="AD827" t="s">
        <v>46</v>
      </c>
      <c r="AE827" t="s">
        <v>47</v>
      </c>
      <c r="AF827">
        <v>2000</v>
      </c>
      <c r="AG827">
        <v>0</v>
      </c>
      <c r="AH827">
        <v>5</v>
      </c>
      <c r="AI827">
        <v>10000</v>
      </c>
      <c r="AJ827" t="s">
        <v>48</v>
      </c>
    </row>
    <row r="828" spans="3:37" x14ac:dyDescent="0.25">
      <c r="C828">
        <v>2607015</v>
      </c>
      <c r="D828" t="s">
        <v>165</v>
      </c>
      <c r="E828">
        <v>2607002348</v>
      </c>
      <c r="F828" t="s">
        <v>147</v>
      </c>
      <c r="G828" t="s">
        <v>37</v>
      </c>
      <c r="H828">
        <v>2607</v>
      </c>
      <c r="I828" t="s">
        <v>53</v>
      </c>
      <c r="J828" t="s">
        <v>38</v>
      </c>
      <c r="K828" t="s">
        <v>989</v>
      </c>
      <c r="L828" s="2">
        <v>42076</v>
      </c>
      <c r="M828" t="s">
        <v>40</v>
      </c>
      <c r="N828">
        <v>2607018</v>
      </c>
      <c r="O828" t="s">
        <v>165</v>
      </c>
      <c r="P828">
        <v>0</v>
      </c>
      <c r="Q828" t="s">
        <v>60</v>
      </c>
      <c r="R828">
        <v>2015</v>
      </c>
      <c r="S828" s="2">
        <v>42073</v>
      </c>
      <c r="T828" s="2">
        <v>42075</v>
      </c>
      <c r="U828">
        <v>2</v>
      </c>
      <c r="V828">
        <v>3</v>
      </c>
      <c r="W828">
        <v>1</v>
      </c>
      <c r="X828" t="s">
        <v>61</v>
      </c>
      <c r="Y828" t="s">
        <v>43</v>
      </c>
      <c r="Z828">
        <v>126013024006</v>
      </c>
      <c r="AA828" s="2">
        <v>41855</v>
      </c>
      <c r="AB828" s="2">
        <v>43316</v>
      </c>
      <c r="AC828" t="s">
        <v>45</v>
      </c>
      <c r="AD828" t="s">
        <v>63</v>
      </c>
      <c r="AE828" t="s">
        <v>64</v>
      </c>
      <c r="AF828">
        <v>2500</v>
      </c>
      <c r="AG828">
        <v>2500</v>
      </c>
      <c r="AH828">
        <v>10</v>
      </c>
      <c r="AI828">
        <v>25000</v>
      </c>
      <c r="AJ828" t="s">
        <v>48</v>
      </c>
      <c r="AK828" t="s">
        <v>2195</v>
      </c>
    </row>
    <row r="829" spans="3:37" x14ac:dyDescent="0.25">
      <c r="C829">
        <v>2603001</v>
      </c>
      <c r="D829" t="s">
        <v>35</v>
      </c>
      <c r="E829">
        <v>2603003530</v>
      </c>
      <c r="F829" t="s">
        <v>81</v>
      </c>
      <c r="G829" t="s">
        <v>37</v>
      </c>
      <c r="H829">
        <v>2603</v>
      </c>
      <c r="I829" t="s">
        <v>35</v>
      </c>
      <c r="J829" t="s">
        <v>38</v>
      </c>
      <c r="K829" t="s">
        <v>990</v>
      </c>
      <c r="L829" s="2">
        <v>43537</v>
      </c>
      <c r="M829" t="s">
        <v>40</v>
      </c>
      <c r="N829">
        <v>2603005</v>
      </c>
      <c r="O829" t="s">
        <v>41</v>
      </c>
      <c r="P829">
        <v>1</v>
      </c>
      <c r="Q829" t="s">
        <v>60</v>
      </c>
      <c r="R829">
        <v>2019</v>
      </c>
      <c r="S829" s="2">
        <v>43537</v>
      </c>
      <c r="T829" s="2">
        <v>43537</v>
      </c>
      <c r="U829">
        <v>0</v>
      </c>
      <c r="V829">
        <v>1</v>
      </c>
      <c r="X829" t="s">
        <v>34</v>
      </c>
      <c r="Y829" t="s">
        <v>43</v>
      </c>
      <c r="Z829">
        <v>1260390240187</v>
      </c>
      <c r="AA829" s="2">
        <v>42167</v>
      </c>
      <c r="AB829" s="2">
        <v>43994</v>
      </c>
      <c r="AC829" t="s">
        <v>45</v>
      </c>
      <c r="AD829" t="s">
        <v>46</v>
      </c>
      <c r="AE829" t="s">
        <v>47</v>
      </c>
      <c r="AF829">
        <v>1000</v>
      </c>
      <c r="AG829">
        <v>0</v>
      </c>
      <c r="AH829">
        <v>7</v>
      </c>
      <c r="AI829">
        <v>7000</v>
      </c>
      <c r="AJ829" t="s">
        <v>48</v>
      </c>
    </row>
    <row r="830" spans="3:37" x14ac:dyDescent="0.25">
      <c r="C830">
        <v>2612001</v>
      </c>
      <c r="D830" t="s">
        <v>122</v>
      </c>
      <c r="E830">
        <v>2611002433</v>
      </c>
      <c r="F830" t="s">
        <v>123</v>
      </c>
      <c r="G830" t="s">
        <v>37</v>
      </c>
      <c r="H830">
        <v>2612</v>
      </c>
      <c r="I830" t="s">
        <v>122</v>
      </c>
      <c r="J830" t="s">
        <v>38</v>
      </c>
      <c r="K830" t="s">
        <v>991</v>
      </c>
      <c r="L830" s="2">
        <v>43537</v>
      </c>
      <c r="M830" t="s">
        <v>40</v>
      </c>
      <c r="N830">
        <v>2612001</v>
      </c>
      <c r="O830" t="s">
        <v>122</v>
      </c>
      <c r="P830">
        <v>3</v>
      </c>
      <c r="Q830" t="s">
        <v>60</v>
      </c>
      <c r="R830">
        <v>2019</v>
      </c>
      <c r="S830" s="2">
        <v>43534</v>
      </c>
      <c r="T830" s="2">
        <v>43536</v>
      </c>
      <c r="U830">
        <v>2</v>
      </c>
      <c r="V830">
        <v>3</v>
      </c>
      <c r="W830">
        <f t="shared" ref="W830:W831" si="108">+P830*V830</f>
        <v>9</v>
      </c>
      <c r="X830" t="s">
        <v>34</v>
      </c>
      <c r="Y830" t="s">
        <v>43</v>
      </c>
      <c r="Z830">
        <v>126112024040</v>
      </c>
      <c r="AA830" s="2">
        <v>43021</v>
      </c>
      <c r="AB830" s="2">
        <v>43751</v>
      </c>
      <c r="AC830" t="s">
        <v>45</v>
      </c>
      <c r="AD830" t="s">
        <v>63</v>
      </c>
      <c r="AE830" t="s">
        <v>64</v>
      </c>
      <c r="AF830">
        <v>92</v>
      </c>
      <c r="AG830">
        <v>92</v>
      </c>
      <c r="AH830">
        <v>40</v>
      </c>
      <c r="AI830">
        <v>3680</v>
      </c>
      <c r="AJ830" t="s">
        <v>48</v>
      </c>
      <c r="AK830" t="s">
        <v>2195</v>
      </c>
    </row>
    <row r="831" spans="3:37" x14ac:dyDescent="0.25">
      <c r="C831">
        <v>2612001</v>
      </c>
      <c r="D831" t="s">
        <v>122</v>
      </c>
      <c r="E831">
        <v>2611002433</v>
      </c>
      <c r="F831" t="s">
        <v>123</v>
      </c>
      <c r="G831" t="s">
        <v>37</v>
      </c>
      <c r="H831">
        <v>2612</v>
      </c>
      <c r="I831" t="s">
        <v>122</v>
      </c>
      <c r="J831" t="s">
        <v>38</v>
      </c>
      <c r="K831" t="s">
        <v>992</v>
      </c>
      <c r="L831" s="2">
        <v>43903</v>
      </c>
      <c r="M831" t="s">
        <v>58</v>
      </c>
      <c r="N831">
        <v>2612001</v>
      </c>
      <c r="O831" t="s">
        <v>122</v>
      </c>
      <c r="P831">
        <v>4</v>
      </c>
      <c r="Q831" t="s">
        <v>60</v>
      </c>
      <c r="R831">
        <v>2020</v>
      </c>
      <c r="S831" s="2">
        <v>43901</v>
      </c>
      <c r="T831" s="2">
        <v>43903</v>
      </c>
      <c r="U831">
        <v>2</v>
      </c>
      <c r="V831">
        <v>3</v>
      </c>
      <c r="W831">
        <f t="shared" si="108"/>
        <v>12</v>
      </c>
      <c r="X831" t="s">
        <v>34</v>
      </c>
      <c r="Y831" t="s">
        <v>43</v>
      </c>
      <c r="Z831">
        <v>126112024040</v>
      </c>
      <c r="AA831" s="2">
        <v>43846</v>
      </c>
      <c r="AB831" s="2">
        <v>45307</v>
      </c>
      <c r="AC831" t="s">
        <v>45</v>
      </c>
      <c r="AD831" t="s">
        <v>63</v>
      </c>
      <c r="AE831" t="s">
        <v>64</v>
      </c>
      <c r="AF831">
        <v>75</v>
      </c>
      <c r="AG831">
        <v>75</v>
      </c>
      <c r="AH831">
        <v>45</v>
      </c>
      <c r="AI831">
        <v>3375</v>
      </c>
      <c r="AJ831" t="s">
        <v>48</v>
      </c>
      <c r="AK831" t="s">
        <v>2195</v>
      </c>
    </row>
    <row r="832" spans="3:37" x14ac:dyDescent="0.25">
      <c r="C832">
        <v>2603001</v>
      </c>
      <c r="D832" t="s">
        <v>35</v>
      </c>
      <c r="E832">
        <v>2603000585</v>
      </c>
      <c r="F832" t="s">
        <v>65</v>
      </c>
      <c r="G832" t="s">
        <v>37</v>
      </c>
      <c r="H832">
        <v>2603</v>
      </c>
      <c r="I832" t="s">
        <v>35</v>
      </c>
      <c r="J832" t="s">
        <v>38</v>
      </c>
      <c r="K832" t="s">
        <v>993</v>
      </c>
      <c r="L832" s="2">
        <v>43903</v>
      </c>
      <c r="M832" t="s">
        <v>40</v>
      </c>
      <c r="N832">
        <v>2603005</v>
      </c>
      <c r="O832" t="s">
        <v>41</v>
      </c>
      <c r="P832">
        <v>1</v>
      </c>
      <c r="Q832" t="s">
        <v>60</v>
      </c>
      <c r="R832">
        <v>2020</v>
      </c>
      <c r="S832" s="2">
        <v>43900</v>
      </c>
      <c r="T832" s="2">
        <v>43903</v>
      </c>
      <c r="U832">
        <v>3</v>
      </c>
      <c r="V832">
        <v>3</v>
      </c>
      <c r="X832" t="s">
        <v>34</v>
      </c>
      <c r="Y832" t="s">
        <v>43</v>
      </c>
      <c r="Z832" t="s">
        <v>67</v>
      </c>
      <c r="AA832" s="2">
        <v>42634</v>
      </c>
      <c r="AB832" s="2">
        <v>44075</v>
      </c>
      <c r="AC832" t="s">
        <v>45</v>
      </c>
      <c r="AD832" t="s">
        <v>46</v>
      </c>
      <c r="AE832" t="s">
        <v>47</v>
      </c>
      <c r="AF832">
        <v>2000</v>
      </c>
      <c r="AG832">
        <v>0</v>
      </c>
      <c r="AH832">
        <v>8</v>
      </c>
      <c r="AI832">
        <v>16000</v>
      </c>
      <c r="AJ832" t="s">
        <v>48</v>
      </c>
    </row>
    <row r="833" spans="3:37" x14ac:dyDescent="0.25">
      <c r="C833">
        <v>2607002</v>
      </c>
      <c r="D833" t="s">
        <v>106</v>
      </c>
      <c r="E833">
        <v>2607000201</v>
      </c>
      <c r="F833" t="s">
        <v>88</v>
      </c>
      <c r="G833" t="s">
        <v>37</v>
      </c>
      <c r="H833">
        <v>2607</v>
      </c>
      <c r="I833" t="s">
        <v>53</v>
      </c>
      <c r="J833" t="s">
        <v>38</v>
      </c>
      <c r="K833" t="s">
        <v>994</v>
      </c>
      <c r="L833" s="2">
        <v>39916</v>
      </c>
      <c r="M833" t="s">
        <v>40</v>
      </c>
      <c r="N833">
        <v>2607002</v>
      </c>
      <c r="O833" t="s">
        <v>90</v>
      </c>
      <c r="P833">
        <v>1</v>
      </c>
      <c r="Q833" t="s">
        <v>73</v>
      </c>
      <c r="R833">
        <v>2009</v>
      </c>
      <c r="S833" s="2">
        <v>39916</v>
      </c>
      <c r="T833" s="2">
        <v>39916</v>
      </c>
      <c r="U833">
        <v>0</v>
      </c>
      <c r="V833">
        <v>1</v>
      </c>
      <c r="W833">
        <f>+P833*V833</f>
        <v>1</v>
      </c>
      <c r="X833" t="s">
        <v>70</v>
      </c>
      <c r="Y833" t="s">
        <v>43</v>
      </c>
      <c r="AA833" s="2">
        <v>39913</v>
      </c>
      <c r="AB833" s="2">
        <v>39913</v>
      </c>
      <c r="AC833" t="s">
        <v>45</v>
      </c>
      <c r="AD833" t="s">
        <v>63</v>
      </c>
      <c r="AE833" t="s">
        <v>64</v>
      </c>
      <c r="AF833">
        <v>3366</v>
      </c>
      <c r="AG833">
        <v>3366</v>
      </c>
      <c r="AH833">
        <v>30</v>
      </c>
      <c r="AI833">
        <v>100980</v>
      </c>
      <c r="AJ833" t="s">
        <v>48</v>
      </c>
      <c r="AK833" t="s">
        <v>2195</v>
      </c>
    </row>
    <row r="834" spans="3:37" x14ac:dyDescent="0.25">
      <c r="C834">
        <v>2603001</v>
      </c>
      <c r="D834" t="s">
        <v>35</v>
      </c>
      <c r="E834">
        <v>2603003530</v>
      </c>
      <c r="F834" t="s">
        <v>81</v>
      </c>
      <c r="G834" t="s">
        <v>37</v>
      </c>
      <c r="H834">
        <v>2603</v>
      </c>
      <c r="I834" t="s">
        <v>35</v>
      </c>
      <c r="J834" t="s">
        <v>38</v>
      </c>
      <c r="K834" t="s">
        <v>995</v>
      </c>
      <c r="L834" s="2">
        <v>43203</v>
      </c>
      <c r="M834" t="s">
        <v>40</v>
      </c>
      <c r="N834">
        <v>2603005</v>
      </c>
      <c r="O834" t="s">
        <v>41</v>
      </c>
      <c r="P834">
        <v>1</v>
      </c>
      <c r="Q834" t="s">
        <v>73</v>
      </c>
      <c r="R834">
        <v>2018</v>
      </c>
      <c r="S834" s="2">
        <v>43203</v>
      </c>
      <c r="T834" s="2">
        <v>43203</v>
      </c>
      <c r="U834">
        <v>0</v>
      </c>
      <c r="V834">
        <v>1</v>
      </c>
      <c r="X834" t="s">
        <v>34</v>
      </c>
      <c r="Y834" t="s">
        <v>43</v>
      </c>
      <c r="Z834" t="s">
        <v>101</v>
      </c>
      <c r="AA834" s="2">
        <v>42167</v>
      </c>
      <c r="AB834" s="2">
        <v>43994</v>
      </c>
      <c r="AC834" t="s">
        <v>45</v>
      </c>
      <c r="AD834" t="s">
        <v>46</v>
      </c>
      <c r="AE834" t="s">
        <v>47</v>
      </c>
      <c r="AF834">
        <v>3000</v>
      </c>
      <c r="AG834">
        <v>0</v>
      </c>
      <c r="AH834">
        <v>6</v>
      </c>
      <c r="AI834">
        <v>18000</v>
      </c>
      <c r="AJ834" t="s">
        <v>48</v>
      </c>
    </row>
    <row r="835" spans="3:37" x14ac:dyDescent="0.25">
      <c r="C835">
        <v>2603001</v>
      </c>
      <c r="D835" t="s">
        <v>35</v>
      </c>
      <c r="E835">
        <v>2603000585</v>
      </c>
      <c r="F835" t="s">
        <v>65</v>
      </c>
      <c r="G835" t="s">
        <v>37</v>
      </c>
      <c r="H835">
        <v>2603</v>
      </c>
      <c r="I835" t="s">
        <v>35</v>
      </c>
      <c r="J835" t="s">
        <v>38</v>
      </c>
      <c r="K835" t="s">
        <v>996</v>
      </c>
      <c r="L835" s="2">
        <v>43203</v>
      </c>
      <c r="M835" t="s">
        <v>40</v>
      </c>
      <c r="N835">
        <v>2603005</v>
      </c>
      <c r="O835" t="s">
        <v>41</v>
      </c>
      <c r="P835">
        <v>2</v>
      </c>
      <c r="Q835" t="s">
        <v>73</v>
      </c>
      <c r="R835">
        <v>2018</v>
      </c>
      <c r="S835" s="2">
        <v>43203</v>
      </c>
      <c r="T835" s="2">
        <v>43203</v>
      </c>
      <c r="U835">
        <v>0</v>
      </c>
      <c r="V835">
        <v>1</v>
      </c>
      <c r="X835" t="s">
        <v>34</v>
      </c>
      <c r="Y835" t="s">
        <v>43</v>
      </c>
      <c r="Z835" t="s">
        <v>67</v>
      </c>
      <c r="AA835" s="2">
        <v>42614</v>
      </c>
      <c r="AB835" s="2">
        <v>44075</v>
      </c>
      <c r="AC835" t="s">
        <v>45</v>
      </c>
      <c r="AD835" t="s">
        <v>46</v>
      </c>
      <c r="AE835" t="s">
        <v>47</v>
      </c>
      <c r="AF835">
        <v>600</v>
      </c>
      <c r="AG835">
        <v>0</v>
      </c>
      <c r="AH835">
        <v>6.5</v>
      </c>
      <c r="AI835">
        <v>3900</v>
      </c>
      <c r="AJ835" t="s">
        <v>48</v>
      </c>
    </row>
    <row r="836" spans="3:37" x14ac:dyDescent="0.25">
      <c r="C836">
        <v>2603001</v>
      </c>
      <c r="D836" t="s">
        <v>35</v>
      </c>
      <c r="E836">
        <v>2603000585</v>
      </c>
      <c r="F836" t="s">
        <v>65</v>
      </c>
      <c r="G836" t="s">
        <v>37</v>
      </c>
      <c r="H836">
        <v>2603</v>
      </c>
      <c r="I836" t="s">
        <v>35</v>
      </c>
      <c r="J836" t="s">
        <v>38</v>
      </c>
      <c r="K836" t="s">
        <v>996</v>
      </c>
      <c r="L836" s="2">
        <v>43203</v>
      </c>
      <c r="M836" t="s">
        <v>40</v>
      </c>
      <c r="N836">
        <v>2603005</v>
      </c>
      <c r="O836" t="s">
        <v>41</v>
      </c>
      <c r="P836">
        <v>2</v>
      </c>
      <c r="Q836" t="s">
        <v>73</v>
      </c>
      <c r="R836">
        <v>2018</v>
      </c>
      <c r="S836" s="2">
        <v>43203</v>
      </c>
      <c r="T836" s="2">
        <v>43203</v>
      </c>
      <c r="U836">
        <v>0</v>
      </c>
      <c r="V836">
        <v>1</v>
      </c>
      <c r="X836" t="s">
        <v>34</v>
      </c>
      <c r="Y836" t="s">
        <v>43</v>
      </c>
      <c r="Z836" t="s">
        <v>68</v>
      </c>
      <c r="AA836" s="2">
        <v>42614</v>
      </c>
      <c r="AB836" s="2">
        <v>44075</v>
      </c>
      <c r="AC836" t="s">
        <v>45</v>
      </c>
      <c r="AD836" t="s">
        <v>46</v>
      </c>
      <c r="AE836" t="s">
        <v>47</v>
      </c>
      <c r="AF836">
        <v>200</v>
      </c>
      <c r="AG836">
        <v>0</v>
      </c>
      <c r="AH836">
        <v>6.5</v>
      </c>
      <c r="AI836">
        <v>1300</v>
      </c>
      <c r="AJ836" t="s">
        <v>48</v>
      </c>
    </row>
    <row r="837" spans="3:37" x14ac:dyDescent="0.25">
      <c r="C837">
        <v>2607001</v>
      </c>
      <c r="D837" t="s">
        <v>51</v>
      </c>
      <c r="E837">
        <v>2607001951</v>
      </c>
      <c r="F837" t="s">
        <v>258</v>
      </c>
      <c r="G837" t="s">
        <v>37</v>
      </c>
      <c r="H837">
        <v>2607</v>
      </c>
      <c r="I837" t="s">
        <v>53</v>
      </c>
      <c r="J837" t="s">
        <v>38</v>
      </c>
      <c r="K837" t="s">
        <v>997</v>
      </c>
      <c r="L837" s="2">
        <v>38485</v>
      </c>
      <c r="M837" t="s">
        <v>40</v>
      </c>
      <c r="N837">
        <v>2607005</v>
      </c>
      <c r="O837" t="s">
        <v>130</v>
      </c>
      <c r="P837">
        <v>0</v>
      </c>
      <c r="Q837" t="s">
        <v>86</v>
      </c>
      <c r="R837">
        <v>2005</v>
      </c>
      <c r="S837" s="2">
        <v>38484</v>
      </c>
      <c r="T837" s="2">
        <v>38485</v>
      </c>
      <c r="U837">
        <v>1</v>
      </c>
      <c r="V837">
        <v>1</v>
      </c>
      <c r="X837" t="s">
        <v>70</v>
      </c>
      <c r="Y837" t="s">
        <v>43</v>
      </c>
      <c r="Z837">
        <v>1260700253</v>
      </c>
      <c r="AA837" s="2">
        <v>40021</v>
      </c>
      <c r="AB837" s="2">
        <v>40021</v>
      </c>
      <c r="AC837" t="s">
        <v>45</v>
      </c>
      <c r="AD837" t="s">
        <v>46</v>
      </c>
      <c r="AE837" t="s">
        <v>47</v>
      </c>
      <c r="AF837">
        <v>5320</v>
      </c>
      <c r="AG837">
        <v>0</v>
      </c>
      <c r="AH837">
        <v>10</v>
      </c>
      <c r="AI837">
        <v>53200</v>
      </c>
      <c r="AJ837" t="s">
        <v>48</v>
      </c>
    </row>
    <row r="838" spans="3:37" x14ac:dyDescent="0.25">
      <c r="C838">
        <v>2603001</v>
      </c>
      <c r="D838" t="s">
        <v>35</v>
      </c>
      <c r="E838">
        <v>2603000890</v>
      </c>
      <c r="F838" t="s">
        <v>135</v>
      </c>
      <c r="G838" t="s">
        <v>37</v>
      </c>
      <c r="H838">
        <v>2603</v>
      </c>
      <c r="I838" t="s">
        <v>35</v>
      </c>
      <c r="J838" t="s">
        <v>38</v>
      </c>
      <c r="K838" t="s">
        <v>998</v>
      </c>
      <c r="L838" s="2">
        <v>39581</v>
      </c>
      <c r="M838" t="s">
        <v>40</v>
      </c>
      <c r="N838">
        <v>2603005</v>
      </c>
      <c r="O838" t="s">
        <v>41</v>
      </c>
      <c r="P838">
        <v>1</v>
      </c>
      <c r="Q838" t="s">
        <v>86</v>
      </c>
      <c r="R838">
        <v>2008</v>
      </c>
      <c r="S838" s="2">
        <v>39581</v>
      </c>
      <c r="T838" s="2">
        <v>39581</v>
      </c>
      <c r="U838">
        <v>0</v>
      </c>
      <c r="V838">
        <v>1</v>
      </c>
      <c r="X838" t="s">
        <v>70</v>
      </c>
      <c r="Y838" t="s">
        <v>43</v>
      </c>
      <c r="AA838" s="2">
        <v>39253</v>
      </c>
      <c r="AB838" s="2">
        <v>39253</v>
      </c>
      <c r="AC838" t="s">
        <v>45</v>
      </c>
      <c r="AD838" t="s">
        <v>46</v>
      </c>
      <c r="AE838" t="s">
        <v>47</v>
      </c>
      <c r="AF838">
        <v>1500</v>
      </c>
      <c r="AG838">
        <v>0</v>
      </c>
      <c r="AH838">
        <v>8</v>
      </c>
      <c r="AI838">
        <v>12000</v>
      </c>
      <c r="AJ838" t="s">
        <v>48</v>
      </c>
    </row>
    <row r="839" spans="3:37" x14ac:dyDescent="0.25">
      <c r="C839">
        <v>2602014</v>
      </c>
      <c r="D839" t="s">
        <v>212</v>
      </c>
      <c r="E839">
        <v>2602001444</v>
      </c>
      <c r="F839" t="s">
        <v>200</v>
      </c>
      <c r="G839" t="s">
        <v>37</v>
      </c>
      <c r="H839">
        <v>2602</v>
      </c>
      <c r="I839" t="s">
        <v>201</v>
      </c>
      <c r="J839" t="s">
        <v>38</v>
      </c>
      <c r="K839" t="s">
        <v>999</v>
      </c>
      <c r="L839" s="2">
        <v>41407</v>
      </c>
      <c r="M839" t="s">
        <v>40</v>
      </c>
      <c r="N839">
        <v>2602002</v>
      </c>
      <c r="O839" t="s">
        <v>281</v>
      </c>
      <c r="P839">
        <v>5</v>
      </c>
      <c r="Q839" t="s">
        <v>86</v>
      </c>
      <c r="R839">
        <v>2013</v>
      </c>
      <c r="S839" s="2">
        <v>41405</v>
      </c>
      <c r="T839" s="2">
        <v>41407</v>
      </c>
      <c r="U839">
        <v>2</v>
      </c>
      <c r="V839">
        <v>3</v>
      </c>
      <c r="W839">
        <f>+P839*V839</f>
        <v>15</v>
      </c>
      <c r="X839" t="s">
        <v>61</v>
      </c>
      <c r="Y839" t="s">
        <v>43</v>
      </c>
      <c r="Z839">
        <v>126021024020</v>
      </c>
      <c r="AA839" s="2">
        <v>40992</v>
      </c>
      <c r="AB839" s="2">
        <v>41720</v>
      </c>
      <c r="AC839" t="s">
        <v>45</v>
      </c>
      <c r="AD839" t="s">
        <v>63</v>
      </c>
      <c r="AE839" t="s">
        <v>64</v>
      </c>
      <c r="AF839">
        <v>27000</v>
      </c>
      <c r="AG839">
        <v>27000</v>
      </c>
      <c r="AH839">
        <v>2</v>
      </c>
      <c r="AI839">
        <v>54000</v>
      </c>
      <c r="AJ839" t="s">
        <v>48</v>
      </c>
      <c r="AK839" t="s">
        <v>2195</v>
      </c>
    </row>
    <row r="840" spans="3:37" x14ac:dyDescent="0.25">
      <c r="C840">
        <v>2603001</v>
      </c>
      <c r="D840" t="s">
        <v>35</v>
      </c>
      <c r="E840">
        <v>2603000585</v>
      </c>
      <c r="F840" t="s">
        <v>65</v>
      </c>
      <c r="G840" t="s">
        <v>37</v>
      </c>
      <c r="H840">
        <v>2603</v>
      </c>
      <c r="I840" t="s">
        <v>35</v>
      </c>
      <c r="J840" t="s">
        <v>38</v>
      </c>
      <c r="K840" t="s">
        <v>1000</v>
      </c>
      <c r="L840" s="2">
        <v>42137</v>
      </c>
      <c r="M840" t="s">
        <v>40</v>
      </c>
      <c r="N840">
        <v>2603005</v>
      </c>
      <c r="O840" t="s">
        <v>41</v>
      </c>
      <c r="P840">
        <v>2</v>
      </c>
      <c r="Q840" t="s">
        <v>86</v>
      </c>
      <c r="R840">
        <v>2015</v>
      </c>
      <c r="S840" s="2">
        <v>42133</v>
      </c>
      <c r="T840" s="2">
        <v>42136</v>
      </c>
      <c r="U840">
        <v>3</v>
      </c>
      <c r="V840">
        <v>3</v>
      </c>
      <c r="X840" t="s">
        <v>34</v>
      </c>
      <c r="Y840" t="s">
        <v>43</v>
      </c>
      <c r="Z840">
        <v>1260398320063</v>
      </c>
      <c r="AA840" s="2">
        <v>41754</v>
      </c>
      <c r="AB840" s="2">
        <v>43580</v>
      </c>
      <c r="AC840" t="s">
        <v>45</v>
      </c>
      <c r="AD840" t="s">
        <v>46</v>
      </c>
      <c r="AE840" t="s">
        <v>47</v>
      </c>
      <c r="AF840">
        <v>2500</v>
      </c>
      <c r="AG840">
        <v>0</v>
      </c>
      <c r="AH840">
        <v>7</v>
      </c>
      <c r="AI840">
        <v>17500</v>
      </c>
      <c r="AJ840" t="s">
        <v>48</v>
      </c>
    </row>
    <row r="841" spans="3:37" x14ac:dyDescent="0.25">
      <c r="C841">
        <v>2603001</v>
      </c>
      <c r="D841" t="s">
        <v>35</v>
      </c>
      <c r="E841">
        <v>2603000585</v>
      </c>
      <c r="F841" t="s">
        <v>65</v>
      </c>
      <c r="G841" t="s">
        <v>37</v>
      </c>
      <c r="H841">
        <v>2603</v>
      </c>
      <c r="I841" t="s">
        <v>35</v>
      </c>
      <c r="J841" t="s">
        <v>38</v>
      </c>
      <c r="K841" t="s">
        <v>1000</v>
      </c>
      <c r="L841" s="2">
        <v>42137</v>
      </c>
      <c r="M841" t="s">
        <v>40</v>
      </c>
      <c r="N841">
        <v>2603005</v>
      </c>
      <c r="O841" t="s">
        <v>41</v>
      </c>
      <c r="P841">
        <v>2</v>
      </c>
      <c r="Q841" t="s">
        <v>86</v>
      </c>
      <c r="R841">
        <v>2015</v>
      </c>
      <c r="S841" s="2">
        <v>42133</v>
      </c>
      <c r="T841" s="2">
        <v>42136</v>
      </c>
      <c r="U841">
        <v>3</v>
      </c>
      <c r="V841">
        <v>3</v>
      </c>
      <c r="X841" t="s">
        <v>34</v>
      </c>
      <c r="Y841" t="s">
        <v>43</v>
      </c>
      <c r="Z841">
        <v>1260398320060</v>
      </c>
      <c r="AA841" s="2">
        <v>41754</v>
      </c>
      <c r="AB841" s="2">
        <v>43580</v>
      </c>
      <c r="AC841" t="s">
        <v>45</v>
      </c>
      <c r="AD841" t="s">
        <v>46</v>
      </c>
      <c r="AE841" t="s">
        <v>47</v>
      </c>
      <c r="AF841">
        <v>2500</v>
      </c>
      <c r="AG841">
        <v>0</v>
      </c>
      <c r="AH841">
        <v>7</v>
      </c>
      <c r="AI841">
        <v>17500</v>
      </c>
      <c r="AJ841" t="s">
        <v>48</v>
      </c>
    </row>
    <row r="842" spans="3:37" x14ac:dyDescent="0.25">
      <c r="C842">
        <v>2603001</v>
      </c>
      <c r="D842" t="s">
        <v>35</v>
      </c>
      <c r="E842">
        <v>2603007782</v>
      </c>
      <c r="F842" t="s">
        <v>321</v>
      </c>
      <c r="G842" t="s">
        <v>37</v>
      </c>
      <c r="H842">
        <v>2603</v>
      </c>
      <c r="I842" t="s">
        <v>35</v>
      </c>
      <c r="J842" t="s">
        <v>38</v>
      </c>
      <c r="K842" t="s">
        <v>1001</v>
      </c>
      <c r="L842" s="2">
        <v>42137</v>
      </c>
      <c r="M842" t="s">
        <v>40</v>
      </c>
      <c r="N842">
        <v>2603005</v>
      </c>
      <c r="O842" t="s">
        <v>41</v>
      </c>
      <c r="P842">
        <v>1</v>
      </c>
      <c r="Q842" t="s">
        <v>86</v>
      </c>
      <c r="R842">
        <v>2015</v>
      </c>
      <c r="S842" s="2">
        <v>42136</v>
      </c>
      <c r="T842" s="2">
        <v>42136</v>
      </c>
      <c r="U842">
        <v>0</v>
      </c>
      <c r="V842">
        <v>1</v>
      </c>
      <c r="X842" t="s">
        <v>34</v>
      </c>
      <c r="Y842" t="s">
        <v>43</v>
      </c>
      <c r="Z842">
        <v>1260390250001</v>
      </c>
      <c r="AA842" s="2">
        <v>41614</v>
      </c>
      <c r="AB842" s="2">
        <v>42343</v>
      </c>
      <c r="AC842" t="s">
        <v>45</v>
      </c>
      <c r="AD842" t="s">
        <v>46</v>
      </c>
      <c r="AE842" t="s">
        <v>47</v>
      </c>
      <c r="AF842">
        <v>800</v>
      </c>
      <c r="AG842">
        <v>0</v>
      </c>
      <c r="AH842">
        <v>7</v>
      </c>
      <c r="AI842">
        <v>5600</v>
      </c>
      <c r="AJ842" t="s">
        <v>48</v>
      </c>
    </row>
    <row r="843" spans="3:37" x14ac:dyDescent="0.25">
      <c r="C843">
        <v>2612001</v>
      </c>
      <c r="D843" t="s">
        <v>122</v>
      </c>
      <c r="E843">
        <v>2611002433</v>
      </c>
      <c r="F843" t="s">
        <v>123</v>
      </c>
      <c r="G843" t="s">
        <v>37</v>
      </c>
      <c r="H843">
        <v>2612</v>
      </c>
      <c r="I843" t="s">
        <v>122</v>
      </c>
      <c r="J843" t="s">
        <v>38</v>
      </c>
      <c r="K843" t="s">
        <v>1002</v>
      </c>
      <c r="L843" s="2">
        <v>43598</v>
      </c>
      <c r="M843" t="s">
        <v>58</v>
      </c>
      <c r="N843">
        <v>2612001</v>
      </c>
      <c r="O843" t="s">
        <v>122</v>
      </c>
      <c r="P843">
        <v>3</v>
      </c>
      <c r="Q843" t="s">
        <v>86</v>
      </c>
      <c r="R843">
        <v>2019</v>
      </c>
      <c r="S843" s="2">
        <v>43596</v>
      </c>
      <c r="T843" s="2">
        <v>43597</v>
      </c>
      <c r="U843">
        <v>1</v>
      </c>
      <c r="V843">
        <v>2</v>
      </c>
      <c r="W843">
        <f>+P843*V843</f>
        <v>6</v>
      </c>
      <c r="X843" t="s">
        <v>34</v>
      </c>
      <c r="Y843" t="s">
        <v>43</v>
      </c>
      <c r="Z843">
        <v>126112024040</v>
      </c>
      <c r="AA843" s="2">
        <v>43021</v>
      </c>
      <c r="AB843" s="2">
        <v>43751</v>
      </c>
      <c r="AC843" t="s">
        <v>45</v>
      </c>
      <c r="AD843" t="s">
        <v>63</v>
      </c>
      <c r="AE843" t="s">
        <v>64</v>
      </c>
      <c r="AF843">
        <v>90</v>
      </c>
      <c r="AG843">
        <v>90</v>
      </c>
      <c r="AH843">
        <v>40</v>
      </c>
      <c r="AI843">
        <v>3600</v>
      </c>
      <c r="AJ843" t="s">
        <v>48</v>
      </c>
      <c r="AK843" t="s">
        <v>2195</v>
      </c>
    </row>
    <row r="844" spans="3:37" x14ac:dyDescent="0.25">
      <c r="C844">
        <v>2603001</v>
      </c>
      <c r="D844" t="s">
        <v>35</v>
      </c>
      <c r="E844">
        <v>2603000585</v>
      </c>
      <c r="F844" t="s">
        <v>65</v>
      </c>
      <c r="G844" t="s">
        <v>37</v>
      </c>
      <c r="H844">
        <v>2603</v>
      </c>
      <c r="I844" t="s">
        <v>35</v>
      </c>
      <c r="J844" t="s">
        <v>38</v>
      </c>
      <c r="K844" t="s">
        <v>1003</v>
      </c>
      <c r="L844" s="2">
        <v>43964</v>
      </c>
      <c r="M844" t="s">
        <v>58</v>
      </c>
      <c r="N844">
        <v>2603005</v>
      </c>
      <c r="O844" t="s">
        <v>41</v>
      </c>
      <c r="P844">
        <v>1</v>
      </c>
      <c r="Q844" t="s">
        <v>86</v>
      </c>
      <c r="R844">
        <v>2020</v>
      </c>
      <c r="S844" s="2">
        <v>43964</v>
      </c>
      <c r="T844" s="2">
        <v>43964</v>
      </c>
      <c r="U844">
        <v>0</v>
      </c>
      <c r="V844">
        <v>1</v>
      </c>
      <c r="X844" t="s">
        <v>34</v>
      </c>
      <c r="Y844" t="s">
        <v>43</v>
      </c>
      <c r="Z844" t="s">
        <v>68</v>
      </c>
      <c r="AA844" s="2">
        <v>42614</v>
      </c>
      <c r="AB844" s="2">
        <v>44075</v>
      </c>
      <c r="AC844" t="s">
        <v>45</v>
      </c>
      <c r="AD844" t="s">
        <v>63</v>
      </c>
      <c r="AE844" t="s">
        <v>64</v>
      </c>
      <c r="AF844">
        <v>600</v>
      </c>
      <c r="AG844">
        <v>600</v>
      </c>
      <c r="AH844">
        <v>7.5</v>
      </c>
      <c r="AI844">
        <v>4500</v>
      </c>
      <c r="AJ844" t="s">
        <v>48</v>
      </c>
      <c r="AK844" t="s">
        <v>2195</v>
      </c>
    </row>
    <row r="845" spans="3:37" x14ac:dyDescent="0.25">
      <c r="C845">
        <v>2607002</v>
      </c>
      <c r="D845" t="s">
        <v>106</v>
      </c>
      <c r="E845">
        <v>2607000201</v>
      </c>
      <c r="F845" t="s">
        <v>88</v>
      </c>
      <c r="G845" t="s">
        <v>37</v>
      </c>
      <c r="H845">
        <v>2607</v>
      </c>
      <c r="I845" t="s">
        <v>53</v>
      </c>
      <c r="J845" t="s">
        <v>38</v>
      </c>
      <c r="K845" t="s">
        <v>1004</v>
      </c>
      <c r="L845" s="2">
        <v>39612</v>
      </c>
      <c r="M845" t="s">
        <v>40</v>
      </c>
      <c r="N845">
        <v>2607002</v>
      </c>
      <c r="O845" t="s">
        <v>90</v>
      </c>
      <c r="P845">
        <v>1</v>
      </c>
      <c r="Q845" t="s">
        <v>91</v>
      </c>
      <c r="R845">
        <v>2008</v>
      </c>
      <c r="S845" s="2">
        <v>39612</v>
      </c>
      <c r="T845" s="2">
        <v>39612</v>
      </c>
      <c r="U845">
        <v>0</v>
      </c>
      <c r="V845">
        <v>1</v>
      </c>
      <c r="W845">
        <f t="shared" ref="W845:W847" si="109">+P845*V845</f>
        <v>1</v>
      </c>
      <c r="X845" t="s">
        <v>70</v>
      </c>
      <c r="Y845" t="s">
        <v>43</v>
      </c>
      <c r="AA845" s="2">
        <v>39253</v>
      </c>
      <c r="AB845" s="2">
        <v>39253</v>
      </c>
      <c r="AC845" t="s">
        <v>45</v>
      </c>
      <c r="AD845" t="s">
        <v>63</v>
      </c>
      <c r="AE845" t="s">
        <v>64</v>
      </c>
      <c r="AF845">
        <v>4327</v>
      </c>
      <c r="AG845">
        <v>4327</v>
      </c>
      <c r="AH845">
        <v>24</v>
      </c>
      <c r="AI845">
        <v>103848</v>
      </c>
      <c r="AJ845" t="s">
        <v>48</v>
      </c>
      <c r="AK845" t="s">
        <v>2195</v>
      </c>
    </row>
    <row r="846" spans="3:37" x14ac:dyDescent="0.25">
      <c r="C846">
        <v>2607002</v>
      </c>
      <c r="D846" t="s">
        <v>106</v>
      </c>
      <c r="E846">
        <v>2607000201</v>
      </c>
      <c r="F846" t="s">
        <v>88</v>
      </c>
      <c r="G846" t="s">
        <v>37</v>
      </c>
      <c r="H846">
        <v>2607</v>
      </c>
      <c r="I846" t="s">
        <v>53</v>
      </c>
      <c r="J846" t="s">
        <v>38</v>
      </c>
      <c r="K846" t="s">
        <v>1005</v>
      </c>
      <c r="L846" s="2">
        <v>39612</v>
      </c>
      <c r="M846" t="s">
        <v>40</v>
      </c>
      <c r="N846">
        <v>2607002</v>
      </c>
      <c r="O846" t="s">
        <v>90</v>
      </c>
      <c r="P846">
        <v>1</v>
      </c>
      <c r="Q846" t="s">
        <v>91</v>
      </c>
      <c r="R846">
        <v>2008</v>
      </c>
      <c r="S846" s="2">
        <v>39612</v>
      </c>
      <c r="T846" s="2">
        <v>39612</v>
      </c>
      <c r="U846">
        <v>0</v>
      </c>
      <c r="V846">
        <v>1</v>
      </c>
      <c r="W846">
        <f t="shared" si="109"/>
        <v>1</v>
      </c>
      <c r="X846" t="s">
        <v>70</v>
      </c>
      <c r="Y846" t="s">
        <v>43</v>
      </c>
      <c r="AA846" s="2">
        <v>39253</v>
      </c>
      <c r="AB846" s="2">
        <v>39253</v>
      </c>
      <c r="AC846" t="s">
        <v>45</v>
      </c>
      <c r="AD846" t="s">
        <v>63</v>
      </c>
      <c r="AE846" t="s">
        <v>64</v>
      </c>
      <c r="AF846">
        <v>4327</v>
      </c>
      <c r="AG846">
        <v>4327</v>
      </c>
      <c r="AH846">
        <v>24</v>
      </c>
      <c r="AI846">
        <v>103848</v>
      </c>
      <c r="AJ846" t="s">
        <v>48</v>
      </c>
      <c r="AK846" t="s">
        <v>2195</v>
      </c>
    </row>
    <row r="847" spans="3:37" x14ac:dyDescent="0.25">
      <c r="C847">
        <v>2607014</v>
      </c>
      <c r="D847" t="s">
        <v>87</v>
      </c>
      <c r="E847">
        <v>2607002348</v>
      </c>
      <c r="F847" t="s">
        <v>147</v>
      </c>
      <c r="G847" t="s">
        <v>37</v>
      </c>
      <c r="H847">
        <v>2607</v>
      </c>
      <c r="I847" t="s">
        <v>53</v>
      </c>
      <c r="J847" t="s">
        <v>38</v>
      </c>
      <c r="K847" t="s">
        <v>1006</v>
      </c>
      <c r="L847" s="2">
        <v>39612</v>
      </c>
      <c r="M847" t="s">
        <v>40</v>
      </c>
      <c r="N847">
        <v>2607006</v>
      </c>
      <c r="O847" t="s">
        <v>523</v>
      </c>
      <c r="P847">
        <v>1</v>
      </c>
      <c r="Q847" t="s">
        <v>91</v>
      </c>
      <c r="R847">
        <v>2008</v>
      </c>
      <c r="S847" s="2">
        <v>39610</v>
      </c>
      <c r="T847" s="2">
        <v>39612</v>
      </c>
      <c r="U847">
        <v>2</v>
      </c>
      <c r="V847">
        <v>3</v>
      </c>
      <c r="W847">
        <f t="shared" si="109"/>
        <v>3</v>
      </c>
      <c r="X847" t="s">
        <v>70</v>
      </c>
      <c r="Y847" t="s">
        <v>43</v>
      </c>
      <c r="AA847" s="2">
        <v>39253</v>
      </c>
      <c r="AB847" s="2">
        <v>39253</v>
      </c>
      <c r="AC847" t="s">
        <v>45</v>
      </c>
      <c r="AD847" t="s">
        <v>63</v>
      </c>
      <c r="AE847" t="s">
        <v>64</v>
      </c>
      <c r="AF847">
        <v>100</v>
      </c>
      <c r="AG847">
        <v>100</v>
      </c>
      <c r="AH847">
        <v>6</v>
      </c>
      <c r="AI847">
        <v>600</v>
      </c>
      <c r="AJ847" t="s">
        <v>48</v>
      </c>
      <c r="AK847" t="s">
        <v>2195</v>
      </c>
    </row>
    <row r="848" spans="3:37" x14ac:dyDescent="0.25">
      <c r="C848" t="s">
        <v>109</v>
      </c>
      <c r="D848" t="s">
        <v>109</v>
      </c>
      <c r="E848">
        <v>2607602949</v>
      </c>
      <c r="F848" t="s">
        <v>56</v>
      </c>
      <c r="G848" t="s">
        <v>37</v>
      </c>
      <c r="H848">
        <v>2607</v>
      </c>
      <c r="I848" t="s">
        <v>53</v>
      </c>
      <c r="J848" t="s">
        <v>110</v>
      </c>
      <c r="K848" t="s">
        <v>1007</v>
      </c>
      <c r="L848" s="2">
        <v>42899</v>
      </c>
      <c r="M848" t="s">
        <v>40</v>
      </c>
      <c r="N848" t="s">
        <v>109</v>
      </c>
      <c r="O848" t="s">
        <v>109</v>
      </c>
      <c r="P848">
        <v>0</v>
      </c>
      <c r="Q848" t="s">
        <v>91</v>
      </c>
      <c r="R848">
        <v>2017</v>
      </c>
      <c r="S848" s="2">
        <v>42899</v>
      </c>
      <c r="T848" s="2">
        <v>42899</v>
      </c>
      <c r="U848">
        <v>0</v>
      </c>
      <c r="V848">
        <v>0</v>
      </c>
      <c r="X848" t="s">
        <v>109</v>
      </c>
      <c r="Y848" t="s">
        <v>109</v>
      </c>
      <c r="Z848" t="s">
        <v>112</v>
      </c>
      <c r="AA848" s="2">
        <v>42093</v>
      </c>
      <c r="AB848" s="2">
        <v>42093</v>
      </c>
      <c r="AC848" t="s">
        <v>45</v>
      </c>
      <c r="AD848" t="s">
        <v>113</v>
      </c>
      <c r="AE848" t="s">
        <v>114</v>
      </c>
      <c r="AF848">
        <v>280</v>
      </c>
      <c r="AG848">
        <v>280</v>
      </c>
      <c r="AH848">
        <v>15</v>
      </c>
      <c r="AI848">
        <v>4200</v>
      </c>
      <c r="AJ848" t="s">
        <v>48</v>
      </c>
    </row>
    <row r="849" spans="3:37" x14ac:dyDescent="0.25">
      <c r="C849">
        <v>2609006</v>
      </c>
      <c r="D849" t="s">
        <v>77</v>
      </c>
      <c r="E849">
        <v>2609001215</v>
      </c>
      <c r="F849" t="s">
        <v>78</v>
      </c>
      <c r="G849" t="s">
        <v>37</v>
      </c>
      <c r="H849">
        <v>2609</v>
      </c>
      <c r="I849" t="s">
        <v>79</v>
      </c>
      <c r="J849" t="s">
        <v>38</v>
      </c>
      <c r="K849" t="s">
        <v>1008</v>
      </c>
      <c r="L849" s="2">
        <v>42899</v>
      </c>
      <c r="M849" t="s">
        <v>40</v>
      </c>
      <c r="N849">
        <v>2609006</v>
      </c>
      <c r="O849" t="s">
        <v>77</v>
      </c>
      <c r="P849">
        <v>3</v>
      </c>
      <c r="Q849" t="s">
        <v>91</v>
      </c>
      <c r="R849">
        <v>2017</v>
      </c>
      <c r="S849" s="2">
        <v>42897</v>
      </c>
      <c r="T849" s="2">
        <v>42899</v>
      </c>
      <c r="U849">
        <v>2</v>
      </c>
      <c r="V849">
        <v>3</v>
      </c>
      <c r="W849">
        <f t="shared" ref="W849:W851" si="110">+P849*V849</f>
        <v>9</v>
      </c>
      <c r="X849" t="s">
        <v>61</v>
      </c>
      <c r="Y849" t="s">
        <v>43</v>
      </c>
      <c r="Z849">
        <v>1260960240033</v>
      </c>
      <c r="AA849" s="2">
        <v>42446</v>
      </c>
      <c r="AB849" s="2">
        <v>43176</v>
      </c>
      <c r="AC849" t="s">
        <v>45</v>
      </c>
      <c r="AD849" t="s">
        <v>63</v>
      </c>
      <c r="AE849" t="s">
        <v>64</v>
      </c>
      <c r="AF849">
        <v>500</v>
      </c>
      <c r="AG849">
        <v>500</v>
      </c>
      <c r="AH849">
        <v>9</v>
      </c>
      <c r="AI849">
        <v>4500</v>
      </c>
      <c r="AJ849" t="s">
        <v>48</v>
      </c>
      <c r="AK849" t="s">
        <v>2195</v>
      </c>
    </row>
    <row r="850" spans="3:37" x14ac:dyDescent="0.25">
      <c r="C850">
        <v>2607015</v>
      </c>
      <c r="D850" t="s">
        <v>165</v>
      </c>
      <c r="E850">
        <v>2607002348</v>
      </c>
      <c r="F850" t="s">
        <v>147</v>
      </c>
      <c r="G850" t="s">
        <v>37</v>
      </c>
      <c r="H850">
        <v>2607</v>
      </c>
      <c r="I850" t="s">
        <v>53</v>
      </c>
      <c r="J850" t="s">
        <v>38</v>
      </c>
      <c r="K850" t="s">
        <v>1009</v>
      </c>
      <c r="L850" s="2">
        <v>42899</v>
      </c>
      <c r="M850" t="s">
        <v>40</v>
      </c>
      <c r="N850">
        <v>2607018</v>
      </c>
      <c r="O850" t="s">
        <v>165</v>
      </c>
      <c r="P850">
        <v>0</v>
      </c>
      <c r="Q850" t="s">
        <v>91</v>
      </c>
      <c r="R850">
        <v>2017</v>
      </c>
      <c r="S850" s="2">
        <v>42896</v>
      </c>
      <c r="T850" s="2">
        <v>42898</v>
      </c>
      <c r="U850">
        <v>2</v>
      </c>
      <c r="V850">
        <v>3</v>
      </c>
      <c r="W850">
        <v>1</v>
      </c>
      <c r="X850" t="s">
        <v>34</v>
      </c>
      <c r="Y850" t="s">
        <v>43</v>
      </c>
      <c r="Z850">
        <v>126013024006</v>
      </c>
      <c r="AA850" s="2">
        <v>41855</v>
      </c>
      <c r="AB850" s="2">
        <v>43316</v>
      </c>
      <c r="AC850" t="s">
        <v>45</v>
      </c>
      <c r="AD850" t="s">
        <v>63</v>
      </c>
      <c r="AE850" t="s">
        <v>64</v>
      </c>
      <c r="AF850">
        <v>1500</v>
      </c>
      <c r="AG850">
        <v>1500</v>
      </c>
      <c r="AH850">
        <v>10</v>
      </c>
      <c r="AI850">
        <v>15000</v>
      </c>
      <c r="AJ850" t="s">
        <v>48</v>
      </c>
      <c r="AK850" t="s">
        <v>2195</v>
      </c>
    </row>
    <row r="851" spans="3:37" x14ac:dyDescent="0.25">
      <c r="C851">
        <v>2607002</v>
      </c>
      <c r="D851" t="s">
        <v>106</v>
      </c>
      <c r="E851">
        <v>2607000201</v>
      </c>
      <c r="F851" t="s">
        <v>88</v>
      </c>
      <c r="G851" t="s">
        <v>37</v>
      </c>
      <c r="H851">
        <v>2607</v>
      </c>
      <c r="I851" t="s">
        <v>53</v>
      </c>
      <c r="J851" t="s">
        <v>38</v>
      </c>
      <c r="K851" t="s">
        <v>1010</v>
      </c>
      <c r="L851" s="2">
        <v>40007</v>
      </c>
      <c r="M851" t="s">
        <v>40</v>
      </c>
      <c r="N851">
        <v>2607002</v>
      </c>
      <c r="O851" t="s">
        <v>90</v>
      </c>
      <c r="P851">
        <v>1</v>
      </c>
      <c r="Q851" t="s">
        <v>94</v>
      </c>
      <c r="R851">
        <v>2009</v>
      </c>
      <c r="S851" s="2">
        <v>40007</v>
      </c>
      <c r="T851" s="2">
        <v>40007</v>
      </c>
      <c r="U851">
        <v>0</v>
      </c>
      <c r="V851">
        <v>1</v>
      </c>
      <c r="W851">
        <f t="shared" si="110"/>
        <v>1</v>
      </c>
      <c r="X851" t="s">
        <v>70</v>
      </c>
      <c r="Y851" t="s">
        <v>43</v>
      </c>
      <c r="Z851">
        <v>202004</v>
      </c>
      <c r="AA851" s="2">
        <v>39913</v>
      </c>
      <c r="AB851" s="2">
        <v>39913</v>
      </c>
      <c r="AC851" t="s">
        <v>45</v>
      </c>
      <c r="AD851" t="s">
        <v>63</v>
      </c>
      <c r="AE851" t="s">
        <v>64</v>
      </c>
      <c r="AF851">
        <v>3635</v>
      </c>
      <c r="AG851">
        <v>3635</v>
      </c>
      <c r="AH851">
        <v>30</v>
      </c>
      <c r="AI851">
        <v>109050</v>
      </c>
      <c r="AJ851" t="s">
        <v>48</v>
      </c>
      <c r="AK851" t="s">
        <v>2195</v>
      </c>
    </row>
    <row r="852" spans="3:37" x14ac:dyDescent="0.25">
      <c r="C852">
        <v>2603001</v>
      </c>
      <c r="D852" t="s">
        <v>35</v>
      </c>
      <c r="E852">
        <v>2603003530</v>
      </c>
      <c r="F852" t="s">
        <v>81</v>
      </c>
      <c r="G852" t="s">
        <v>37</v>
      </c>
      <c r="H852">
        <v>2603</v>
      </c>
      <c r="I852" t="s">
        <v>35</v>
      </c>
      <c r="J852" t="s">
        <v>38</v>
      </c>
      <c r="K852" t="s">
        <v>1011</v>
      </c>
      <c r="L852" s="2">
        <v>41833</v>
      </c>
      <c r="M852" t="s">
        <v>40</v>
      </c>
      <c r="N852">
        <v>2603005</v>
      </c>
      <c r="O852" t="s">
        <v>41</v>
      </c>
      <c r="P852">
        <v>1</v>
      </c>
      <c r="Q852" t="s">
        <v>94</v>
      </c>
      <c r="R852">
        <v>2014</v>
      </c>
      <c r="S852" s="2">
        <v>41830</v>
      </c>
      <c r="T852" s="2">
        <v>41832</v>
      </c>
      <c r="U852">
        <v>2</v>
      </c>
      <c r="V852">
        <v>3</v>
      </c>
      <c r="X852" t="s">
        <v>34</v>
      </c>
      <c r="Y852" t="s">
        <v>43</v>
      </c>
      <c r="Z852" t="s">
        <v>101</v>
      </c>
      <c r="AA852" s="2">
        <v>41207</v>
      </c>
      <c r="AB852" s="2">
        <v>41936</v>
      </c>
      <c r="AC852" t="s">
        <v>45</v>
      </c>
      <c r="AD852" t="s">
        <v>63</v>
      </c>
      <c r="AE852" t="s">
        <v>64</v>
      </c>
      <c r="AF852">
        <v>5000</v>
      </c>
      <c r="AG852">
        <v>5000</v>
      </c>
      <c r="AH852">
        <v>8</v>
      </c>
      <c r="AI852">
        <v>40000</v>
      </c>
      <c r="AJ852" t="s">
        <v>48</v>
      </c>
      <c r="AK852" t="s">
        <v>2195</v>
      </c>
    </row>
    <row r="853" spans="3:37" x14ac:dyDescent="0.25">
      <c r="C853">
        <v>2607014</v>
      </c>
      <c r="D853" t="s">
        <v>87</v>
      </c>
      <c r="E853">
        <v>2607100654</v>
      </c>
      <c r="F853" t="s">
        <v>118</v>
      </c>
      <c r="G853" t="s">
        <v>37</v>
      </c>
      <c r="H853">
        <v>2607</v>
      </c>
      <c r="I853" t="s">
        <v>53</v>
      </c>
      <c r="J853" t="s">
        <v>38</v>
      </c>
      <c r="K853" t="s">
        <v>1012</v>
      </c>
      <c r="L853" s="2">
        <v>43294</v>
      </c>
      <c r="M853" t="s">
        <v>58</v>
      </c>
      <c r="N853">
        <v>2607014</v>
      </c>
      <c r="O853" t="s">
        <v>55</v>
      </c>
      <c r="P853">
        <v>4</v>
      </c>
      <c r="Q853" t="s">
        <v>94</v>
      </c>
      <c r="R853">
        <v>2018</v>
      </c>
      <c r="S853" s="2">
        <v>43292</v>
      </c>
      <c r="T853" s="2">
        <v>43294</v>
      </c>
      <c r="U853">
        <v>2</v>
      </c>
      <c r="V853">
        <v>3</v>
      </c>
      <c r="W853">
        <f t="shared" ref="W853:W854" si="111">+P853*V853</f>
        <v>12</v>
      </c>
      <c r="X853" t="s">
        <v>34</v>
      </c>
      <c r="Y853" t="s">
        <v>43</v>
      </c>
      <c r="Z853">
        <v>126070024037</v>
      </c>
      <c r="AA853" s="2">
        <v>42775</v>
      </c>
      <c r="AB853" s="2">
        <v>43505</v>
      </c>
      <c r="AC853" t="s">
        <v>45</v>
      </c>
      <c r="AD853" t="s">
        <v>63</v>
      </c>
      <c r="AE853" t="s">
        <v>64</v>
      </c>
      <c r="AF853">
        <v>750</v>
      </c>
      <c r="AG853">
        <v>750</v>
      </c>
      <c r="AH853">
        <v>20</v>
      </c>
      <c r="AI853">
        <v>15000</v>
      </c>
      <c r="AJ853" t="s">
        <v>48</v>
      </c>
      <c r="AK853" t="s">
        <v>2195</v>
      </c>
    </row>
    <row r="854" spans="3:37" x14ac:dyDescent="0.25">
      <c r="C854">
        <v>2612001</v>
      </c>
      <c r="D854" t="s">
        <v>122</v>
      </c>
      <c r="E854">
        <v>2611002433</v>
      </c>
      <c r="F854" t="s">
        <v>123</v>
      </c>
      <c r="G854" t="s">
        <v>37</v>
      </c>
      <c r="H854">
        <v>2612</v>
      </c>
      <c r="I854" t="s">
        <v>122</v>
      </c>
      <c r="J854" t="s">
        <v>38</v>
      </c>
      <c r="K854" t="s">
        <v>1013</v>
      </c>
      <c r="L854" s="2">
        <v>43294</v>
      </c>
      <c r="M854" t="s">
        <v>40</v>
      </c>
      <c r="N854">
        <v>2612001</v>
      </c>
      <c r="O854" t="s">
        <v>122</v>
      </c>
      <c r="P854">
        <v>4</v>
      </c>
      <c r="Q854" t="s">
        <v>94</v>
      </c>
      <c r="R854">
        <v>2018</v>
      </c>
      <c r="S854" s="2">
        <v>43292</v>
      </c>
      <c r="T854" s="2">
        <v>43294</v>
      </c>
      <c r="U854">
        <v>2</v>
      </c>
      <c r="V854">
        <v>3</v>
      </c>
      <c r="W854">
        <f t="shared" si="111"/>
        <v>12</v>
      </c>
      <c r="X854" t="s">
        <v>34</v>
      </c>
      <c r="Y854" t="s">
        <v>43</v>
      </c>
      <c r="Z854">
        <v>126112024040</v>
      </c>
      <c r="AA854" s="2">
        <v>43021</v>
      </c>
      <c r="AB854" s="2">
        <v>43751</v>
      </c>
      <c r="AC854" t="s">
        <v>45</v>
      </c>
      <c r="AD854" t="s">
        <v>63</v>
      </c>
      <c r="AE854" t="s">
        <v>64</v>
      </c>
      <c r="AF854">
        <v>188</v>
      </c>
      <c r="AG854">
        <v>188</v>
      </c>
      <c r="AH854">
        <v>40</v>
      </c>
      <c r="AI854">
        <v>7520</v>
      </c>
      <c r="AJ854" t="s">
        <v>48</v>
      </c>
      <c r="AK854" t="s">
        <v>2195</v>
      </c>
    </row>
    <row r="855" spans="3:37" x14ac:dyDescent="0.25">
      <c r="C855">
        <v>2603001</v>
      </c>
      <c r="D855" t="s">
        <v>35</v>
      </c>
      <c r="E855">
        <v>2603003530</v>
      </c>
      <c r="F855" t="s">
        <v>81</v>
      </c>
      <c r="G855" t="s">
        <v>37</v>
      </c>
      <c r="H855">
        <v>2603</v>
      </c>
      <c r="I855" t="s">
        <v>35</v>
      </c>
      <c r="J855" t="s">
        <v>38</v>
      </c>
      <c r="K855" t="s">
        <v>1014</v>
      </c>
      <c r="L855" s="2">
        <v>44025</v>
      </c>
      <c r="M855" t="s">
        <v>58</v>
      </c>
      <c r="N855">
        <v>2603005</v>
      </c>
      <c r="O855" t="s">
        <v>41</v>
      </c>
      <c r="P855">
        <v>1</v>
      </c>
      <c r="Q855" t="s">
        <v>94</v>
      </c>
      <c r="R855">
        <v>2020</v>
      </c>
      <c r="S855" s="2">
        <v>44024</v>
      </c>
      <c r="T855" s="2">
        <v>44024</v>
      </c>
      <c r="U855">
        <v>0</v>
      </c>
      <c r="V855">
        <v>1</v>
      </c>
      <c r="X855" t="s">
        <v>34</v>
      </c>
      <c r="Y855" t="s">
        <v>43</v>
      </c>
      <c r="Z855">
        <v>126047998336</v>
      </c>
      <c r="AA855" s="2">
        <v>44015</v>
      </c>
      <c r="AB855" s="2">
        <v>45841</v>
      </c>
      <c r="AC855" t="s">
        <v>45</v>
      </c>
      <c r="AD855" t="s">
        <v>63</v>
      </c>
      <c r="AE855" t="s">
        <v>64</v>
      </c>
      <c r="AF855">
        <v>400</v>
      </c>
      <c r="AG855">
        <v>400</v>
      </c>
      <c r="AH855">
        <v>9</v>
      </c>
      <c r="AI855">
        <v>3600</v>
      </c>
      <c r="AJ855" t="s">
        <v>48</v>
      </c>
      <c r="AK855" t="s">
        <v>2195</v>
      </c>
    </row>
    <row r="856" spans="3:37" x14ac:dyDescent="0.25">
      <c r="C856">
        <v>2603001</v>
      </c>
      <c r="D856" t="s">
        <v>35</v>
      </c>
      <c r="E856">
        <v>2603003548</v>
      </c>
      <c r="F856" t="s">
        <v>36</v>
      </c>
      <c r="G856" t="s">
        <v>37</v>
      </c>
      <c r="H856">
        <v>2603</v>
      </c>
      <c r="I856" t="s">
        <v>35</v>
      </c>
      <c r="J856" t="s">
        <v>38</v>
      </c>
      <c r="K856" t="s">
        <v>1015</v>
      </c>
      <c r="L856" s="2">
        <v>43325</v>
      </c>
      <c r="M856" t="s">
        <v>40</v>
      </c>
      <c r="N856">
        <v>2603005</v>
      </c>
      <c r="O856" t="s">
        <v>41</v>
      </c>
      <c r="P856">
        <v>1</v>
      </c>
      <c r="Q856" t="s">
        <v>108</v>
      </c>
      <c r="R856">
        <v>2018</v>
      </c>
      <c r="S856" s="2">
        <v>43325</v>
      </c>
      <c r="T856" s="2">
        <v>43325</v>
      </c>
      <c r="U856">
        <v>0</v>
      </c>
      <c r="V856">
        <v>1</v>
      </c>
      <c r="X856" t="s">
        <v>34</v>
      </c>
      <c r="Y856" t="s">
        <v>43</v>
      </c>
      <c r="Z856" t="s">
        <v>98</v>
      </c>
      <c r="AA856" s="2">
        <v>43040</v>
      </c>
      <c r="AB856" s="2">
        <v>43770</v>
      </c>
      <c r="AC856" t="s">
        <v>45</v>
      </c>
      <c r="AD856" t="s">
        <v>46</v>
      </c>
      <c r="AE856" t="s">
        <v>47</v>
      </c>
      <c r="AF856">
        <v>2000</v>
      </c>
      <c r="AG856">
        <v>0</v>
      </c>
      <c r="AH856">
        <v>7</v>
      </c>
      <c r="AI856">
        <v>14000</v>
      </c>
      <c r="AJ856" t="s">
        <v>48</v>
      </c>
    </row>
    <row r="857" spans="3:37" x14ac:dyDescent="0.25">
      <c r="C857">
        <v>2603001</v>
      </c>
      <c r="D857" t="s">
        <v>35</v>
      </c>
      <c r="E857">
        <v>2603000585</v>
      </c>
      <c r="F857" t="s">
        <v>65</v>
      </c>
      <c r="G857" t="s">
        <v>37</v>
      </c>
      <c r="H857">
        <v>2603</v>
      </c>
      <c r="I857" t="s">
        <v>35</v>
      </c>
      <c r="J857" t="s">
        <v>38</v>
      </c>
      <c r="K857" t="s">
        <v>1016</v>
      </c>
      <c r="L857" s="2">
        <v>43325</v>
      </c>
      <c r="M857" t="s">
        <v>40</v>
      </c>
      <c r="N857">
        <v>2603005</v>
      </c>
      <c r="O857" t="s">
        <v>41</v>
      </c>
      <c r="P857">
        <v>2</v>
      </c>
      <c r="Q857" t="s">
        <v>108</v>
      </c>
      <c r="R857">
        <v>2018</v>
      </c>
      <c r="S857" s="2">
        <v>43325</v>
      </c>
      <c r="T857" s="2">
        <v>43325</v>
      </c>
      <c r="U857">
        <v>0</v>
      </c>
      <c r="V857">
        <v>1</v>
      </c>
      <c r="X857" t="s">
        <v>34</v>
      </c>
      <c r="Y857" t="s">
        <v>43</v>
      </c>
      <c r="Z857" t="s">
        <v>67</v>
      </c>
      <c r="AA857" s="2">
        <v>42614</v>
      </c>
      <c r="AB857" s="2">
        <v>44075</v>
      </c>
      <c r="AC857" t="s">
        <v>45</v>
      </c>
      <c r="AD857" t="s">
        <v>46</v>
      </c>
      <c r="AE857" t="s">
        <v>47</v>
      </c>
      <c r="AF857">
        <v>400</v>
      </c>
      <c r="AG857">
        <v>0</v>
      </c>
      <c r="AH857">
        <v>7.5</v>
      </c>
      <c r="AI857">
        <v>3000</v>
      </c>
      <c r="AJ857" t="s">
        <v>48</v>
      </c>
    </row>
    <row r="858" spans="3:37" x14ac:dyDescent="0.25">
      <c r="C858">
        <v>2603001</v>
      </c>
      <c r="D858" t="s">
        <v>35</v>
      </c>
      <c r="E858">
        <v>2603000585</v>
      </c>
      <c r="F858" t="s">
        <v>65</v>
      </c>
      <c r="G858" t="s">
        <v>37</v>
      </c>
      <c r="H858">
        <v>2603</v>
      </c>
      <c r="I858" t="s">
        <v>35</v>
      </c>
      <c r="J858" t="s">
        <v>38</v>
      </c>
      <c r="K858" t="s">
        <v>1016</v>
      </c>
      <c r="L858" s="2">
        <v>43325</v>
      </c>
      <c r="M858" t="s">
        <v>40</v>
      </c>
      <c r="N858">
        <v>2603005</v>
      </c>
      <c r="O858" t="s">
        <v>41</v>
      </c>
      <c r="P858">
        <v>2</v>
      </c>
      <c r="Q858" t="s">
        <v>108</v>
      </c>
      <c r="R858">
        <v>2018</v>
      </c>
      <c r="S858" s="2">
        <v>43325</v>
      </c>
      <c r="T858" s="2">
        <v>43325</v>
      </c>
      <c r="U858">
        <v>0</v>
      </c>
      <c r="V858">
        <v>1</v>
      </c>
      <c r="X858" t="s">
        <v>34</v>
      </c>
      <c r="Y858" t="s">
        <v>43</v>
      </c>
      <c r="Z858" t="s">
        <v>68</v>
      </c>
      <c r="AA858" s="2">
        <v>42614</v>
      </c>
      <c r="AB858" s="2">
        <v>44075</v>
      </c>
      <c r="AC858" t="s">
        <v>45</v>
      </c>
      <c r="AD858" t="s">
        <v>46</v>
      </c>
      <c r="AE858" t="s">
        <v>47</v>
      </c>
      <c r="AF858">
        <v>400</v>
      </c>
      <c r="AG858">
        <v>0</v>
      </c>
      <c r="AH858">
        <v>7.5</v>
      </c>
      <c r="AI858">
        <v>3000</v>
      </c>
      <c r="AJ858" t="s">
        <v>48</v>
      </c>
    </row>
    <row r="859" spans="3:37" x14ac:dyDescent="0.25">
      <c r="C859">
        <v>2607001</v>
      </c>
      <c r="D859" t="s">
        <v>51</v>
      </c>
      <c r="E859">
        <v>2607604192</v>
      </c>
      <c r="F859" t="s">
        <v>131</v>
      </c>
      <c r="G859" t="s">
        <v>37</v>
      </c>
      <c r="H859">
        <v>2607</v>
      </c>
      <c r="I859" t="s">
        <v>53</v>
      </c>
      <c r="J859" t="s">
        <v>38</v>
      </c>
      <c r="K859" t="s">
        <v>1017</v>
      </c>
      <c r="L859" s="2">
        <v>44056</v>
      </c>
      <c r="M859" t="s">
        <v>58</v>
      </c>
      <c r="N859">
        <v>2607014</v>
      </c>
      <c r="O859" t="s">
        <v>55</v>
      </c>
      <c r="P859">
        <v>1</v>
      </c>
      <c r="Q859" t="s">
        <v>108</v>
      </c>
      <c r="R859">
        <v>2020</v>
      </c>
      <c r="S859" s="2">
        <v>44049</v>
      </c>
      <c r="T859" s="2">
        <v>44052</v>
      </c>
      <c r="U859">
        <v>3</v>
      </c>
      <c r="V859">
        <v>4</v>
      </c>
      <c r="W859">
        <f>+P859*V859</f>
        <v>4</v>
      </c>
      <c r="X859" t="s">
        <v>34</v>
      </c>
      <c r="Y859" t="s">
        <v>43</v>
      </c>
      <c r="Z859">
        <v>126070024041</v>
      </c>
      <c r="AA859" s="2">
        <v>43805</v>
      </c>
      <c r="AB859" s="2">
        <v>45266</v>
      </c>
      <c r="AC859" t="s">
        <v>45</v>
      </c>
      <c r="AD859" t="s">
        <v>63</v>
      </c>
      <c r="AE859" t="s">
        <v>64</v>
      </c>
      <c r="AF859">
        <v>12</v>
      </c>
      <c r="AG859">
        <v>12</v>
      </c>
      <c r="AH859">
        <v>20</v>
      </c>
      <c r="AI859">
        <v>240</v>
      </c>
      <c r="AJ859" t="s">
        <v>48</v>
      </c>
      <c r="AK859" t="s">
        <v>2195</v>
      </c>
    </row>
    <row r="860" spans="3:37" x14ac:dyDescent="0.25">
      <c r="C860">
        <v>2603001</v>
      </c>
      <c r="D860" t="s">
        <v>35</v>
      </c>
      <c r="E860">
        <v>2603003555</v>
      </c>
      <c r="F860" t="s">
        <v>49</v>
      </c>
      <c r="G860" t="s">
        <v>37</v>
      </c>
      <c r="H860">
        <v>2603</v>
      </c>
      <c r="I860" t="s">
        <v>35</v>
      </c>
      <c r="J860" t="s">
        <v>38</v>
      </c>
      <c r="K860" t="s">
        <v>1018</v>
      </c>
      <c r="L860" s="2">
        <v>41165</v>
      </c>
      <c r="M860" t="s">
        <v>40</v>
      </c>
      <c r="N860">
        <v>2603005</v>
      </c>
      <c r="O860" t="s">
        <v>41</v>
      </c>
      <c r="P860">
        <v>1</v>
      </c>
      <c r="Q860" t="s">
        <v>127</v>
      </c>
      <c r="R860">
        <v>2012</v>
      </c>
      <c r="S860" s="2">
        <v>41163</v>
      </c>
      <c r="T860" s="2">
        <v>41164</v>
      </c>
      <c r="U860">
        <v>1</v>
      </c>
      <c r="V860">
        <v>2</v>
      </c>
      <c r="X860" t="s">
        <v>34</v>
      </c>
      <c r="Y860" t="s">
        <v>43</v>
      </c>
      <c r="Z860" t="s">
        <v>150</v>
      </c>
      <c r="AA860" s="2">
        <v>40841</v>
      </c>
      <c r="AB860" s="2">
        <v>41571</v>
      </c>
      <c r="AC860" t="s">
        <v>45</v>
      </c>
      <c r="AD860" t="s">
        <v>46</v>
      </c>
      <c r="AE860" t="s">
        <v>47</v>
      </c>
      <c r="AF860">
        <v>3300</v>
      </c>
      <c r="AG860">
        <v>0</v>
      </c>
      <c r="AH860">
        <v>5</v>
      </c>
      <c r="AI860">
        <v>16500</v>
      </c>
      <c r="AJ860" t="s">
        <v>48</v>
      </c>
    </row>
    <row r="861" spans="3:37" x14ac:dyDescent="0.25">
      <c r="C861">
        <v>2603001</v>
      </c>
      <c r="D861" t="s">
        <v>35</v>
      </c>
      <c r="E861">
        <v>2603003530</v>
      </c>
      <c r="F861" t="s">
        <v>81</v>
      </c>
      <c r="G861" t="s">
        <v>37</v>
      </c>
      <c r="H861">
        <v>2603</v>
      </c>
      <c r="I861" t="s">
        <v>35</v>
      </c>
      <c r="J861" t="s">
        <v>38</v>
      </c>
      <c r="K861" t="s">
        <v>1019</v>
      </c>
      <c r="L861" s="2">
        <v>42626</v>
      </c>
      <c r="M861" t="s">
        <v>40</v>
      </c>
      <c r="N861">
        <v>2603005</v>
      </c>
      <c r="O861" t="s">
        <v>41</v>
      </c>
      <c r="P861">
        <v>1</v>
      </c>
      <c r="Q861" t="s">
        <v>127</v>
      </c>
      <c r="R861">
        <v>2016</v>
      </c>
      <c r="S861" s="2">
        <v>42623</v>
      </c>
      <c r="T861" s="2">
        <v>42626</v>
      </c>
      <c r="U861">
        <v>3</v>
      </c>
      <c r="V861">
        <v>3</v>
      </c>
      <c r="X861" t="s">
        <v>34</v>
      </c>
      <c r="Y861" t="s">
        <v>43</v>
      </c>
      <c r="Z861" t="s">
        <v>101</v>
      </c>
      <c r="AA861" s="2">
        <v>42167</v>
      </c>
      <c r="AB861" s="2">
        <v>43994</v>
      </c>
      <c r="AC861" t="s">
        <v>45</v>
      </c>
      <c r="AD861" t="s">
        <v>46</v>
      </c>
      <c r="AE861" t="s">
        <v>47</v>
      </c>
      <c r="AF861">
        <v>2000</v>
      </c>
      <c r="AG861">
        <v>0</v>
      </c>
      <c r="AH861">
        <v>5</v>
      </c>
      <c r="AI861">
        <v>10000</v>
      </c>
      <c r="AJ861" t="s">
        <v>48</v>
      </c>
    </row>
    <row r="862" spans="3:37" x14ac:dyDescent="0.25">
      <c r="C862">
        <v>2607011</v>
      </c>
      <c r="D862" t="s">
        <v>55</v>
      </c>
      <c r="E862">
        <v>2607602949</v>
      </c>
      <c r="F862" t="s">
        <v>56</v>
      </c>
      <c r="G862" t="s">
        <v>37</v>
      </c>
      <c r="H862">
        <v>2607</v>
      </c>
      <c r="I862" t="s">
        <v>53</v>
      </c>
      <c r="J862" t="s">
        <v>38</v>
      </c>
      <c r="K862" t="s">
        <v>1020</v>
      </c>
      <c r="L862" s="2">
        <v>42626</v>
      </c>
      <c r="M862" t="s">
        <v>58</v>
      </c>
      <c r="N862">
        <v>2607010</v>
      </c>
      <c r="O862" t="s">
        <v>59</v>
      </c>
      <c r="P862">
        <v>1</v>
      </c>
      <c r="Q862" t="s">
        <v>127</v>
      </c>
      <c r="R862">
        <v>2016</v>
      </c>
      <c r="S862" s="2">
        <v>42623</v>
      </c>
      <c r="T862" s="2">
        <v>42623</v>
      </c>
      <c r="U862">
        <v>0</v>
      </c>
      <c r="V862">
        <v>1</v>
      </c>
      <c r="W862">
        <f t="shared" ref="W862:W864" si="112">+P862*V862</f>
        <v>1</v>
      </c>
      <c r="X862" t="s">
        <v>61</v>
      </c>
      <c r="Y862" t="s">
        <v>43</v>
      </c>
      <c r="Z862" t="s">
        <v>1021</v>
      </c>
      <c r="AA862" s="2">
        <v>42023</v>
      </c>
      <c r="AB862" s="2">
        <v>42754</v>
      </c>
      <c r="AC862" t="s">
        <v>45</v>
      </c>
      <c r="AD862" t="s">
        <v>63</v>
      </c>
      <c r="AE862" t="s">
        <v>64</v>
      </c>
      <c r="AF862">
        <v>310</v>
      </c>
      <c r="AG862">
        <v>310</v>
      </c>
      <c r="AH862">
        <v>13</v>
      </c>
      <c r="AI862">
        <v>4030</v>
      </c>
      <c r="AJ862" t="s">
        <v>48</v>
      </c>
      <c r="AK862" t="s">
        <v>2195</v>
      </c>
    </row>
    <row r="863" spans="3:37" x14ac:dyDescent="0.25">
      <c r="C863">
        <v>2607014</v>
      </c>
      <c r="D863" t="s">
        <v>87</v>
      </c>
      <c r="E863">
        <v>2607100654</v>
      </c>
      <c r="F863" t="s">
        <v>118</v>
      </c>
      <c r="G863" t="s">
        <v>37</v>
      </c>
      <c r="H863">
        <v>2607</v>
      </c>
      <c r="I863" t="s">
        <v>53</v>
      </c>
      <c r="J863" t="s">
        <v>38</v>
      </c>
      <c r="K863" t="s">
        <v>1022</v>
      </c>
      <c r="L863" s="2">
        <v>42991</v>
      </c>
      <c r="M863" t="s">
        <v>58</v>
      </c>
      <c r="N863">
        <v>2607008</v>
      </c>
      <c r="O863" t="s">
        <v>220</v>
      </c>
      <c r="P863">
        <v>4</v>
      </c>
      <c r="Q863" t="s">
        <v>127</v>
      </c>
      <c r="R863">
        <v>2017</v>
      </c>
      <c r="S863" s="2">
        <v>42989</v>
      </c>
      <c r="T863" s="2">
        <v>42990</v>
      </c>
      <c r="U863">
        <v>1</v>
      </c>
      <c r="V863">
        <v>2</v>
      </c>
      <c r="W863">
        <f t="shared" si="112"/>
        <v>8</v>
      </c>
      <c r="X863" t="s">
        <v>34</v>
      </c>
      <c r="Y863" t="s">
        <v>43</v>
      </c>
      <c r="Z863">
        <v>126070024037</v>
      </c>
      <c r="AA863" s="2">
        <v>42775</v>
      </c>
      <c r="AB863" s="2">
        <v>43505</v>
      </c>
      <c r="AC863" t="s">
        <v>45</v>
      </c>
      <c r="AD863" t="s">
        <v>63</v>
      </c>
      <c r="AE863" t="s">
        <v>64</v>
      </c>
      <c r="AF863">
        <v>280</v>
      </c>
      <c r="AG863">
        <v>280</v>
      </c>
      <c r="AH863">
        <v>20</v>
      </c>
      <c r="AI863">
        <v>5600</v>
      </c>
      <c r="AJ863" t="s">
        <v>48</v>
      </c>
      <c r="AK863" t="s">
        <v>2195</v>
      </c>
    </row>
    <row r="864" spans="3:37" x14ac:dyDescent="0.25">
      <c r="C864">
        <v>2607014</v>
      </c>
      <c r="D864" t="s">
        <v>87</v>
      </c>
      <c r="E864">
        <v>2607100654</v>
      </c>
      <c r="F864" t="s">
        <v>118</v>
      </c>
      <c r="G864" t="s">
        <v>37</v>
      </c>
      <c r="H864">
        <v>2607</v>
      </c>
      <c r="I864" t="s">
        <v>53</v>
      </c>
      <c r="J864" t="s">
        <v>38</v>
      </c>
      <c r="K864" t="s">
        <v>1023</v>
      </c>
      <c r="L864" s="2">
        <v>43356</v>
      </c>
      <c r="M864" t="s">
        <v>58</v>
      </c>
      <c r="N864">
        <v>2607014</v>
      </c>
      <c r="O864" t="s">
        <v>55</v>
      </c>
      <c r="P864">
        <v>1</v>
      </c>
      <c r="Q864" t="s">
        <v>127</v>
      </c>
      <c r="R864">
        <v>2018</v>
      </c>
      <c r="S864" s="2">
        <v>43355</v>
      </c>
      <c r="T864" s="2">
        <v>43355</v>
      </c>
      <c r="U864">
        <v>0</v>
      </c>
      <c r="V864">
        <v>1</v>
      </c>
      <c r="W864">
        <f t="shared" si="112"/>
        <v>1</v>
      </c>
      <c r="X864" t="s">
        <v>34</v>
      </c>
      <c r="Y864" t="s">
        <v>43</v>
      </c>
      <c r="Z864">
        <v>126070024037</v>
      </c>
      <c r="AA864" s="2">
        <v>42775</v>
      </c>
      <c r="AB864" s="2">
        <v>43505</v>
      </c>
      <c r="AC864" t="s">
        <v>45</v>
      </c>
      <c r="AD864" t="s">
        <v>63</v>
      </c>
      <c r="AE864" t="s">
        <v>64</v>
      </c>
      <c r="AF864">
        <v>25</v>
      </c>
      <c r="AG864">
        <v>25</v>
      </c>
      <c r="AH864">
        <v>20</v>
      </c>
      <c r="AI864">
        <v>500</v>
      </c>
      <c r="AJ864" t="s">
        <v>48</v>
      </c>
      <c r="AK864" t="s">
        <v>2195</v>
      </c>
    </row>
    <row r="865" spans="3:37" x14ac:dyDescent="0.25">
      <c r="C865">
        <v>2603001</v>
      </c>
      <c r="D865" t="s">
        <v>35</v>
      </c>
      <c r="E865">
        <v>2603003548</v>
      </c>
      <c r="F865" t="s">
        <v>36</v>
      </c>
      <c r="G865" t="s">
        <v>37</v>
      </c>
      <c r="H865">
        <v>2603</v>
      </c>
      <c r="I865" t="s">
        <v>35</v>
      </c>
      <c r="J865" t="s">
        <v>38</v>
      </c>
      <c r="K865" t="s">
        <v>1024</v>
      </c>
      <c r="L865" s="2">
        <v>43356</v>
      </c>
      <c r="M865" t="s">
        <v>40</v>
      </c>
      <c r="N865">
        <v>2603005</v>
      </c>
      <c r="O865" t="s">
        <v>41</v>
      </c>
      <c r="P865">
        <v>1</v>
      </c>
      <c r="Q865" t="s">
        <v>127</v>
      </c>
      <c r="R865">
        <v>2018</v>
      </c>
      <c r="S865" s="2">
        <v>43356</v>
      </c>
      <c r="T865" s="2">
        <v>43356</v>
      </c>
      <c r="U865">
        <v>0</v>
      </c>
      <c r="V865">
        <v>1</v>
      </c>
      <c r="X865" t="s">
        <v>34</v>
      </c>
      <c r="Y865" t="s">
        <v>43</v>
      </c>
      <c r="Z865" t="s">
        <v>98</v>
      </c>
      <c r="AA865" s="2">
        <v>43040</v>
      </c>
      <c r="AB865" s="2">
        <v>43770</v>
      </c>
      <c r="AC865" t="s">
        <v>45</v>
      </c>
      <c r="AD865" t="s">
        <v>46</v>
      </c>
      <c r="AE865" t="s">
        <v>47</v>
      </c>
      <c r="AF865">
        <v>1500</v>
      </c>
      <c r="AG865">
        <v>0</v>
      </c>
      <c r="AH865">
        <v>6</v>
      </c>
      <c r="AI865">
        <v>9000</v>
      </c>
      <c r="AJ865" t="s">
        <v>48</v>
      </c>
    </row>
    <row r="866" spans="3:37" x14ac:dyDescent="0.25">
      <c r="C866">
        <v>2612001</v>
      </c>
      <c r="D866" t="s">
        <v>122</v>
      </c>
      <c r="E866">
        <v>2611002433</v>
      </c>
      <c r="F866" t="s">
        <v>123</v>
      </c>
      <c r="G866" t="s">
        <v>37</v>
      </c>
      <c r="H866">
        <v>2612</v>
      </c>
      <c r="I866" t="s">
        <v>122</v>
      </c>
      <c r="J866" t="s">
        <v>38</v>
      </c>
      <c r="K866" t="s">
        <v>1025</v>
      </c>
      <c r="L866" s="2">
        <v>43356</v>
      </c>
      <c r="M866" t="s">
        <v>40</v>
      </c>
      <c r="N866">
        <v>2612001</v>
      </c>
      <c r="O866" t="s">
        <v>122</v>
      </c>
      <c r="P866">
        <v>3</v>
      </c>
      <c r="Q866" t="s">
        <v>127</v>
      </c>
      <c r="R866">
        <v>2018</v>
      </c>
      <c r="S866" s="2">
        <v>43354</v>
      </c>
      <c r="T866" s="2">
        <v>43356</v>
      </c>
      <c r="U866">
        <v>2</v>
      </c>
      <c r="V866">
        <v>3</v>
      </c>
      <c r="W866">
        <f t="shared" ref="W866:W869" si="113">+P866*V866</f>
        <v>9</v>
      </c>
      <c r="X866" t="s">
        <v>34</v>
      </c>
      <c r="Y866" t="s">
        <v>43</v>
      </c>
      <c r="Z866">
        <v>126112024040</v>
      </c>
      <c r="AA866" s="2">
        <v>43021</v>
      </c>
      <c r="AB866" s="2">
        <v>43751</v>
      </c>
      <c r="AC866" t="s">
        <v>45</v>
      </c>
      <c r="AD866" t="s">
        <v>63</v>
      </c>
      <c r="AE866" t="s">
        <v>64</v>
      </c>
      <c r="AF866">
        <v>168</v>
      </c>
      <c r="AG866">
        <v>168</v>
      </c>
      <c r="AH866">
        <v>40</v>
      </c>
      <c r="AI866">
        <v>6720</v>
      </c>
      <c r="AJ866" t="s">
        <v>48</v>
      </c>
      <c r="AK866" t="s">
        <v>2195</v>
      </c>
    </row>
    <row r="867" spans="3:37" x14ac:dyDescent="0.25">
      <c r="C867">
        <v>2703039</v>
      </c>
      <c r="D867" t="s">
        <v>69</v>
      </c>
      <c r="E867">
        <v>9999999999</v>
      </c>
      <c r="F867" t="s">
        <v>70</v>
      </c>
      <c r="G867" t="s">
        <v>37</v>
      </c>
      <c r="H867">
        <v>2607</v>
      </c>
      <c r="I867" t="s">
        <v>53</v>
      </c>
      <c r="J867" t="s">
        <v>38</v>
      </c>
      <c r="K867" t="s">
        <v>1026</v>
      </c>
      <c r="L867" s="2">
        <v>36812</v>
      </c>
      <c r="M867" t="s">
        <v>40</v>
      </c>
      <c r="N867">
        <v>1300019</v>
      </c>
      <c r="O867" t="s">
        <v>72</v>
      </c>
      <c r="P867">
        <v>1</v>
      </c>
      <c r="Q867" t="s">
        <v>137</v>
      </c>
      <c r="R867">
        <v>2000</v>
      </c>
      <c r="S867" s="2">
        <v>170190</v>
      </c>
      <c r="T867" s="2">
        <v>170190</v>
      </c>
      <c r="U867">
        <v>0</v>
      </c>
      <c r="V867">
        <v>1</v>
      </c>
      <c r="W867">
        <f t="shared" si="113"/>
        <v>1</v>
      </c>
      <c r="X867" t="s">
        <v>70</v>
      </c>
      <c r="Y867" t="s">
        <v>43</v>
      </c>
      <c r="Z867" t="s">
        <v>74</v>
      </c>
      <c r="AA867" s="2">
        <v>427665</v>
      </c>
      <c r="AB867" s="2">
        <v>427665</v>
      </c>
      <c r="AC867" t="s">
        <v>45</v>
      </c>
      <c r="AD867" t="s">
        <v>63</v>
      </c>
      <c r="AE867" t="s">
        <v>64</v>
      </c>
      <c r="AF867">
        <v>8500</v>
      </c>
      <c r="AG867">
        <v>8500</v>
      </c>
      <c r="AH867">
        <v>7</v>
      </c>
      <c r="AI867">
        <v>59500</v>
      </c>
      <c r="AJ867" t="s">
        <v>48</v>
      </c>
      <c r="AK867" t="s">
        <v>2195</v>
      </c>
    </row>
    <row r="868" spans="3:37" x14ac:dyDescent="0.25">
      <c r="C868">
        <v>2607002</v>
      </c>
      <c r="D868" t="s">
        <v>106</v>
      </c>
      <c r="E868">
        <v>2607000201</v>
      </c>
      <c r="F868" t="s">
        <v>88</v>
      </c>
      <c r="G868" t="s">
        <v>37</v>
      </c>
      <c r="H868">
        <v>2607</v>
      </c>
      <c r="I868" t="s">
        <v>53</v>
      </c>
      <c r="J868" t="s">
        <v>38</v>
      </c>
      <c r="K868" t="s">
        <v>1027</v>
      </c>
      <c r="L868" s="2">
        <v>39734</v>
      </c>
      <c r="M868" t="s">
        <v>40</v>
      </c>
      <c r="N868">
        <v>2607002</v>
      </c>
      <c r="O868" t="s">
        <v>90</v>
      </c>
      <c r="P868">
        <v>1</v>
      </c>
      <c r="Q868" t="s">
        <v>137</v>
      </c>
      <c r="R868">
        <v>2008</v>
      </c>
      <c r="S868" s="2">
        <v>39734</v>
      </c>
      <c r="T868" s="2">
        <v>39734</v>
      </c>
      <c r="U868">
        <v>0</v>
      </c>
      <c r="V868">
        <v>1</v>
      </c>
      <c r="W868">
        <f t="shared" si="113"/>
        <v>1</v>
      </c>
      <c r="X868" t="s">
        <v>70</v>
      </c>
      <c r="Y868" t="s">
        <v>43</v>
      </c>
      <c r="AA868" s="2">
        <v>39253</v>
      </c>
      <c r="AB868" s="2">
        <v>39253</v>
      </c>
      <c r="AC868" t="s">
        <v>45</v>
      </c>
      <c r="AD868" t="s">
        <v>63</v>
      </c>
      <c r="AE868" t="s">
        <v>64</v>
      </c>
      <c r="AF868">
        <v>3640</v>
      </c>
      <c r="AG868">
        <v>3640</v>
      </c>
      <c r="AH868">
        <v>27</v>
      </c>
      <c r="AI868">
        <v>98280</v>
      </c>
      <c r="AJ868" t="s">
        <v>48</v>
      </c>
      <c r="AK868" t="s">
        <v>2195</v>
      </c>
    </row>
    <row r="869" spans="3:37" x14ac:dyDescent="0.25">
      <c r="C869">
        <v>2607014</v>
      </c>
      <c r="D869" t="s">
        <v>87</v>
      </c>
      <c r="E869">
        <v>2607002348</v>
      </c>
      <c r="F869" t="s">
        <v>147</v>
      </c>
      <c r="G869" t="s">
        <v>37</v>
      </c>
      <c r="H869">
        <v>2607</v>
      </c>
      <c r="I869" t="s">
        <v>53</v>
      </c>
      <c r="J869" t="s">
        <v>38</v>
      </c>
      <c r="K869" t="s">
        <v>1028</v>
      </c>
      <c r="L869" s="2">
        <v>39734</v>
      </c>
      <c r="M869" t="s">
        <v>40</v>
      </c>
      <c r="N869">
        <v>2607015</v>
      </c>
      <c r="O869" t="s">
        <v>217</v>
      </c>
      <c r="P869">
        <v>1</v>
      </c>
      <c r="Q869" t="s">
        <v>137</v>
      </c>
      <c r="R869">
        <v>2008</v>
      </c>
      <c r="S869" s="2">
        <v>39731</v>
      </c>
      <c r="T869" s="2">
        <v>39734</v>
      </c>
      <c r="U869">
        <v>3</v>
      </c>
      <c r="V869">
        <v>3</v>
      </c>
      <c r="W869">
        <f t="shared" si="113"/>
        <v>3</v>
      </c>
      <c r="X869" t="s">
        <v>70</v>
      </c>
      <c r="Y869" t="s">
        <v>43</v>
      </c>
      <c r="AA869" s="2">
        <v>39253</v>
      </c>
      <c r="AB869" s="2">
        <v>39253</v>
      </c>
      <c r="AC869" t="s">
        <v>45</v>
      </c>
      <c r="AD869" t="s">
        <v>63</v>
      </c>
      <c r="AE869" t="s">
        <v>64</v>
      </c>
      <c r="AF869">
        <v>350</v>
      </c>
      <c r="AG869">
        <v>350</v>
      </c>
      <c r="AH869">
        <v>6</v>
      </c>
      <c r="AI869">
        <v>2100</v>
      </c>
      <c r="AJ869" t="s">
        <v>48</v>
      </c>
      <c r="AK869" t="s">
        <v>2195</v>
      </c>
    </row>
    <row r="870" spans="3:37" x14ac:dyDescent="0.25">
      <c r="C870">
        <v>2607015</v>
      </c>
      <c r="D870" t="s">
        <v>165</v>
      </c>
      <c r="E870">
        <v>2607002348</v>
      </c>
      <c r="F870" t="s">
        <v>147</v>
      </c>
      <c r="G870" t="s">
        <v>37</v>
      </c>
      <c r="H870">
        <v>2607</v>
      </c>
      <c r="I870" t="s">
        <v>53</v>
      </c>
      <c r="J870" t="s">
        <v>38</v>
      </c>
      <c r="K870" t="s">
        <v>1029</v>
      </c>
      <c r="L870" s="2">
        <v>41925</v>
      </c>
      <c r="M870" t="s">
        <v>40</v>
      </c>
      <c r="N870">
        <v>2607018</v>
      </c>
      <c r="O870" t="s">
        <v>165</v>
      </c>
      <c r="P870">
        <v>0</v>
      </c>
      <c r="Q870" t="s">
        <v>137</v>
      </c>
      <c r="R870">
        <v>2014</v>
      </c>
      <c r="S870" s="2">
        <v>41922</v>
      </c>
      <c r="T870" s="2">
        <v>41924</v>
      </c>
      <c r="U870">
        <v>2</v>
      </c>
      <c r="V870">
        <v>3</v>
      </c>
      <c r="W870">
        <v>1</v>
      </c>
      <c r="X870" t="s">
        <v>61</v>
      </c>
      <c r="Y870" t="s">
        <v>43</v>
      </c>
      <c r="Z870">
        <v>126013024006</v>
      </c>
      <c r="AA870" s="2">
        <v>41089</v>
      </c>
      <c r="AB870" s="2">
        <v>41818</v>
      </c>
      <c r="AC870" t="s">
        <v>45</v>
      </c>
      <c r="AD870" t="s">
        <v>63</v>
      </c>
      <c r="AE870" t="s">
        <v>64</v>
      </c>
      <c r="AF870">
        <v>1000</v>
      </c>
      <c r="AG870">
        <v>1000</v>
      </c>
      <c r="AH870">
        <v>10</v>
      </c>
      <c r="AI870">
        <v>10000</v>
      </c>
      <c r="AJ870" t="s">
        <v>48</v>
      </c>
      <c r="AK870" t="s">
        <v>2195</v>
      </c>
    </row>
    <row r="871" spans="3:37" x14ac:dyDescent="0.25">
      <c r="C871">
        <v>2603001</v>
      </c>
      <c r="D871" t="s">
        <v>35</v>
      </c>
      <c r="E871">
        <v>2603003548</v>
      </c>
      <c r="F871" t="s">
        <v>36</v>
      </c>
      <c r="G871" t="s">
        <v>37</v>
      </c>
      <c r="H871">
        <v>2603</v>
      </c>
      <c r="I871" t="s">
        <v>35</v>
      </c>
      <c r="J871" t="s">
        <v>38</v>
      </c>
      <c r="K871" t="s">
        <v>1030</v>
      </c>
      <c r="L871" s="2">
        <v>42656</v>
      </c>
      <c r="M871" t="s">
        <v>40</v>
      </c>
      <c r="N871">
        <v>2603005</v>
      </c>
      <c r="O871" t="s">
        <v>41</v>
      </c>
      <c r="P871">
        <v>1</v>
      </c>
      <c r="Q871" t="s">
        <v>137</v>
      </c>
      <c r="R871">
        <v>2016</v>
      </c>
      <c r="S871" s="2">
        <v>42653</v>
      </c>
      <c r="T871" s="2">
        <v>42656</v>
      </c>
      <c r="U871">
        <v>3</v>
      </c>
      <c r="V871">
        <v>3</v>
      </c>
      <c r="X871" t="s">
        <v>34</v>
      </c>
      <c r="Y871" t="s">
        <v>43</v>
      </c>
      <c r="Z871" t="s">
        <v>44</v>
      </c>
      <c r="AA871" s="2">
        <v>42302</v>
      </c>
      <c r="AB871" s="2">
        <v>43033</v>
      </c>
      <c r="AC871" t="s">
        <v>45</v>
      </c>
      <c r="AD871" t="s">
        <v>46</v>
      </c>
      <c r="AE871" t="s">
        <v>47</v>
      </c>
      <c r="AF871">
        <v>2000</v>
      </c>
      <c r="AG871">
        <v>0</v>
      </c>
      <c r="AH871">
        <v>4</v>
      </c>
      <c r="AI871">
        <v>8000</v>
      </c>
      <c r="AJ871" t="s">
        <v>48</v>
      </c>
    </row>
    <row r="872" spans="3:37" x14ac:dyDescent="0.25">
      <c r="C872">
        <v>2603001</v>
      </c>
      <c r="D872" t="s">
        <v>35</v>
      </c>
      <c r="E872">
        <v>2603000585</v>
      </c>
      <c r="F872" t="s">
        <v>65</v>
      </c>
      <c r="G872" t="s">
        <v>37</v>
      </c>
      <c r="H872">
        <v>2603</v>
      </c>
      <c r="I872" t="s">
        <v>35</v>
      </c>
      <c r="J872" t="s">
        <v>38</v>
      </c>
      <c r="K872" t="s">
        <v>1031</v>
      </c>
      <c r="L872" s="2">
        <v>44117</v>
      </c>
      <c r="M872" t="s">
        <v>58</v>
      </c>
      <c r="N872">
        <v>2603005</v>
      </c>
      <c r="O872" t="s">
        <v>41</v>
      </c>
      <c r="P872">
        <v>1</v>
      </c>
      <c r="Q872" t="s">
        <v>137</v>
      </c>
      <c r="R872">
        <v>2020</v>
      </c>
      <c r="S872" s="2">
        <v>44117</v>
      </c>
      <c r="T872" s="2">
        <v>44117</v>
      </c>
      <c r="U872">
        <v>0</v>
      </c>
      <c r="V872">
        <v>1</v>
      </c>
      <c r="X872" t="s">
        <v>34</v>
      </c>
      <c r="Y872" t="s">
        <v>43</v>
      </c>
      <c r="Z872" t="s">
        <v>68</v>
      </c>
      <c r="AA872" s="2">
        <v>42614</v>
      </c>
      <c r="AB872" s="2">
        <v>44075</v>
      </c>
      <c r="AC872" t="s">
        <v>45</v>
      </c>
      <c r="AD872" t="s">
        <v>63</v>
      </c>
      <c r="AE872" t="s">
        <v>64</v>
      </c>
      <c r="AF872">
        <v>1000</v>
      </c>
      <c r="AG872">
        <v>1000</v>
      </c>
      <c r="AH872">
        <v>7.5</v>
      </c>
      <c r="AI872">
        <v>7500</v>
      </c>
      <c r="AJ872" t="s">
        <v>48</v>
      </c>
      <c r="AK872" t="s">
        <v>2195</v>
      </c>
    </row>
    <row r="873" spans="3:37" x14ac:dyDescent="0.25">
      <c r="C873">
        <v>2604086</v>
      </c>
      <c r="D873" t="s">
        <v>230</v>
      </c>
      <c r="E873">
        <v>2604001863</v>
      </c>
      <c r="F873" t="s">
        <v>231</v>
      </c>
      <c r="G873" t="s">
        <v>37</v>
      </c>
      <c r="H873">
        <v>2604</v>
      </c>
      <c r="I873" t="s">
        <v>232</v>
      </c>
      <c r="J873" t="s">
        <v>38</v>
      </c>
      <c r="K873" t="s">
        <v>1032</v>
      </c>
      <c r="L873" s="2">
        <v>44117</v>
      </c>
      <c r="M873" t="s">
        <v>58</v>
      </c>
      <c r="N873">
        <v>2604023</v>
      </c>
      <c r="O873" t="s">
        <v>234</v>
      </c>
      <c r="P873">
        <v>2</v>
      </c>
      <c r="Q873" t="s">
        <v>137</v>
      </c>
      <c r="R873">
        <v>2020</v>
      </c>
      <c r="S873" s="2">
        <v>44112</v>
      </c>
      <c r="T873" s="2">
        <v>44113</v>
      </c>
      <c r="U873">
        <v>1</v>
      </c>
      <c r="V873">
        <v>2</v>
      </c>
      <c r="W873">
        <f>+P873*V873</f>
        <v>4</v>
      </c>
      <c r="X873" t="s">
        <v>235</v>
      </c>
      <c r="Y873" t="s">
        <v>43</v>
      </c>
      <c r="Z873">
        <v>126047024050</v>
      </c>
      <c r="AA873" s="2">
        <v>43818</v>
      </c>
      <c r="AB873" s="2">
        <v>44549</v>
      </c>
      <c r="AC873" t="s">
        <v>45</v>
      </c>
      <c r="AD873" t="s">
        <v>63</v>
      </c>
      <c r="AE873" t="s">
        <v>64</v>
      </c>
      <c r="AF873">
        <v>500</v>
      </c>
      <c r="AG873">
        <v>500</v>
      </c>
      <c r="AH873">
        <v>5</v>
      </c>
      <c r="AI873">
        <v>2500</v>
      </c>
      <c r="AJ873" t="s">
        <v>48</v>
      </c>
      <c r="AK873" t="s">
        <v>2195</v>
      </c>
    </row>
    <row r="874" spans="3:37" x14ac:dyDescent="0.25">
      <c r="C874">
        <v>2603001</v>
      </c>
      <c r="D874" t="s">
        <v>35</v>
      </c>
      <c r="E874">
        <v>2603000890</v>
      </c>
      <c r="F874" t="s">
        <v>135</v>
      </c>
      <c r="G874" t="s">
        <v>37</v>
      </c>
      <c r="H874">
        <v>2603</v>
      </c>
      <c r="I874" t="s">
        <v>35</v>
      </c>
      <c r="J874" t="s">
        <v>38</v>
      </c>
      <c r="K874" t="s">
        <v>1033</v>
      </c>
      <c r="L874" s="2">
        <v>39399</v>
      </c>
      <c r="M874" t="s">
        <v>40</v>
      </c>
      <c r="N874">
        <v>2603001</v>
      </c>
      <c r="O874" t="s">
        <v>35</v>
      </c>
      <c r="P874">
        <v>1</v>
      </c>
      <c r="Q874" t="s">
        <v>146</v>
      </c>
      <c r="R874">
        <v>2007</v>
      </c>
      <c r="S874" s="2">
        <v>39396</v>
      </c>
      <c r="T874" s="2">
        <v>39398</v>
      </c>
      <c r="U874">
        <v>2</v>
      </c>
      <c r="V874">
        <v>3</v>
      </c>
      <c r="X874" t="s">
        <v>70</v>
      </c>
      <c r="Y874" t="s">
        <v>138</v>
      </c>
      <c r="Z874">
        <v>126000000000</v>
      </c>
      <c r="AA874" s="2">
        <v>38776</v>
      </c>
      <c r="AB874" s="2">
        <v>38776</v>
      </c>
      <c r="AC874" t="s">
        <v>45</v>
      </c>
      <c r="AD874" t="s">
        <v>63</v>
      </c>
      <c r="AE874" t="s">
        <v>64</v>
      </c>
      <c r="AF874">
        <v>2500</v>
      </c>
      <c r="AG874">
        <v>2500</v>
      </c>
      <c r="AH874">
        <v>8</v>
      </c>
      <c r="AI874">
        <v>20000</v>
      </c>
      <c r="AJ874" t="s">
        <v>48</v>
      </c>
      <c r="AK874" t="s">
        <v>2195</v>
      </c>
    </row>
    <row r="875" spans="3:37" x14ac:dyDescent="0.25">
      <c r="C875">
        <v>2607002</v>
      </c>
      <c r="D875" t="s">
        <v>106</v>
      </c>
      <c r="E875">
        <v>2607000201</v>
      </c>
      <c r="F875" t="s">
        <v>88</v>
      </c>
      <c r="G875" t="s">
        <v>37</v>
      </c>
      <c r="H875">
        <v>2607</v>
      </c>
      <c r="I875" t="s">
        <v>53</v>
      </c>
      <c r="J875" t="s">
        <v>38</v>
      </c>
      <c r="K875" t="s">
        <v>1034</v>
      </c>
      <c r="L875" s="2">
        <v>40130</v>
      </c>
      <c r="M875" t="s">
        <v>40</v>
      </c>
      <c r="N875">
        <v>2607002</v>
      </c>
      <c r="O875" t="s">
        <v>90</v>
      </c>
      <c r="P875">
        <v>1</v>
      </c>
      <c r="Q875" t="s">
        <v>146</v>
      </c>
      <c r="R875">
        <v>2009</v>
      </c>
      <c r="S875" s="2">
        <v>40129</v>
      </c>
      <c r="T875" s="2">
        <v>40130</v>
      </c>
      <c r="U875">
        <v>1</v>
      </c>
      <c r="V875">
        <v>2</v>
      </c>
      <c r="W875">
        <f>+P875*V875</f>
        <v>2</v>
      </c>
      <c r="X875" t="s">
        <v>70</v>
      </c>
      <c r="Y875" t="s">
        <v>43</v>
      </c>
      <c r="Z875">
        <v>202004</v>
      </c>
      <c r="AA875" s="2">
        <v>40021</v>
      </c>
      <c r="AB875" s="2">
        <v>40021</v>
      </c>
      <c r="AC875" t="s">
        <v>45</v>
      </c>
      <c r="AD875" t="s">
        <v>63</v>
      </c>
      <c r="AE875" t="s">
        <v>64</v>
      </c>
      <c r="AF875">
        <v>3736</v>
      </c>
      <c r="AG875">
        <v>3736</v>
      </c>
      <c r="AH875">
        <v>30</v>
      </c>
      <c r="AI875">
        <v>112080</v>
      </c>
      <c r="AJ875" t="s">
        <v>48</v>
      </c>
      <c r="AK875" t="s">
        <v>2195</v>
      </c>
    </row>
    <row r="876" spans="3:37" x14ac:dyDescent="0.25">
      <c r="C876">
        <v>2603001</v>
      </c>
      <c r="D876" t="s">
        <v>35</v>
      </c>
      <c r="E876">
        <v>2603003548</v>
      </c>
      <c r="F876" t="s">
        <v>36</v>
      </c>
      <c r="G876" t="s">
        <v>37</v>
      </c>
      <c r="H876">
        <v>2603</v>
      </c>
      <c r="I876" t="s">
        <v>35</v>
      </c>
      <c r="J876" t="s">
        <v>38</v>
      </c>
      <c r="K876" t="s">
        <v>1035</v>
      </c>
      <c r="L876" s="2">
        <v>43052</v>
      </c>
      <c r="M876" t="s">
        <v>40</v>
      </c>
      <c r="N876">
        <v>2603005</v>
      </c>
      <c r="O876" t="s">
        <v>41</v>
      </c>
      <c r="P876">
        <v>1</v>
      </c>
      <c r="Q876" t="s">
        <v>146</v>
      </c>
      <c r="R876">
        <v>2017</v>
      </c>
      <c r="S876" s="2">
        <v>43052</v>
      </c>
      <c r="T876" s="2">
        <v>43052</v>
      </c>
      <c r="U876">
        <v>0</v>
      </c>
      <c r="V876">
        <v>1</v>
      </c>
      <c r="X876" t="s">
        <v>34</v>
      </c>
      <c r="Y876" t="s">
        <v>43</v>
      </c>
      <c r="Z876" t="s">
        <v>98</v>
      </c>
      <c r="AA876" s="2">
        <v>43040</v>
      </c>
      <c r="AB876" s="2">
        <v>43770</v>
      </c>
      <c r="AC876" t="s">
        <v>45</v>
      </c>
      <c r="AD876" t="s">
        <v>46</v>
      </c>
      <c r="AE876" t="s">
        <v>47</v>
      </c>
      <c r="AF876">
        <v>1000</v>
      </c>
      <c r="AG876">
        <v>0</v>
      </c>
      <c r="AH876">
        <v>6</v>
      </c>
      <c r="AI876">
        <v>6000</v>
      </c>
      <c r="AJ876" t="s">
        <v>48</v>
      </c>
    </row>
    <row r="877" spans="3:37" x14ac:dyDescent="0.25">
      <c r="C877">
        <v>2603001</v>
      </c>
      <c r="D877" t="s">
        <v>35</v>
      </c>
      <c r="E877">
        <v>2603003530</v>
      </c>
      <c r="F877" t="s">
        <v>81</v>
      </c>
      <c r="G877" t="s">
        <v>37</v>
      </c>
      <c r="H877">
        <v>2603</v>
      </c>
      <c r="I877" t="s">
        <v>35</v>
      </c>
      <c r="J877" t="s">
        <v>38</v>
      </c>
      <c r="K877" t="s">
        <v>1036</v>
      </c>
      <c r="L877" s="2">
        <v>44148</v>
      </c>
      <c r="M877" t="s">
        <v>58</v>
      </c>
      <c r="N877">
        <v>2603005</v>
      </c>
      <c r="O877" t="s">
        <v>41</v>
      </c>
      <c r="P877">
        <v>1</v>
      </c>
      <c r="Q877" t="s">
        <v>146</v>
      </c>
      <c r="R877">
        <v>2020</v>
      </c>
      <c r="S877" s="2">
        <v>44147</v>
      </c>
      <c r="T877" s="2">
        <v>44148</v>
      </c>
      <c r="U877">
        <v>1</v>
      </c>
      <c r="V877">
        <v>2</v>
      </c>
      <c r="X877" t="s">
        <v>34</v>
      </c>
      <c r="Y877" t="s">
        <v>43</v>
      </c>
      <c r="Z877" t="s">
        <v>101</v>
      </c>
      <c r="AA877" s="2">
        <v>44099</v>
      </c>
      <c r="AB877" s="2">
        <v>45925</v>
      </c>
      <c r="AC877" t="s">
        <v>45</v>
      </c>
      <c r="AD877" t="s">
        <v>63</v>
      </c>
      <c r="AE877" t="s">
        <v>64</v>
      </c>
      <c r="AF877">
        <v>1000</v>
      </c>
      <c r="AG877">
        <v>1000</v>
      </c>
      <c r="AH877">
        <v>7</v>
      </c>
      <c r="AI877">
        <v>7000</v>
      </c>
      <c r="AJ877" t="s">
        <v>48</v>
      </c>
      <c r="AK877" t="s">
        <v>2195</v>
      </c>
    </row>
    <row r="878" spans="3:37" x14ac:dyDescent="0.25">
      <c r="C878">
        <v>2607014</v>
      </c>
      <c r="D878" t="s">
        <v>87</v>
      </c>
      <c r="E878">
        <v>2607004203</v>
      </c>
      <c r="F878" t="s">
        <v>284</v>
      </c>
      <c r="G878" t="s">
        <v>37</v>
      </c>
      <c r="H878">
        <v>2607</v>
      </c>
      <c r="I878" t="s">
        <v>53</v>
      </c>
      <c r="J878" t="s">
        <v>38</v>
      </c>
      <c r="K878" t="s">
        <v>1037</v>
      </c>
      <c r="L878" s="2">
        <v>41256</v>
      </c>
      <c r="M878" t="s">
        <v>40</v>
      </c>
      <c r="N878">
        <v>2607001</v>
      </c>
      <c r="O878" t="s">
        <v>54</v>
      </c>
      <c r="P878">
        <v>5</v>
      </c>
      <c r="Q878" t="s">
        <v>155</v>
      </c>
      <c r="R878">
        <v>2012</v>
      </c>
      <c r="S878" s="2">
        <v>41254</v>
      </c>
      <c r="T878" s="2">
        <v>41256</v>
      </c>
      <c r="U878">
        <v>2</v>
      </c>
      <c r="V878">
        <v>3</v>
      </c>
      <c r="W878">
        <f t="shared" ref="W878:W881" si="114">+P878*V878</f>
        <v>15</v>
      </c>
      <c r="X878" t="s">
        <v>34</v>
      </c>
      <c r="Y878" t="s">
        <v>43</v>
      </c>
      <c r="Z878" t="s">
        <v>296</v>
      </c>
      <c r="AA878" s="2">
        <v>40872</v>
      </c>
      <c r="AB878" s="2">
        <v>41602</v>
      </c>
      <c r="AC878" t="s">
        <v>45</v>
      </c>
      <c r="AD878" t="s">
        <v>63</v>
      </c>
      <c r="AE878" t="s">
        <v>64</v>
      </c>
      <c r="AF878">
        <v>800</v>
      </c>
      <c r="AG878">
        <v>800</v>
      </c>
      <c r="AH878">
        <v>12</v>
      </c>
      <c r="AI878">
        <v>9600</v>
      </c>
      <c r="AJ878" t="s">
        <v>48</v>
      </c>
      <c r="AK878" t="s">
        <v>2195</v>
      </c>
    </row>
    <row r="879" spans="3:37" x14ac:dyDescent="0.25">
      <c r="C879">
        <v>2607011</v>
      </c>
      <c r="D879" t="s">
        <v>55</v>
      </c>
      <c r="E879">
        <v>2607602949</v>
      </c>
      <c r="F879" t="s">
        <v>56</v>
      </c>
      <c r="G879" t="s">
        <v>37</v>
      </c>
      <c r="H879">
        <v>2607</v>
      </c>
      <c r="I879" t="s">
        <v>53</v>
      </c>
      <c r="J879" t="s">
        <v>38</v>
      </c>
      <c r="K879" t="s">
        <v>1038</v>
      </c>
      <c r="L879" s="2">
        <v>42717</v>
      </c>
      <c r="M879" t="s">
        <v>58</v>
      </c>
      <c r="N879">
        <v>2607010</v>
      </c>
      <c r="O879" t="s">
        <v>59</v>
      </c>
      <c r="P879">
        <v>1</v>
      </c>
      <c r="Q879" t="s">
        <v>155</v>
      </c>
      <c r="R879">
        <v>2016</v>
      </c>
      <c r="S879" s="2">
        <v>42714</v>
      </c>
      <c r="T879" s="2">
        <v>42717</v>
      </c>
      <c r="U879">
        <v>3</v>
      </c>
      <c r="V879">
        <v>4</v>
      </c>
      <c r="W879">
        <f t="shared" si="114"/>
        <v>4</v>
      </c>
      <c r="X879" t="s">
        <v>61</v>
      </c>
      <c r="Y879" t="s">
        <v>43</v>
      </c>
      <c r="Z879" t="s">
        <v>76</v>
      </c>
      <c r="AA879" s="2">
        <v>42017</v>
      </c>
      <c r="AB879" s="2">
        <v>42754</v>
      </c>
      <c r="AC879" t="s">
        <v>45</v>
      </c>
      <c r="AD879" t="s">
        <v>63</v>
      </c>
      <c r="AE879" t="s">
        <v>64</v>
      </c>
      <c r="AF879">
        <v>750</v>
      </c>
      <c r="AG879">
        <v>750</v>
      </c>
      <c r="AH879">
        <v>15</v>
      </c>
      <c r="AI879">
        <v>11250</v>
      </c>
      <c r="AJ879" t="s">
        <v>48</v>
      </c>
      <c r="AK879" t="s">
        <v>2195</v>
      </c>
    </row>
    <row r="880" spans="3:37" x14ac:dyDescent="0.25">
      <c r="C880">
        <v>2607001</v>
      </c>
      <c r="D880" t="s">
        <v>51</v>
      </c>
      <c r="E880">
        <v>2607603988</v>
      </c>
      <c r="F880" t="s">
        <v>121</v>
      </c>
      <c r="G880" t="s">
        <v>37</v>
      </c>
      <c r="H880">
        <v>2607</v>
      </c>
      <c r="I880" t="s">
        <v>53</v>
      </c>
      <c r="J880" t="s">
        <v>38</v>
      </c>
      <c r="K880" t="s">
        <v>1039</v>
      </c>
      <c r="L880" s="2">
        <v>43082</v>
      </c>
      <c r="M880" t="s">
        <v>40</v>
      </c>
      <c r="N880">
        <v>2607017</v>
      </c>
      <c r="O880" t="s">
        <v>55</v>
      </c>
      <c r="P880">
        <v>1</v>
      </c>
      <c r="Q880" t="s">
        <v>155</v>
      </c>
      <c r="R880">
        <v>2017</v>
      </c>
      <c r="S880" s="2">
        <v>43079</v>
      </c>
      <c r="T880" s="2">
        <v>43081</v>
      </c>
      <c r="U880">
        <v>2</v>
      </c>
      <c r="V880">
        <v>3</v>
      </c>
      <c r="W880">
        <f t="shared" si="114"/>
        <v>3</v>
      </c>
      <c r="X880" t="s">
        <v>34</v>
      </c>
      <c r="Y880" t="s">
        <v>43</v>
      </c>
      <c r="Z880">
        <v>126070024038</v>
      </c>
      <c r="AA880" s="2">
        <v>42900</v>
      </c>
      <c r="AB880" s="2">
        <v>43630</v>
      </c>
      <c r="AC880" t="s">
        <v>45</v>
      </c>
      <c r="AD880" t="s">
        <v>63</v>
      </c>
      <c r="AE880" t="s">
        <v>64</v>
      </c>
      <c r="AF880">
        <v>200</v>
      </c>
      <c r="AG880">
        <v>200</v>
      </c>
      <c r="AH880">
        <v>30</v>
      </c>
      <c r="AI880">
        <v>6000</v>
      </c>
      <c r="AJ880" t="s">
        <v>48</v>
      </c>
      <c r="AK880" t="s">
        <v>2195</v>
      </c>
    </row>
    <row r="881" spans="3:37" x14ac:dyDescent="0.25">
      <c r="C881">
        <v>2612001</v>
      </c>
      <c r="D881" t="s">
        <v>122</v>
      </c>
      <c r="E881">
        <v>2611002433</v>
      </c>
      <c r="F881" t="s">
        <v>123</v>
      </c>
      <c r="G881" t="s">
        <v>37</v>
      </c>
      <c r="H881">
        <v>2612</v>
      </c>
      <c r="I881" t="s">
        <v>122</v>
      </c>
      <c r="J881" t="s">
        <v>38</v>
      </c>
      <c r="K881" t="s">
        <v>1040</v>
      </c>
      <c r="L881" s="2">
        <v>43447</v>
      </c>
      <c r="M881" t="s">
        <v>40</v>
      </c>
      <c r="N881">
        <v>2612001</v>
      </c>
      <c r="O881" t="s">
        <v>122</v>
      </c>
      <c r="P881">
        <v>3</v>
      </c>
      <c r="Q881" t="s">
        <v>155</v>
      </c>
      <c r="R881">
        <v>2018</v>
      </c>
      <c r="S881" s="2">
        <v>43445</v>
      </c>
      <c r="T881" s="2">
        <v>43447</v>
      </c>
      <c r="U881">
        <v>2</v>
      </c>
      <c r="V881">
        <v>3</v>
      </c>
      <c r="W881">
        <f t="shared" si="114"/>
        <v>9</v>
      </c>
      <c r="X881" t="s">
        <v>34</v>
      </c>
      <c r="Y881" t="s">
        <v>43</v>
      </c>
      <c r="Z881">
        <v>126112024040</v>
      </c>
      <c r="AA881" s="2">
        <v>43021</v>
      </c>
      <c r="AB881" s="2">
        <v>43751</v>
      </c>
      <c r="AC881" t="s">
        <v>45</v>
      </c>
      <c r="AD881" t="s">
        <v>63</v>
      </c>
      <c r="AE881" t="s">
        <v>64</v>
      </c>
      <c r="AF881">
        <v>290</v>
      </c>
      <c r="AG881">
        <v>290</v>
      </c>
      <c r="AH881">
        <v>40</v>
      </c>
      <c r="AI881">
        <v>11600</v>
      </c>
      <c r="AJ881" t="s">
        <v>48</v>
      </c>
      <c r="AK881" t="s">
        <v>2195</v>
      </c>
    </row>
    <row r="882" spans="3:37" x14ac:dyDescent="0.25">
      <c r="C882" t="s">
        <v>109</v>
      </c>
      <c r="D882" t="s">
        <v>109</v>
      </c>
      <c r="E882">
        <v>2607002348</v>
      </c>
      <c r="F882" t="s">
        <v>147</v>
      </c>
      <c r="G882" t="s">
        <v>37</v>
      </c>
      <c r="H882">
        <v>2607</v>
      </c>
      <c r="I882" t="s">
        <v>53</v>
      </c>
      <c r="J882" t="s">
        <v>110</v>
      </c>
      <c r="K882" t="s">
        <v>1041</v>
      </c>
      <c r="L882" s="2">
        <v>43812</v>
      </c>
      <c r="M882" t="s">
        <v>40</v>
      </c>
      <c r="N882" t="s">
        <v>109</v>
      </c>
      <c r="O882" t="s">
        <v>109</v>
      </c>
      <c r="P882">
        <v>0</v>
      </c>
      <c r="Q882" t="s">
        <v>155</v>
      </c>
      <c r="R882">
        <v>2019</v>
      </c>
      <c r="S882" s="2">
        <v>43812</v>
      </c>
      <c r="T882" s="2">
        <v>43812</v>
      </c>
      <c r="U882">
        <v>0</v>
      </c>
      <c r="V882">
        <v>0</v>
      </c>
      <c r="X882" t="s">
        <v>109</v>
      </c>
      <c r="Y882" t="s">
        <v>109</v>
      </c>
      <c r="Z882">
        <v>126013024006</v>
      </c>
      <c r="AA882" s="2">
        <v>43304</v>
      </c>
      <c r="AB882" s="2">
        <v>43304</v>
      </c>
      <c r="AC882" t="s">
        <v>45</v>
      </c>
      <c r="AD882" t="s">
        <v>113</v>
      </c>
      <c r="AE882" t="s">
        <v>114</v>
      </c>
      <c r="AF882">
        <v>2500</v>
      </c>
      <c r="AG882">
        <v>2500</v>
      </c>
      <c r="AH882">
        <v>10</v>
      </c>
      <c r="AI882">
        <v>25000</v>
      </c>
      <c r="AJ882" t="s">
        <v>48</v>
      </c>
    </row>
    <row r="883" spans="3:37" x14ac:dyDescent="0.25">
      <c r="C883">
        <v>2603001</v>
      </c>
      <c r="D883" t="s">
        <v>35</v>
      </c>
      <c r="E883">
        <v>2603003530</v>
      </c>
      <c r="F883" t="s">
        <v>81</v>
      </c>
      <c r="G883" t="s">
        <v>37</v>
      </c>
      <c r="H883">
        <v>2603</v>
      </c>
      <c r="I883" t="s">
        <v>35</v>
      </c>
      <c r="J883" t="s">
        <v>38</v>
      </c>
      <c r="K883" t="s">
        <v>1042</v>
      </c>
      <c r="L883" s="2">
        <v>43812</v>
      </c>
      <c r="M883" t="s">
        <v>40</v>
      </c>
      <c r="N883">
        <v>2603005</v>
      </c>
      <c r="O883" t="s">
        <v>41</v>
      </c>
      <c r="P883">
        <v>1</v>
      </c>
      <c r="Q883" t="s">
        <v>155</v>
      </c>
      <c r="R883">
        <v>2019</v>
      </c>
      <c r="S883" s="2">
        <v>43811</v>
      </c>
      <c r="T883" s="2">
        <v>43812</v>
      </c>
      <c r="U883">
        <v>1</v>
      </c>
      <c r="V883">
        <v>2</v>
      </c>
      <c r="X883" t="s">
        <v>34</v>
      </c>
      <c r="Y883" t="s">
        <v>43</v>
      </c>
      <c r="Z883" t="s">
        <v>101</v>
      </c>
      <c r="AA883" s="2">
        <v>42167</v>
      </c>
      <c r="AB883" s="2">
        <v>43994</v>
      </c>
      <c r="AC883" t="s">
        <v>45</v>
      </c>
      <c r="AD883" t="s">
        <v>46</v>
      </c>
      <c r="AE883" t="s">
        <v>47</v>
      </c>
      <c r="AF883">
        <v>1000</v>
      </c>
      <c r="AG883">
        <v>0</v>
      </c>
      <c r="AH883">
        <v>7</v>
      </c>
      <c r="AI883">
        <v>7000</v>
      </c>
      <c r="AJ883" t="s">
        <v>48</v>
      </c>
    </row>
    <row r="884" spans="3:37" x14ac:dyDescent="0.25">
      <c r="C884">
        <v>2607014</v>
      </c>
      <c r="D884" t="s">
        <v>87</v>
      </c>
      <c r="E884">
        <v>2607004229</v>
      </c>
      <c r="F884" t="s">
        <v>221</v>
      </c>
      <c r="G884" t="s">
        <v>37</v>
      </c>
      <c r="H884">
        <v>2607</v>
      </c>
      <c r="I884" t="s">
        <v>53</v>
      </c>
      <c r="J884" t="s">
        <v>38</v>
      </c>
      <c r="K884" t="s">
        <v>1043</v>
      </c>
      <c r="L884" s="2">
        <v>43812</v>
      </c>
      <c r="M884" t="s">
        <v>58</v>
      </c>
      <c r="N884">
        <v>2607001</v>
      </c>
      <c r="O884" t="s">
        <v>54</v>
      </c>
      <c r="P884">
        <v>1</v>
      </c>
      <c r="Q884" t="s">
        <v>155</v>
      </c>
      <c r="R884">
        <v>2019</v>
      </c>
      <c r="S884" s="2">
        <v>43809</v>
      </c>
      <c r="T884" s="2">
        <v>43811</v>
      </c>
      <c r="U884">
        <v>2</v>
      </c>
      <c r="V884">
        <v>3</v>
      </c>
      <c r="W884">
        <f>+P884*V884</f>
        <v>3</v>
      </c>
      <c r="X884" t="s">
        <v>34</v>
      </c>
      <c r="Y884" t="s">
        <v>43</v>
      </c>
      <c r="Z884">
        <v>126070024039</v>
      </c>
      <c r="AA884" s="2">
        <v>43677</v>
      </c>
      <c r="AB884" s="2">
        <v>44773</v>
      </c>
      <c r="AC884" t="s">
        <v>45</v>
      </c>
      <c r="AD884" t="s">
        <v>63</v>
      </c>
      <c r="AE884" t="s">
        <v>64</v>
      </c>
      <c r="AF884">
        <v>426</v>
      </c>
      <c r="AG884">
        <v>426</v>
      </c>
      <c r="AH884">
        <v>9</v>
      </c>
      <c r="AI884">
        <v>3834</v>
      </c>
      <c r="AJ884" t="s">
        <v>48</v>
      </c>
      <c r="AK884" t="s">
        <v>2195</v>
      </c>
    </row>
    <row r="885" spans="3:37" x14ac:dyDescent="0.25">
      <c r="C885">
        <v>2703039</v>
      </c>
      <c r="D885" t="s">
        <v>69</v>
      </c>
      <c r="E885">
        <v>2603000296</v>
      </c>
      <c r="F885" t="s">
        <v>571</v>
      </c>
      <c r="G885" t="s">
        <v>37</v>
      </c>
      <c r="H885">
        <v>2603</v>
      </c>
      <c r="I885" t="s">
        <v>35</v>
      </c>
      <c r="J885" t="s">
        <v>38</v>
      </c>
      <c r="K885" t="s">
        <v>1044</v>
      </c>
      <c r="L885" s="2">
        <v>37270</v>
      </c>
      <c r="M885" t="s">
        <v>40</v>
      </c>
      <c r="N885">
        <v>1300019</v>
      </c>
      <c r="O885" t="s">
        <v>72</v>
      </c>
      <c r="P885">
        <v>1</v>
      </c>
      <c r="Q885" t="s">
        <v>105</v>
      </c>
      <c r="R885">
        <v>2002</v>
      </c>
      <c r="S885" s="2">
        <v>177912</v>
      </c>
      <c r="T885" s="2">
        <v>177912</v>
      </c>
      <c r="U885">
        <v>0</v>
      </c>
      <c r="V885">
        <v>1</v>
      </c>
      <c r="X885" t="s">
        <v>70</v>
      </c>
      <c r="Y885" t="s">
        <v>43</v>
      </c>
      <c r="Z885" t="s">
        <v>74</v>
      </c>
      <c r="AA885" s="2">
        <v>476653</v>
      </c>
      <c r="AB885" s="2">
        <v>476654</v>
      </c>
      <c r="AC885" t="s">
        <v>45</v>
      </c>
      <c r="AD885" t="s">
        <v>63</v>
      </c>
      <c r="AE885" t="s">
        <v>64</v>
      </c>
      <c r="AF885">
        <v>2900</v>
      </c>
      <c r="AG885">
        <v>2900</v>
      </c>
      <c r="AH885">
        <v>5</v>
      </c>
      <c r="AI885">
        <v>14500</v>
      </c>
      <c r="AJ885" t="s">
        <v>48</v>
      </c>
      <c r="AK885" t="s">
        <v>2195</v>
      </c>
    </row>
    <row r="886" spans="3:37" x14ac:dyDescent="0.25">
      <c r="C886">
        <v>9999999</v>
      </c>
      <c r="D886" t="s">
        <v>102</v>
      </c>
      <c r="E886">
        <v>2603000114</v>
      </c>
      <c r="F886" t="s">
        <v>103</v>
      </c>
      <c r="G886" t="s">
        <v>37</v>
      </c>
      <c r="H886">
        <v>2603</v>
      </c>
      <c r="I886" t="s">
        <v>35</v>
      </c>
      <c r="J886" t="s">
        <v>38</v>
      </c>
      <c r="K886" t="s">
        <v>1045</v>
      </c>
      <c r="L886" s="2">
        <v>38000</v>
      </c>
      <c r="M886" t="s">
        <v>40</v>
      </c>
      <c r="N886">
        <v>9999999</v>
      </c>
      <c r="O886" t="s">
        <v>70</v>
      </c>
      <c r="P886">
        <v>1</v>
      </c>
      <c r="Q886" t="s">
        <v>105</v>
      </c>
      <c r="R886">
        <v>2004</v>
      </c>
      <c r="S886" s="2">
        <v>37257</v>
      </c>
      <c r="T886" s="2">
        <v>37257</v>
      </c>
      <c r="U886">
        <v>0</v>
      </c>
      <c r="V886">
        <v>1</v>
      </c>
      <c r="X886" t="s">
        <v>70</v>
      </c>
      <c r="Y886" t="s">
        <v>43</v>
      </c>
      <c r="Z886" t="s">
        <v>74</v>
      </c>
      <c r="AA886" s="2">
        <v>37257</v>
      </c>
      <c r="AB886" s="2">
        <v>37257</v>
      </c>
      <c r="AC886" t="s">
        <v>45</v>
      </c>
      <c r="AD886" t="s">
        <v>63</v>
      </c>
      <c r="AE886" t="s">
        <v>64</v>
      </c>
      <c r="AF886">
        <v>560</v>
      </c>
      <c r="AG886">
        <v>560</v>
      </c>
      <c r="AH886">
        <v>11</v>
      </c>
      <c r="AI886">
        <v>6160</v>
      </c>
      <c r="AJ886" t="s">
        <v>48</v>
      </c>
      <c r="AK886" t="s">
        <v>2195</v>
      </c>
    </row>
    <row r="887" spans="3:37" x14ac:dyDescent="0.25">
      <c r="C887">
        <v>2603001</v>
      </c>
      <c r="D887" t="s">
        <v>35</v>
      </c>
      <c r="E887">
        <v>2603003548</v>
      </c>
      <c r="F887" t="s">
        <v>36</v>
      </c>
      <c r="G887" t="s">
        <v>37</v>
      </c>
      <c r="H887">
        <v>2603</v>
      </c>
      <c r="I887" t="s">
        <v>35</v>
      </c>
      <c r="J887" t="s">
        <v>38</v>
      </c>
      <c r="K887" t="s">
        <v>1046</v>
      </c>
      <c r="L887" s="2">
        <v>43479</v>
      </c>
      <c r="M887" t="s">
        <v>40</v>
      </c>
      <c r="N887">
        <v>2603005</v>
      </c>
      <c r="O887" t="s">
        <v>41</v>
      </c>
      <c r="P887">
        <v>1</v>
      </c>
      <c r="Q887" t="s">
        <v>105</v>
      </c>
      <c r="R887">
        <v>2019</v>
      </c>
      <c r="S887" s="2">
        <v>43479</v>
      </c>
      <c r="T887" s="2">
        <v>43479</v>
      </c>
      <c r="U887">
        <v>0</v>
      </c>
      <c r="V887">
        <v>1</v>
      </c>
      <c r="X887" t="s">
        <v>34</v>
      </c>
      <c r="Y887" t="s">
        <v>43</v>
      </c>
      <c r="Z887" t="s">
        <v>98</v>
      </c>
      <c r="AA887" s="2">
        <v>43040</v>
      </c>
      <c r="AB887" s="2">
        <v>43770</v>
      </c>
      <c r="AC887" t="s">
        <v>45</v>
      </c>
      <c r="AD887" t="s">
        <v>46</v>
      </c>
      <c r="AE887" t="s">
        <v>47</v>
      </c>
      <c r="AF887">
        <v>4000</v>
      </c>
      <c r="AG887">
        <v>0</v>
      </c>
      <c r="AH887">
        <v>6</v>
      </c>
      <c r="AI887">
        <v>24000</v>
      </c>
      <c r="AJ887" t="s">
        <v>48</v>
      </c>
    </row>
    <row r="888" spans="3:37" x14ac:dyDescent="0.25">
      <c r="C888">
        <v>2612001</v>
      </c>
      <c r="D888" t="s">
        <v>122</v>
      </c>
      <c r="E888">
        <v>2611002433</v>
      </c>
      <c r="F888" t="s">
        <v>123</v>
      </c>
      <c r="G888" t="s">
        <v>37</v>
      </c>
      <c r="H888">
        <v>2612</v>
      </c>
      <c r="I888" t="s">
        <v>122</v>
      </c>
      <c r="J888" t="s">
        <v>38</v>
      </c>
      <c r="K888" t="s">
        <v>1047</v>
      </c>
      <c r="L888" s="2">
        <v>43479</v>
      </c>
      <c r="M888" t="s">
        <v>40</v>
      </c>
      <c r="N888">
        <v>2612001</v>
      </c>
      <c r="O888" t="s">
        <v>122</v>
      </c>
      <c r="P888">
        <v>3</v>
      </c>
      <c r="Q888" t="s">
        <v>105</v>
      </c>
      <c r="R888">
        <v>2019</v>
      </c>
      <c r="S888" s="2">
        <v>43477</v>
      </c>
      <c r="T888" s="2">
        <v>43479</v>
      </c>
      <c r="U888">
        <v>2</v>
      </c>
      <c r="V888">
        <v>3</v>
      </c>
      <c r="W888">
        <f t="shared" ref="W888:W889" si="115">+P888*V888</f>
        <v>9</v>
      </c>
      <c r="X888" t="s">
        <v>34</v>
      </c>
      <c r="Y888" t="s">
        <v>43</v>
      </c>
      <c r="Z888">
        <v>126112024040</v>
      </c>
      <c r="AA888" s="2">
        <v>43021</v>
      </c>
      <c r="AB888" s="2">
        <v>43751</v>
      </c>
      <c r="AC888" t="s">
        <v>45</v>
      </c>
      <c r="AD888" t="s">
        <v>63</v>
      </c>
      <c r="AE888" t="s">
        <v>64</v>
      </c>
      <c r="AF888">
        <v>191</v>
      </c>
      <c r="AG888">
        <v>191</v>
      </c>
      <c r="AH888">
        <v>40</v>
      </c>
      <c r="AI888">
        <v>7640</v>
      </c>
      <c r="AJ888" t="s">
        <v>48</v>
      </c>
      <c r="AK888" t="s">
        <v>2195</v>
      </c>
    </row>
    <row r="889" spans="3:37" x14ac:dyDescent="0.25">
      <c r="C889">
        <v>2607014</v>
      </c>
      <c r="D889" t="s">
        <v>87</v>
      </c>
      <c r="E889">
        <v>2607603988</v>
      </c>
      <c r="F889" t="s">
        <v>121</v>
      </c>
      <c r="G889" t="s">
        <v>37</v>
      </c>
      <c r="H889">
        <v>2607</v>
      </c>
      <c r="I889" t="s">
        <v>53</v>
      </c>
      <c r="J889" t="s">
        <v>38</v>
      </c>
      <c r="K889" t="s">
        <v>1048</v>
      </c>
      <c r="L889" s="2">
        <v>43844</v>
      </c>
      <c r="M889" t="s">
        <v>58</v>
      </c>
      <c r="N889">
        <v>2607014</v>
      </c>
      <c r="O889" t="s">
        <v>55</v>
      </c>
      <c r="P889">
        <v>1</v>
      </c>
      <c r="Q889" t="s">
        <v>105</v>
      </c>
      <c r="R889">
        <v>2020</v>
      </c>
      <c r="S889" s="2">
        <v>43841</v>
      </c>
      <c r="T889" s="2">
        <v>43843</v>
      </c>
      <c r="U889">
        <v>2</v>
      </c>
      <c r="V889">
        <v>3</v>
      </c>
      <c r="W889">
        <f t="shared" si="115"/>
        <v>3</v>
      </c>
      <c r="X889" t="s">
        <v>34</v>
      </c>
      <c r="Y889" t="s">
        <v>43</v>
      </c>
      <c r="Z889">
        <v>126070024038</v>
      </c>
      <c r="AA889" s="2">
        <v>43677</v>
      </c>
      <c r="AB889" s="2">
        <v>44773</v>
      </c>
      <c r="AC889" t="s">
        <v>45</v>
      </c>
      <c r="AD889" t="s">
        <v>63</v>
      </c>
      <c r="AE889" t="s">
        <v>64</v>
      </c>
      <c r="AF889">
        <v>2280</v>
      </c>
      <c r="AG889">
        <v>2280</v>
      </c>
      <c r="AH889">
        <v>20</v>
      </c>
      <c r="AI889">
        <v>45600</v>
      </c>
      <c r="AJ889" t="s">
        <v>48</v>
      </c>
      <c r="AK889" t="s">
        <v>2195</v>
      </c>
    </row>
    <row r="890" spans="3:37" x14ac:dyDescent="0.25">
      <c r="C890">
        <v>2602015</v>
      </c>
      <c r="D890" t="s">
        <v>1049</v>
      </c>
      <c r="E890">
        <v>2602000966</v>
      </c>
      <c r="F890" t="s">
        <v>279</v>
      </c>
      <c r="G890" t="s">
        <v>37</v>
      </c>
      <c r="H890">
        <v>2602</v>
      </c>
      <c r="I890" t="s">
        <v>201</v>
      </c>
      <c r="J890" t="s">
        <v>38</v>
      </c>
      <c r="K890" t="s">
        <v>1050</v>
      </c>
      <c r="L890" s="2">
        <v>38397</v>
      </c>
      <c r="M890" t="s">
        <v>40</v>
      </c>
      <c r="N890">
        <v>9999999</v>
      </c>
      <c r="O890" t="s">
        <v>70</v>
      </c>
      <c r="P890">
        <v>0</v>
      </c>
      <c r="Q890" t="s">
        <v>42</v>
      </c>
      <c r="R890">
        <v>2005</v>
      </c>
      <c r="S890" s="2">
        <v>38393</v>
      </c>
      <c r="T890" s="2">
        <v>38396</v>
      </c>
      <c r="U890">
        <v>3</v>
      </c>
      <c r="V890">
        <v>1</v>
      </c>
      <c r="X890" t="s">
        <v>70</v>
      </c>
      <c r="Y890" t="s">
        <v>43</v>
      </c>
      <c r="Z890" t="s">
        <v>74</v>
      </c>
      <c r="AA890" s="2">
        <v>40021</v>
      </c>
      <c r="AB890" s="2">
        <v>40021</v>
      </c>
      <c r="AC890" t="s">
        <v>45</v>
      </c>
      <c r="AD890" t="s">
        <v>46</v>
      </c>
      <c r="AE890" t="s">
        <v>47</v>
      </c>
      <c r="AF890">
        <v>3708</v>
      </c>
      <c r="AG890">
        <v>0</v>
      </c>
      <c r="AH890">
        <v>2</v>
      </c>
      <c r="AI890">
        <v>7416</v>
      </c>
      <c r="AJ890" t="s">
        <v>48</v>
      </c>
    </row>
    <row r="891" spans="3:37" x14ac:dyDescent="0.25">
      <c r="C891">
        <v>2602003</v>
      </c>
      <c r="D891" t="s">
        <v>249</v>
      </c>
      <c r="E891">
        <v>2602009405</v>
      </c>
      <c r="F891" t="s">
        <v>250</v>
      </c>
      <c r="G891" t="s">
        <v>37</v>
      </c>
      <c r="H891">
        <v>2602</v>
      </c>
      <c r="I891" t="s">
        <v>201</v>
      </c>
      <c r="J891" t="s">
        <v>38</v>
      </c>
      <c r="K891" t="s">
        <v>1051</v>
      </c>
      <c r="L891" s="2">
        <v>41684</v>
      </c>
      <c r="M891" t="s">
        <v>40</v>
      </c>
      <c r="N891">
        <v>2602014</v>
      </c>
      <c r="O891" t="s">
        <v>203</v>
      </c>
      <c r="P891">
        <v>5</v>
      </c>
      <c r="Q891" t="s">
        <v>42</v>
      </c>
      <c r="R891">
        <v>2014</v>
      </c>
      <c r="S891" s="2">
        <v>41682</v>
      </c>
      <c r="T891" s="2">
        <v>41684</v>
      </c>
      <c r="U891">
        <v>2</v>
      </c>
      <c r="V891">
        <v>3</v>
      </c>
      <c r="W891">
        <f t="shared" ref="W891:W892" si="116">+P891*V891</f>
        <v>15</v>
      </c>
      <c r="X891" t="s">
        <v>61</v>
      </c>
      <c r="Y891" t="s">
        <v>43</v>
      </c>
      <c r="Z891">
        <v>126021202039</v>
      </c>
      <c r="AA891" s="2">
        <v>41409</v>
      </c>
      <c r="AB891" s="2">
        <v>42138</v>
      </c>
      <c r="AC891" t="s">
        <v>45</v>
      </c>
      <c r="AD891" t="s">
        <v>63</v>
      </c>
      <c r="AE891" t="s">
        <v>64</v>
      </c>
      <c r="AF891">
        <v>750</v>
      </c>
      <c r="AG891">
        <v>750</v>
      </c>
      <c r="AH891">
        <v>3</v>
      </c>
      <c r="AI891">
        <v>2250</v>
      </c>
      <c r="AJ891" t="s">
        <v>48</v>
      </c>
      <c r="AK891" t="s">
        <v>2195</v>
      </c>
    </row>
    <row r="892" spans="3:37" x14ac:dyDescent="0.25">
      <c r="C892">
        <v>2609006</v>
      </c>
      <c r="D892" t="s">
        <v>77</v>
      </c>
      <c r="E892">
        <v>2609001215</v>
      </c>
      <c r="F892" t="s">
        <v>78</v>
      </c>
      <c r="G892" t="s">
        <v>37</v>
      </c>
      <c r="H892">
        <v>2609</v>
      </c>
      <c r="I892" t="s">
        <v>79</v>
      </c>
      <c r="J892" t="s">
        <v>38</v>
      </c>
      <c r="K892" t="s">
        <v>1052</v>
      </c>
      <c r="L892" s="2">
        <v>43145</v>
      </c>
      <c r="M892" t="s">
        <v>40</v>
      </c>
      <c r="N892">
        <v>2609006</v>
      </c>
      <c r="O892" t="s">
        <v>77</v>
      </c>
      <c r="P892">
        <v>2</v>
      </c>
      <c r="Q892" t="s">
        <v>42</v>
      </c>
      <c r="R892">
        <v>2018</v>
      </c>
      <c r="S892" s="2">
        <v>43143</v>
      </c>
      <c r="T892" s="2">
        <v>43145</v>
      </c>
      <c r="U892">
        <v>2</v>
      </c>
      <c r="V892">
        <v>3</v>
      </c>
      <c r="W892">
        <f t="shared" si="116"/>
        <v>6</v>
      </c>
      <c r="X892" t="s">
        <v>61</v>
      </c>
      <c r="Y892" t="s">
        <v>43</v>
      </c>
      <c r="Z892">
        <v>126096024005</v>
      </c>
      <c r="AA892" s="2">
        <v>42446</v>
      </c>
      <c r="AB892" s="2">
        <v>43176</v>
      </c>
      <c r="AC892" t="s">
        <v>45</v>
      </c>
      <c r="AD892" t="s">
        <v>63</v>
      </c>
      <c r="AE892" t="s">
        <v>64</v>
      </c>
      <c r="AF892">
        <v>800</v>
      </c>
      <c r="AG892">
        <v>800</v>
      </c>
      <c r="AH892">
        <v>4</v>
      </c>
      <c r="AI892">
        <v>3200</v>
      </c>
      <c r="AJ892" t="s">
        <v>48</v>
      </c>
      <c r="AK892" t="s">
        <v>2195</v>
      </c>
    </row>
    <row r="893" spans="3:37" x14ac:dyDescent="0.25">
      <c r="C893">
        <v>2602014</v>
      </c>
      <c r="D893" t="s">
        <v>212</v>
      </c>
      <c r="E893">
        <v>2602001444</v>
      </c>
      <c r="F893" t="s">
        <v>200</v>
      </c>
      <c r="G893" t="s">
        <v>37</v>
      </c>
      <c r="H893">
        <v>2602</v>
      </c>
      <c r="I893" t="s">
        <v>201</v>
      </c>
      <c r="J893" t="s">
        <v>38</v>
      </c>
      <c r="K893">
        <v>1121383</v>
      </c>
      <c r="L893" s="2">
        <v>43145</v>
      </c>
      <c r="M893" t="s">
        <v>40</v>
      </c>
      <c r="N893">
        <v>2602014</v>
      </c>
      <c r="O893" t="s">
        <v>203</v>
      </c>
      <c r="P893">
        <v>0</v>
      </c>
      <c r="Q893" t="s">
        <v>42</v>
      </c>
      <c r="R893">
        <v>2018</v>
      </c>
      <c r="S893" s="2">
        <v>43143</v>
      </c>
      <c r="T893" s="2">
        <v>43145</v>
      </c>
      <c r="U893">
        <v>2</v>
      </c>
      <c r="V893">
        <v>3</v>
      </c>
      <c r="W893">
        <v>1</v>
      </c>
      <c r="X893" t="s">
        <v>61</v>
      </c>
      <c r="Y893" t="s">
        <v>43</v>
      </c>
      <c r="Z893">
        <v>126021024020</v>
      </c>
      <c r="AA893" s="2">
        <v>42683</v>
      </c>
      <c r="AB893" s="2">
        <v>43413</v>
      </c>
      <c r="AC893" t="s">
        <v>45</v>
      </c>
      <c r="AD893" t="s">
        <v>63</v>
      </c>
      <c r="AE893" t="s">
        <v>64</v>
      </c>
      <c r="AF893">
        <v>40000</v>
      </c>
      <c r="AG893">
        <v>40000</v>
      </c>
      <c r="AH893">
        <v>2</v>
      </c>
      <c r="AI893">
        <v>80000</v>
      </c>
      <c r="AJ893" t="s">
        <v>48</v>
      </c>
      <c r="AK893" t="s">
        <v>2195</v>
      </c>
    </row>
    <row r="894" spans="3:37" x14ac:dyDescent="0.25">
      <c r="C894">
        <v>2603001</v>
      </c>
      <c r="D894" t="s">
        <v>35</v>
      </c>
      <c r="E894">
        <v>2603003548</v>
      </c>
      <c r="F894" t="s">
        <v>36</v>
      </c>
      <c r="G894" t="s">
        <v>37</v>
      </c>
      <c r="H894">
        <v>2603</v>
      </c>
      <c r="I894" t="s">
        <v>35</v>
      </c>
      <c r="J894" t="s">
        <v>38</v>
      </c>
      <c r="K894" t="s">
        <v>1053</v>
      </c>
      <c r="L894" s="2">
        <v>43510</v>
      </c>
      <c r="M894" t="s">
        <v>40</v>
      </c>
      <c r="N894">
        <v>2603005</v>
      </c>
      <c r="O894" t="s">
        <v>41</v>
      </c>
      <c r="P894">
        <v>1</v>
      </c>
      <c r="Q894" t="s">
        <v>42</v>
      </c>
      <c r="R894">
        <v>2019</v>
      </c>
      <c r="S894" s="2">
        <v>43510</v>
      </c>
      <c r="T894" s="2">
        <v>43510</v>
      </c>
      <c r="U894">
        <v>0</v>
      </c>
      <c r="V894">
        <v>1</v>
      </c>
      <c r="X894" t="s">
        <v>34</v>
      </c>
      <c r="Y894" t="s">
        <v>43</v>
      </c>
      <c r="Z894" t="s">
        <v>98</v>
      </c>
      <c r="AA894" s="2">
        <v>43040</v>
      </c>
      <c r="AB894" s="2">
        <v>43770</v>
      </c>
      <c r="AC894" t="s">
        <v>45</v>
      </c>
      <c r="AD894" t="s">
        <v>46</v>
      </c>
      <c r="AE894" t="s">
        <v>47</v>
      </c>
      <c r="AF894">
        <v>1000</v>
      </c>
      <c r="AG894">
        <v>0</v>
      </c>
      <c r="AH894">
        <v>6</v>
      </c>
      <c r="AI894">
        <v>6000</v>
      </c>
      <c r="AJ894" t="s">
        <v>48</v>
      </c>
    </row>
    <row r="895" spans="3:37" x14ac:dyDescent="0.25">
      <c r="C895">
        <v>2607020</v>
      </c>
      <c r="D895" t="s">
        <v>237</v>
      </c>
      <c r="E895">
        <v>2607001951</v>
      </c>
      <c r="F895" t="s">
        <v>258</v>
      </c>
      <c r="G895" t="s">
        <v>37</v>
      </c>
      <c r="H895">
        <v>2607</v>
      </c>
      <c r="I895" t="s">
        <v>53</v>
      </c>
      <c r="J895" t="s">
        <v>38</v>
      </c>
      <c r="K895" t="s">
        <v>1054</v>
      </c>
      <c r="L895" s="2">
        <v>39155</v>
      </c>
      <c r="M895" t="s">
        <v>40</v>
      </c>
      <c r="N895">
        <v>2607005</v>
      </c>
      <c r="O895" t="s">
        <v>130</v>
      </c>
      <c r="P895">
        <v>1</v>
      </c>
      <c r="Q895" t="s">
        <v>60</v>
      </c>
      <c r="R895">
        <v>2007</v>
      </c>
      <c r="S895" s="2">
        <v>39152</v>
      </c>
      <c r="T895" s="2">
        <v>39154</v>
      </c>
      <c r="U895">
        <v>2</v>
      </c>
      <c r="V895">
        <v>3</v>
      </c>
      <c r="W895">
        <f>+P895*V895</f>
        <v>3</v>
      </c>
      <c r="X895" t="s">
        <v>70</v>
      </c>
      <c r="Y895" t="s">
        <v>138</v>
      </c>
      <c r="Z895">
        <v>126000000000</v>
      </c>
      <c r="AA895" s="2">
        <v>38776</v>
      </c>
      <c r="AB895" s="2">
        <v>38776</v>
      </c>
      <c r="AC895" t="s">
        <v>45</v>
      </c>
      <c r="AD895" t="s">
        <v>63</v>
      </c>
      <c r="AE895" t="s">
        <v>64</v>
      </c>
      <c r="AF895">
        <v>1500</v>
      </c>
      <c r="AG895">
        <v>1500</v>
      </c>
      <c r="AH895">
        <v>6</v>
      </c>
      <c r="AI895">
        <v>9000</v>
      </c>
      <c r="AJ895" t="s">
        <v>48</v>
      </c>
      <c r="AK895" t="s">
        <v>2195</v>
      </c>
    </row>
    <row r="896" spans="3:37" x14ac:dyDescent="0.25">
      <c r="C896">
        <v>2603001</v>
      </c>
      <c r="D896" t="s">
        <v>35</v>
      </c>
      <c r="E896">
        <v>2603003548</v>
      </c>
      <c r="F896" t="s">
        <v>36</v>
      </c>
      <c r="G896" t="s">
        <v>37</v>
      </c>
      <c r="H896">
        <v>2603</v>
      </c>
      <c r="I896" t="s">
        <v>35</v>
      </c>
      <c r="J896" t="s">
        <v>38</v>
      </c>
      <c r="K896" t="s">
        <v>1055</v>
      </c>
      <c r="L896" s="2">
        <v>41347</v>
      </c>
      <c r="M896" t="s">
        <v>40</v>
      </c>
      <c r="N896">
        <v>2603005</v>
      </c>
      <c r="O896" t="s">
        <v>41</v>
      </c>
      <c r="P896">
        <v>1</v>
      </c>
      <c r="Q896" t="s">
        <v>60</v>
      </c>
      <c r="R896">
        <v>2013</v>
      </c>
      <c r="S896" s="2">
        <v>41345</v>
      </c>
      <c r="T896" s="2">
        <v>41347</v>
      </c>
      <c r="U896">
        <v>2</v>
      </c>
      <c r="V896">
        <v>3</v>
      </c>
      <c r="X896" t="s">
        <v>34</v>
      </c>
      <c r="Y896" t="s">
        <v>43</v>
      </c>
      <c r="Z896" t="s">
        <v>44</v>
      </c>
      <c r="AA896" s="2">
        <v>40840</v>
      </c>
      <c r="AB896" s="2">
        <v>41570</v>
      </c>
      <c r="AC896" t="s">
        <v>45</v>
      </c>
      <c r="AD896" t="s">
        <v>46</v>
      </c>
      <c r="AE896" t="s">
        <v>47</v>
      </c>
      <c r="AF896">
        <v>5000</v>
      </c>
      <c r="AG896">
        <v>0</v>
      </c>
      <c r="AH896">
        <v>4</v>
      </c>
      <c r="AI896">
        <v>20000</v>
      </c>
      <c r="AJ896" t="s">
        <v>48</v>
      </c>
    </row>
    <row r="897" spans="3:37" x14ac:dyDescent="0.25">
      <c r="C897">
        <v>2609006</v>
      </c>
      <c r="D897" t="s">
        <v>77</v>
      </c>
      <c r="E897">
        <v>2609001215</v>
      </c>
      <c r="F897" t="s">
        <v>78</v>
      </c>
      <c r="G897" t="s">
        <v>37</v>
      </c>
      <c r="H897">
        <v>2609</v>
      </c>
      <c r="I897" t="s">
        <v>79</v>
      </c>
      <c r="J897" t="s">
        <v>38</v>
      </c>
      <c r="K897" t="s">
        <v>1056</v>
      </c>
      <c r="L897" s="2">
        <v>42808</v>
      </c>
      <c r="M897" t="s">
        <v>40</v>
      </c>
      <c r="N897">
        <v>2609006</v>
      </c>
      <c r="O897" t="s">
        <v>77</v>
      </c>
      <c r="P897">
        <v>3</v>
      </c>
      <c r="Q897" t="s">
        <v>60</v>
      </c>
      <c r="R897">
        <v>2017</v>
      </c>
      <c r="S897" s="2">
        <v>42806</v>
      </c>
      <c r="T897" s="2">
        <v>42808</v>
      </c>
      <c r="U897">
        <v>2</v>
      </c>
      <c r="V897">
        <v>3</v>
      </c>
      <c r="W897">
        <f t="shared" ref="W897:W898" si="117">+P897*V897</f>
        <v>9</v>
      </c>
      <c r="X897" t="s">
        <v>61</v>
      </c>
      <c r="Y897" t="s">
        <v>43</v>
      </c>
      <c r="Z897">
        <v>126096024033</v>
      </c>
      <c r="AA897" s="2">
        <v>42446</v>
      </c>
      <c r="AB897" s="2">
        <v>43176</v>
      </c>
      <c r="AC897" t="s">
        <v>45</v>
      </c>
      <c r="AD897" t="s">
        <v>63</v>
      </c>
      <c r="AE897" t="s">
        <v>64</v>
      </c>
      <c r="AF897">
        <v>4800</v>
      </c>
      <c r="AG897">
        <v>4800</v>
      </c>
      <c r="AH897">
        <v>9</v>
      </c>
      <c r="AI897">
        <v>43200</v>
      </c>
      <c r="AJ897" t="s">
        <v>48</v>
      </c>
      <c r="AK897" t="s">
        <v>2195</v>
      </c>
    </row>
    <row r="898" spans="3:37" x14ac:dyDescent="0.25">
      <c r="C898">
        <v>2609006</v>
      </c>
      <c r="D898" t="s">
        <v>77</v>
      </c>
      <c r="E898">
        <v>2609001215</v>
      </c>
      <c r="F898" t="s">
        <v>78</v>
      </c>
      <c r="G898" t="s">
        <v>37</v>
      </c>
      <c r="H898">
        <v>2609</v>
      </c>
      <c r="I898" t="s">
        <v>79</v>
      </c>
      <c r="J898" t="s">
        <v>38</v>
      </c>
      <c r="K898" t="s">
        <v>1057</v>
      </c>
      <c r="L898" s="2">
        <v>43173</v>
      </c>
      <c r="M898" t="s">
        <v>40</v>
      </c>
      <c r="N898">
        <v>2609006</v>
      </c>
      <c r="O898" t="s">
        <v>77</v>
      </c>
      <c r="P898">
        <v>2</v>
      </c>
      <c r="Q898" t="s">
        <v>60</v>
      </c>
      <c r="R898">
        <v>2018</v>
      </c>
      <c r="S898" s="2">
        <v>43171</v>
      </c>
      <c r="T898" s="2">
        <v>43173</v>
      </c>
      <c r="U898">
        <v>2</v>
      </c>
      <c r="V898">
        <v>3</v>
      </c>
      <c r="W898">
        <f t="shared" si="117"/>
        <v>6</v>
      </c>
      <c r="X898" t="s">
        <v>61</v>
      </c>
      <c r="Y898" t="s">
        <v>43</v>
      </c>
      <c r="Z898">
        <v>126096024005</v>
      </c>
      <c r="AA898" s="2">
        <v>42446</v>
      </c>
      <c r="AB898" s="2">
        <v>43176</v>
      </c>
      <c r="AC898" t="s">
        <v>45</v>
      </c>
      <c r="AD898" t="s">
        <v>63</v>
      </c>
      <c r="AE898" t="s">
        <v>64</v>
      </c>
      <c r="AF898">
        <v>700</v>
      </c>
      <c r="AG898">
        <v>700</v>
      </c>
      <c r="AH898">
        <v>4</v>
      </c>
      <c r="AI898">
        <v>2800</v>
      </c>
      <c r="AJ898" t="s">
        <v>48</v>
      </c>
      <c r="AK898" t="s">
        <v>2195</v>
      </c>
    </row>
    <row r="899" spans="3:37" x14ac:dyDescent="0.25">
      <c r="C899">
        <v>2603001</v>
      </c>
      <c r="D899" t="s">
        <v>35</v>
      </c>
      <c r="E899">
        <v>2603003548</v>
      </c>
      <c r="F899" t="s">
        <v>36</v>
      </c>
      <c r="G899" t="s">
        <v>37</v>
      </c>
      <c r="H899">
        <v>2603</v>
      </c>
      <c r="I899" t="s">
        <v>35</v>
      </c>
      <c r="J899" t="s">
        <v>38</v>
      </c>
      <c r="K899" t="s">
        <v>1058</v>
      </c>
      <c r="L899" s="2">
        <v>43538</v>
      </c>
      <c r="M899" t="s">
        <v>40</v>
      </c>
      <c r="N899">
        <v>2603005</v>
      </c>
      <c r="O899" t="s">
        <v>41</v>
      </c>
      <c r="P899">
        <v>1</v>
      </c>
      <c r="Q899" t="s">
        <v>60</v>
      </c>
      <c r="R899">
        <v>2019</v>
      </c>
      <c r="S899" s="2">
        <v>43538</v>
      </c>
      <c r="T899" s="2">
        <v>43538</v>
      </c>
      <c r="U899">
        <v>0</v>
      </c>
      <c r="V899">
        <v>1</v>
      </c>
      <c r="X899" t="s">
        <v>34</v>
      </c>
      <c r="Y899" t="s">
        <v>43</v>
      </c>
      <c r="Z899">
        <v>1260390240188</v>
      </c>
      <c r="AA899" s="2">
        <v>43040</v>
      </c>
      <c r="AB899" s="2">
        <v>43770</v>
      </c>
      <c r="AC899" t="s">
        <v>45</v>
      </c>
      <c r="AD899" t="s">
        <v>46</v>
      </c>
      <c r="AE899" t="s">
        <v>47</v>
      </c>
      <c r="AF899">
        <v>1000</v>
      </c>
      <c r="AG899">
        <v>0</v>
      </c>
      <c r="AH899">
        <v>6</v>
      </c>
      <c r="AI899">
        <v>6000</v>
      </c>
      <c r="AJ899" t="s">
        <v>48</v>
      </c>
    </row>
    <row r="900" spans="3:37" x14ac:dyDescent="0.25">
      <c r="C900">
        <v>9999999</v>
      </c>
      <c r="D900" t="s">
        <v>102</v>
      </c>
      <c r="E900">
        <v>2603000114</v>
      </c>
      <c r="F900" t="s">
        <v>103</v>
      </c>
      <c r="G900" t="s">
        <v>37</v>
      </c>
      <c r="H900">
        <v>2603</v>
      </c>
      <c r="I900" t="s">
        <v>35</v>
      </c>
      <c r="J900" t="s">
        <v>38</v>
      </c>
      <c r="K900" t="s">
        <v>1059</v>
      </c>
      <c r="L900" s="2">
        <v>38091</v>
      </c>
      <c r="M900" t="s">
        <v>40</v>
      </c>
      <c r="N900">
        <v>9999999</v>
      </c>
      <c r="O900" t="s">
        <v>70</v>
      </c>
      <c r="P900">
        <v>1</v>
      </c>
      <c r="Q900" t="s">
        <v>73</v>
      </c>
      <c r="R900">
        <v>2004</v>
      </c>
      <c r="S900" s="2">
        <v>37257</v>
      </c>
      <c r="T900" s="2">
        <v>37257</v>
      </c>
      <c r="U900">
        <v>0</v>
      </c>
      <c r="V900">
        <v>1</v>
      </c>
      <c r="X900" t="s">
        <v>70</v>
      </c>
      <c r="Y900" t="s">
        <v>43</v>
      </c>
      <c r="Z900" t="s">
        <v>74</v>
      </c>
      <c r="AA900" s="2">
        <v>37257</v>
      </c>
      <c r="AB900" s="2">
        <v>37257</v>
      </c>
      <c r="AC900" t="s">
        <v>45</v>
      </c>
      <c r="AD900" t="s">
        <v>63</v>
      </c>
      <c r="AE900" t="s">
        <v>64</v>
      </c>
      <c r="AF900">
        <v>800</v>
      </c>
      <c r="AG900">
        <v>800</v>
      </c>
      <c r="AH900">
        <v>5</v>
      </c>
      <c r="AI900">
        <v>4000</v>
      </c>
      <c r="AJ900" t="s">
        <v>48</v>
      </c>
      <c r="AK900" t="s">
        <v>2195</v>
      </c>
    </row>
    <row r="901" spans="3:37" x14ac:dyDescent="0.25">
      <c r="C901">
        <v>2607014</v>
      </c>
      <c r="D901" t="s">
        <v>87</v>
      </c>
      <c r="E901">
        <v>2607002348</v>
      </c>
      <c r="F901" t="s">
        <v>147</v>
      </c>
      <c r="G901" t="s">
        <v>37</v>
      </c>
      <c r="H901">
        <v>2607</v>
      </c>
      <c r="I901" t="s">
        <v>53</v>
      </c>
      <c r="J901" t="s">
        <v>38</v>
      </c>
      <c r="K901" t="s">
        <v>1060</v>
      </c>
      <c r="L901" s="2">
        <v>39917</v>
      </c>
      <c r="M901" t="s">
        <v>40</v>
      </c>
      <c r="N901">
        <v>2607015</v>
      </c>
      <c r="O901" t="s">
        <v>217</v>
      </c>
      <c r="P901">
        <v>3</v>
      </c>
      <c r="Q901" t="s">
        <v>73</v>
      </c>
      <c r="R901">
        <v>2009</v>
      </c>
      <c r="S901" s="2">
        <v>39914</v>
      </c>
      <c r="T901" s="2">
        <v>39917</v>
      </c>
      <c r="U901">
        <v>3</v>
      </c>
      <c r="V901">
        <v>3</v>
      </c>
      <c r="W901">
        <f>+P901*V901</f>
        <v>9</v>
      </c>
      <c r="X901" t="s">
        <v>70</v>
      </c>
      <c r="Y901" t="s">
        <v>43</v>
      </c>
      <c r="AA901" s="2">
        <v>39913</v>
      </c>
      <c r="AB901" s="2">
        <v>39913</v>
      </c>
      <c r="AC901" t="s">
        <v>45</v>
      </c>
      <c r="AD901" t="s">
        <v>63</v>
      </c>
      <c r="AE901" t="s">
        <v>64</v>
      </c>
      <c r="AF901">
        <v>300</v>
      </c>
      <c r="AG901">
        <v>300</v>
      </c>
      <c r="AH901">
        <v>6</v>
      </c>
      <c r="AI901">
        <v>1800</v>
      </c>
      <c r="AJ901" t="s">
        <v>48</v>
      </c>
      <c r="AK901" t="s">
        <v>2195</v>
      </c>
    </row>
    <row r="902" spans="3:37" x14ac:dyDescent="0.25">
      <c r="C902">
        <v>2603001</v>
      </c>
      <c r="D902" t="s">
        <v>35</v>
      </c>
      <c r="E902">
        <v>2603003555</v>
      </c>
      <c r="F902" t="s">
        <v>49</v>
      </c>
      <c r="G902" t="s">
        <v>37</v>
      </c>
      <c r="H902">
        <v>2603</v>
      </c>
      <c r="I902" t="s">
        <v>35</v>
      </c>
      <c r="J902" t="s">
        <v>38</v>
      </c>
      <c r="K902" t="s">
        <v>1061</v>
      </c>
      <c r="L902" s="2">
        <v>42474</v>
      </c>
      <c r="M902" t="s">
        <v>40</v>
      </c>
      <c r="N902">
        <v>2603005</v>
      </c>
      <c r="O902" t="s">
        <v>41</v>
      </c>
      <c r="P902">
        <v>1</v>
      </c>
      <c r="Q902" t="s">
        <v>73</v>
      </c>
      <c r="R902">
        <v>2016</v>
      </c>
      <c r="S902" s="2">
        <v>42471</v>
      </c>
      <c r="T902" s="2">
        <v>42473</v>
      </c>
      <c r="U902">
        <v>2</v>
      </c>
      <c r="V902">
        <v>3</v>
      </c>
      <c r="X902" t="s">
        <v>34</v>
      </c>
      <c r="Y902" t="s">
        <v>43</v>
      </c>
      <c r="Z902">
        <v>126039024018</v>
      </c>
      <c r="AA902" s="2">
        <v>40841</v>
      </c>
      <c r="AB902" s="2">
        <v>42302</v>
      </c>
      <c r="AC902" t="s">
        <v>45</v>
      </c>
      <c r="AD902" t="s">
        <v>46</v>
      </c>
      <c r="AE902" t="s">
        <v>47</v>
      </c>
      <c r="AF902">
        <v>2800</v>
      </c>
      <c r="AG902">
        <v>0</v>
      </c>
      <c r="AH902">
        <v>5</v>
      </c>
      <c r="AI902">
        <v>14000</v>
      </c>
      <c r="AJ902" t="s">
        <v>48</v>
      </c>
    </row>
    <row r="903" spans="3:37" x14ac:dyDescent="0.25">
      <c r="C903">
        <v>2602048</v>
      </c>
      <c r="D903" t="s">
        <v>212</v>
      </c>
      <c r="E903">
        <v>2602000966</v>
      </c>
      <c r="F903" t="s">
        <v>279</v>
      </c>
      <c r="G903" t="s">
        <v>37</v>
      </c>
      <c r="H903">
        <v>2602</v>
      </c>
      <c r="I903" t="s">
        <v>201</v>
      </c>
      <c r="J903" t="s">
        <v>38</v>
      </c>
      <c r="K903" t="s">
        <v>1062</v>
      </c>
      <c r="L903" s="2">
        <v>39947</v>
      </c>
      <c r="M903" t="s">
        <v>40</v>
      </c>
      <c r="N903">
        <v>2602002</v>
      </c>
      <c r="O903" t="s">
        <v>281</v>
      </c>
      <c r="P903">
        <v>1</v>
      </c>
      <c r="Q903" t="s">
        <v>86</v>
      </c>
      <c r="R903">
        <v>2009</v>
      </c>
      <c r="S903" s="2">
        <v>39945</v>
      </c>
      <c r="T903" s="2">
        <v>39947</v>
      </c>
      <c r="U903">
        <v>2</v>
      </c>
      <c r="V903">
        <v>3</v>
      </c>
      <c r="W903">
        <f t="shared" ref="W903" si="118">+P903*V903</f>
        <v>3</v>
      </c>
      <c r="X903" t="s">
        <v>70</v>
      </c>
      <c r="Y903" t="s">
        <v>43</v>
      </c>
      <c r="AA903" s="2">
        <v>39913</v>
      </c>
      <c r="AB903" s="2">
        <v>39913</v>
      </c>
      <c r="AC903" t="s">
        <v>45</v>
      </c>
      <c r="AD903" t="s">
        <v>63</v>
      </c>
      <c r="AE903" t="s">
        <v>64</v>
      </c>
      <c r="AF903">
        <v>2500</v>
      </c>
      <c r="AG903">
        <v>2500</v>
      </c>
      <c r="AH903">
        <v>2</v>
      </c>
      <c r="AI903">
        <v>5000</v>
      </c>
      <c r="AJ903" t="s">
        <v>48</v>
      </c>
      <c r="AK903" t="s">
        <v>2195</v>
      </c>
    </row>
    <row r="904" spans="3:37" x14ac:dyDescent="0.25">
      <c r="C904">
        <v>2602014</v>
      </c>
      <c r="D904" t="s">
        <v>212</v>
      </c>
      <c r="E904">
        <v>2602001444</v>
      </c>
      <c r="F904" t="s">
        <v>200</v>
      </c>
      <c r="G904" t="s">
        <v>37</v>
      </c>
      <c r="H904">
        <v>2602</v>
      </c>
      <c r="I904" t="s">
        <v>201</v>
      </c>
      <c r="J904" t="s">
        <v>38</v>
      </c>
      <c r="K904" t="s">
        <v>1063</v>
      </c>
      <c r="L904" s="2">
        <v>41773</v>
      </c>
      <c r="M904" t="s">
        <v>40</v>
      </c>
      <c r="N904">
        <v>2602002</v>
      </c>
      <c r="O904" t="s">
        <v>281</v>
      </c>
      <c r="P904">
        <v>0</v>
      </c>
      <c r="Q904" t="s">
        <v>86</v>
      </c>
      <c r="R904">
        <v>2014</v>
      </c>
      <c r="S904" s="2">
        <v>41770</v>
      </c>
      <c r="T904" s="2">
        <v>41772</v>
      </c>
      <c r="U904">
        <v>2</v>
      </c>
      <c r="V904">
        <v>3</v>
      </c>
      <c r="W904">
        <v>1</v>
      </c>
      <c r="X904" t="s">
        <v>61</v>
      </c>
      <c r="Y904" t="s">
        <v>43</v>
      </c>
      <c r="Z904">
        <v>126021074020</v>
      </c>
      <c r="AA904" s="2">
        <v>41761</v>
      </c>
      <c r="AB904" s="2">
        <v>43222</v>
      </c>
      <c r="AC904" t="s">
        <v>45</v>
      </c>
      <c r="AD904" t="s">
        <v>63</v>
      </c>
      <c r="AE904" t="s">
        <v>64</v>
      </c>
      <c r="AF904">
        <v>30000</v>
      </c>
      <c r="AG904">
        <v>30000</v>
      </c>
      <c r="AH904">
        <v>2</v>
      </c>
      <c r="AI904">
        <v>60000</v>
      </c>
      <c r="AJ904" t="s">
        <v>48</v>
      </c>
      <c r="AK904" t="s">
        <v>2195</v>
      </c>
    </row>
    <row r="905" spans="3:37" x14ac:dyDescent="0.25">
      <c r="C905">
        <v>2603001</v>
      </c>
      <c r="D905" t="s">
        <v>35</v>
      </c>
      <c r="E905">
        <v>2603003530</v>
      </c>
      <c r="F905" t="s">
        <v>81</v>
      </c>
      <c r="G905" t="s">
        <v>37</v>
      </c>
      <c r="H905">
        <v>2603</v>
      </c>
      <c r="I905" t="s">
        <v>35</v>
      </c>
      <c r="J905" t="s">
        <v>38</v>
      </c>
      <c r="K905" t="s">
        <v>1064</v>
      </c>
      <c r="L905" s="2">
        <v>43234</v>
      </c>
      <c r="M905" t="s">
        <v>40</v>
      </c>
      <c r="N905">
        <v>2603005</v>
      </c>
      <c r="O905" t="s">
        <v>41</v>
      </c>
      <c r="P905">
        <v>1</v>
      </c>
      <c r="Q905" t="s">
        <v>86</v>
      </c>
      <c r="R905">
        <v>2018</v>
      </c>
      <c r="S905" s="2">
        <v>43234</v>
      </c>
      <c r="T905" s="2">
        <v>43234</v>
      </c>
      <c r="U905">
        <v>0</v>
      </c>
      <c r="V905">
        <v>1</v>
      </c>
      <c r="X905" t="s">
        <v>34</v>
      </c>
      <c r="Y905" t="s">
        <v>43</v>
      </c>
      <c r="Z905" t="s">
        <v>101</v>
      </c>
      <c r="AA905" s="2">
        <v>42167</v>
      </c>
      <c r="AB905" s="2">
        <v>43994</v>
      </c>
      <c r="AC905" t="s">
        <v>45</v>
      </c>
      <c r="AD905" t="s">
        <v>46</v>
      </c>
      <c r="AE905" t="s">
        <v>47</v>
      </c>
      <c r="AF905">
        <v>3000</v>
      </c>
      <c r="AG905">
        <v>0</v>
      </c>
      <c r="AH905">
        <v>6.5</v>
      </c>
      <c r="AI905">
        <v>19500</v>
      </c>
      <c r="AJ905" t="s">
        <v>48</v>
      </c>
    </row>
    <row r="906" spans="3:37" x14ac:dyDescent="0.25">
      <c r="C906">
        <v>2603001</v>
      </c>
      <c r="D906" t="s">
        <v>35</v>
      </c>
      <c r="E906">
        <v>2603003548</v>
      </c>
      <c r="F906" t="s">
        <v>36</v>
      </c>
      <c r="G906" t="s">
        <v>37</v>
      </c>
      <c r="H906">
        <v>2603</v>
      </c>
      <c r="I906" t="s">
        <v>35</v>
      </c>
      <c r="J906" t="s">
        <v>38</v>
      </c>
      <c r="K906" t="s">
        <v>1065</v>
      </c>
      <c r="L906" s="2">
        <v>43234</v>
      </c>
      <c r="M906" t="s">
        <v>40</v>
      </c>
      <c r="N906">
        <v>2603005</v>
      </c>
      <c r="O906" t="s">
        <v>41</v>
      </c>
      <c r="P906">
        <v>1</v>
      </c>
      <c r="Q906" t="s">
        <v>86</v>
      </c>
      <c r="R906">
        <v>2018</v>
      </c>
      <c r="S906" s="2">
        <v>43234</v>
      </c>
      <c r="T906" s="2">
        <v>43234</v>
      </c>
      <c r="U906">
        <v>0</v>
      </c>
      <c r="V906">
        <v>1</v>
      </c>
      <c r="X906" t="s">
        <v>34</v>
      </c>
      <c r="Y906" t="s">
        <v>43</v>
      </c>
      <c r="Z906" t="s">
        <v>98</v>
      </c>
      <c r="AA906" s="2">
        <v>43040</v>
      </c>
      <c r="AB906" s="2">
        <v>43770</v>
      </c>
      <c r="AC906" t="s">
        <v>45</v>
      </c>
      <c r="AD906" t="s">
        <v>46</v>
      </c>
      <c r="AE906" t="s">
        <v>47</v>
      </c>
      <c r="AF906">
        <v>4500</v>
      </c>
      <c r="AG906">
        <v>0</v>
      </c>
      <c r="AH906">
        <v>6</v>
      </c>
      <c r="AI906">
        <v>27000</v>
      </c>
      <c r="AJ906" t="s">
        <v>48</v>
      </c>
    </row>
    <row r="907" spans="3:37" x14ac:dyDescent="0.25">
      <c r="C907">
        <v>2604009</v>
      </c>
      <c r="D907" t="s">
        <v>199</v>
      </c>
      <c r="E907">
        <v>2604001863</v>
      </c>
      <c r="F907" t="s">
        <v>231</v>
      </c>
      <c r="G907" t="s">
        <v>37</v>
      </c>
      <c r="H907">
        <v>2604</v>
      </c>
      <c r="I907" t="s">
        <v>232</v>
      </c>
      <c r="J907" t="s">
        <v>38</v>
      </c>
      <c r="K907" t="s">
        <v>1066</v>
      </c>
      <c r="L907" s="2">
        <v>43965</v>
      </c>
      <c r="M907" t="s">
        <v>58</v>
      </c>
      <c r="N907">
        <v>2604025</v>
      </c>
      <c r="O907" t="s">
        <v>662</v>
      </c>
      <c r="P907">
        <v>1</v>
      </c>
      <c r="Q907" t="s">
        <v>86</v>
      </c>
      <c r="R907">
        <v>2020</v>
      </c>
      <c r="S907" s="2">
        <v>43962</v>
      </c>
      <c r="T907" s="2">
        <v>43962</v>
      </c>
      <c r="U907">
        <v>0</v>
      </c>
      <c r="V907">
        <v>1</v>
      </c>
      <c r="W907">
        <f>+P907*V907</f>
        <v>1</v>
      </c>
      <c r="X907" t="s">
        <v>235</v>
      </c>
      <c r="Y907" t="s">
        <v>43</v>
      </c>
      <c r="Z907">
        <v>126047024050</v>
      </c>
      <c r="AA907" s="2">
        <v>43818</v>
      </c>
      <c r="AB907" s="2">
        <v>44549</v>
      </c>
      <c r="AC907" t="s">
        <v>45</v>
      </c>
      <c r="AD907" t="s">
        <v>63</v>
      </c>
      <c r="AE907" t="s">
        <v>64</v>
      </c>
      <c r="AF907">
        <v>500</v>
      </c>
      <c r="AG907">
        <v>500</v>
      </c>
      <c r="AH907">
        <v>5</v>
      </c>
      <c r="AI907">
        <v>2500</v>
      </c>
      <c r="AJ907" t="s">
        <v>48</v>
      </c>
      <c r="AK907" t="s">
        <v>2195</v>
      </c>
    </row>
    <row r="908" spans="3:37" x14ac:dyDescent="0.25">
      <c r="C908">
        <v>2603001</v>
      </c>
      <c r="D908" t="s">
        <v>35</v>
      </c>
      <c r="E908">
        <v>2603000890</v>
      </c>
      <c r="F908" t="s">
        <v>135</v>
      </c>
      <c r="G908" t="s">
        <v>37</v>
      </c>
      <c r="H908">
        <v>2603</v>
      </c>
      <c r="I908" t="s">
        <v>35</v>
      </c>
      <c r="J908" t="s">
        <v>38</v>
      </c>
      <c r="K908" t="s">
        <v>1067</v>
      </c>
      <c r="L908" s="2">
        <v>40708</v>
      </c>
      <c r="M908" t="s">
        <v>40</v>
      </c>
      <c r="N908">
        <v>2603005</v>
      </c>
      <c r="O908" t="s">
        <v>41</v>
      </c>
      <c r="P908">
        <v>1</v>
      </c>
      <c r="Q908" t="s">
        <v>91</v>
      </c>
      <c r="R908">
        <v>2011</v>
      </c>
      <c r="S908" s="2">
        <v>40707</v>
      </c>
      <c r="T908" s="2">
        <v>40708</v>
      </c>
      <c r="U908">
        <v>1</v>
      </c>
      <c r="V908">
        <v>2</v>
      </c>
      <c r="X908" t="s">
        <v>34</v>
      </c>
      <c r="Y908" t="s">
        <v>43</v>
      </c>
      <c r="Z908">
        <v>126039025000</v>
      </c>
      <c r="AA908" s="2">
        <v>40322</v>
      </c>
      <c r="AB908" s="2">
        <v>41052</v>
      </c>
      <c r="AC908" t="s">
        <v>45</v>
      </c>
      <c r="AD908" t="s">
        <v>46</v>
      </c>
      <c r="AE908" t="s">
        <v>47</v>
      </c>
      <c r="AF908">
        <v>3000</v>
      </c>
      <c r="AG908">
        <v>0</v>
      </c>
      <c r="AH908">
        <v>6</v>
      </c>
      <c r="AI908">
        <v>18000</v>
      </c>
      <c r="AJ908" t="s">
        <v>48</v>
      </c>
    </row>
    <row r="909" spans="3:37" x14ac:dyDescent="0.25">
      <c r="C909">
        <v>2607011</v>
      </c>
      <c r="D909" t="s">
        <v>55</v>
      </c>
      <c r="E909">
        <v>2607602949</v>
      </c>
      <c r="F909" t="s">
        <v>56</v>
      </c>
      <c r="G909" t="s">
        <v>37</v>
      </c>
      <c r="H909">
        <v>2607</v>
      </c>
      <c r="I909" t="s">
        <v>53</v>
      </c>
      <c r="J909" t="s">
        <v>38</v>
      </c>
      <c r="K909" t="s">
        <v>1068</v>
      </c>
      <c r="L909" s="2">
        <v>42535</v>
      </c>
      <c r="M909" t="s">
        <v>58</v>
      </c>
      <c r="N909">
        <v>2607010</v>
      </c>
      <c r="O909" t="s">
        <v>59</v>
      </c>
      <c r="P909">
        <v>1</v>
      </c>
      <c r="Q909" t="s">
        <v>91</v>
      </c>
      <c r="R909">
        <v>2016</v>
      </c>
      <c r="S909" s="2">
        <v>42534</v>
      </c>
      <c r="T909" s="2">
        <v>42535</v>
      </c>
      <c r="U909">
        <v>1</v>
      </c>
      <c r="V909">
        <v>2</v>
      </c>
      <c r="W909">
        <f t="shared" ref="W909:W910" si="119">+P909*V909</f>
        <v>2</v>
      </c>
      <c r="X909" t="s">
        <v>61</v>
      </c>
      <c r="Y909" t="s">
        <v>43</v>
      </c>
      <c r="Z909" t="s">
        <v>76</v>
      </c>
      <c r="AA909" s="2">
        <v>42017</v>
      </c>
      <c r="AB909" s="2">
        <v>42754</v>
      </c>
      <c r="AC909" t="s">
        <v>45</v>
      </c>
      <c r="AD909" t="s">
        <v>63</v>
      </c>
      <c r="AE909" t="s">
        <v>64</v>
      </c>
      <c r="AF909">
        <v>700</v>
      </c>
      <c r="AG909">
        <v>700</v>
      </c>
      <c r="AH909">
        <v>13</v>
      </c>
      <c r="AI909">
        <v>9100</v>
      </c>
      <c r="AJ909" t="s">
        <v>48</v>
      </c>
      <c r="AK909" t="s">
        <v>2195</v>
      </c>
    </row>
    <row r="910" spans="3:37" x14ac:dyDescent="0.25">
      <c r="C910">
        <v>2612001</v>
      </c>
      <c r="D910" t="s">
        <v>122</v>
      </c>
      <c r="E910">
        <v>2611002433</v>
      </c>
      <c r="F910" t="s">
        <v>123</v>
      </c>
      <c r="G910" t="s">
        <v>37</v>
      </c>
      <c r="H910">
        <v>2612</v>
      </c>
      <c r="I910" t="s">
        <v>122</v>
      </c>
      <c r="J910" t="s">
        <v>38</v>
      </c>
      <c r="K910" t="s">
        <v>1069</v>
      </c>
      <c r="L910" s="2">
        <v>43265</v>
      </c>
      <c r="M910" t="s">
        <v>40</v>
      </c>
      <c r="N910">
        <v>2612001</v>
      </c>
      <c r="O910" t="s">
        <v>122</v>
      </c>
      <c r="P910">
        <v>3</v>
      </c>
      <c r="Q910" t="s">
        <v>91</v>
      </c>
      <c r="R910">
        <v>2018</v>
      </c>
      <c r="S910" s="2">
        <v>43263</v>
      </c>
      <c r="T910" s="2">
        <v>43265</v>
      </c>
      <c r="U910">
        <v>2</v>
      </c>
      <c r="V910">
        <v>3</v>
      </c>
      <c r="W910">
        <f t="shared" si="119"/>
        <v>9</v>
      </c>
      <c r="X910" t="s">
        <v>34</v>
      </c>
      <c r="Y910" t="s">
        <v>43</v>
      </c>
      <c r="Z910">
        <v>126112024040</v>
      </c>
      <c r="AA910" s="2">
        <v>43021</v>
      </c>
      <c r="AB910" s="2">
        <v>43751</v>
      </c>
      <c r="AC910" t="s">
        <v>45</v>
      </c>
      <c r="AD910" t="s">
        <v>63</v>
      </c>
      <c r="AE910" t="s">
        <v>64</v>
      </c>
      <c r="AF910">
        <v>143</v>
      </c>
      <c r="AG910">
        <v>143</v>
      </c>
      <c r="AH910">
        <v>40</v>
      </c>
      <c r="AI910">
        <v>5720</v>
      </c>
      <c r="AJ910" t="s">
        <v>48</v>
      </c>
      <c r="AK910" t="s">
        <v>2195</v>
      </c>
    </row>
    <row r="911" spans="3:37" x14ac:dyDescent="0.25">
      <c r="C911">
        <v>2603001</v>
      </c>
      <c r="D911" t="s">
        <v>35</v>
      </c>
      <c r="E911">
        <v>2603003548</v>
      </c>
      <c r="F911" t="s">
        <v>36</v>
      </c>
      <c r="G911" t="s">
        <v>37</v>
      </c>
      <c r="H911">
        <v>2603</v>
      </c>
      <c r="I911" t="s">
        <v>35</v>
      </c>
      <c r="J911" t="s">
        <v>38</v>
      </c>
      <c r="K911" t="s">
        <v>1070</v>
      </c>
      <c r="L911" s="2">
        <v>43630</v>
      </c>
      <c r="M911" t="s">
        <v>40</v>
      </c>
      <c r="N911">
        <v>2603005</v>
      </c>
      <c r="O911" t="s">
        <v>41</v>
      </c>
      <c r="P911">
        <v>1</v>
      </c>
      <c r="Q911" t="s">
        <v>91</v>
      </c>
      <c r="R911">
        <v>2019</v>
      </c>
      <c r="S911" s="2">
        <v>43630</v>
      </c>
      <c r="T911" s="2">
        <v>43630</v>
      </c>
      <c r="U911">
        <v>0</v>
      </c>
      <c r="V911">
        <v>1</v>
      </c>
      <c r="X911" t="s">
        <v>34</v>
      </c>
      <c r="Y911" t="s">
        <v>43</v>
      </c>
      <c r="Z911" t="s">
        <v>98</v>
      </c>
      <c r="AA911" s="2">
        <v>43040</v>
      </c>
      <c r="AB911" s="2">
        <v>43770</v>
      </c>
      <c r="AC911" t="s">
        <v>45</v>
      </c>
      <c r="AD911" t="s">
        <v>46</v>
      </c>
      <c r="AE911" t="s">
        <v>47</v>
      </c>
      <c r="AF911">
        <v>3000</v>
      </c>
      <c r="AG911">
        <v>0</v>
      </c>
      <c r="AH911">
        <v>6</v>
      </c>
      <c r="AI911">
        <v>18000</v>
      </c>
      <c r="AJ911" t="s">
        <v>48</v>
      </c>
    </row>
    <row r="912" spans="3:37" x14ac:dyDescent="0.25">
      <c r="C912">
        <v>2607014</v>
      </c>
      <c r="D912" t="s">
        <v>87</v>
      </c>
      <c r="E912">
        <v>2607002348</v>
      </c>
      <c r="F912" t="s">
        <v>147</v>
      </c>
      <c r="G912" t="s">
        <v>37</v>
      </c>
      <c r="H912">
        <v>2607</v>
      </c>
      <c r="I912" t="s">
        <v>53</v>
      </c>
      <c r="J912" t="s">
        <v>38</v>
      </c>
      <c r="K912" t="s">
        <v>1071</v>
      </c>
      <c r="L912" s="2">
        <v>38912</v>
      </c>
      <c r="M912" t="s">
        <v>40</v>
      </c>
      <c r="N912">
        <v>2607032</v>
      </c>
      <c r="O912" t="s">
        <v>267</v>
      </c>
      <c r="P912">
        <v>1</v>
      </c>
      <c r="Q912" t="s">
        <v>94</v>
      </c>
      <c r="R912">
        <v>2006</v>
      </c>
      <c r="S912" s="2">
        <v>38910</v>
      </c>
      <c r="T912" s="2">
        <v>38912</v>
      </c>
      <c r="U912">
        <v>2</v>
      </c>
      <c r="V912">
        <v>3</v>
      </c>
      <c r="W912">
        <f t="shared" ref="W912:W913" si="120">+P912*V912</f>
        <v>3</v>
      </c>
      <c r="X912" t="s">
        <v>70</v>
      </c>
      <c r="Y912" t="s">
        <v>138</v>
      </c>
      <c r="Z912">
        <v>126000000000</v>
      </c>
      <c r="AA912" s="2">
        <v>40021</v>
      </c>
      <c r="AB912" s="2">
        <v>40021</v>
      </c>
      <c r="AC912" t="s">
        <v>45</v>
      </c>
      <c r="AD912" t="s">
        <v>63</v>
      </c>
      <c r="AE912" t="s">
        <v>64</v>
      </c>
      <c r="AF912">
        <v>1000</v>
      </c>
      <c r="AG912">
        <v>1000</v>
      </c>
      <c r="AH912">
        <v>6</v>
      </c>
      <c r="AI912">
        <v>6000</v>
      </c>
      <c r="AJ912" t="s">
        <v>48</v>
      </c>
      <c r="AK912" t="s">
        <v>2195</v>
      </c>
    </row>
    <row r="913" spans="3:37" x14ac:dyDescent="0.25">
      <c r="C913">
        <v>2607002</v>
      </c>
      <c r="D913" t="s">
        <v>106</v>
      </c>
      <c r="E913">
        <v>2607000201</v>
      </c>
      <c r="F913" t="s">
        <v>88</v>
      </c>
      <c r="G913" t="s">
        <v>37</v>
      </c>
      <c r="H913">
        <v>2607</v>
      </c>
      <c r="I913" t="s">
        <v>53</v>
      </c>
      <c r="J913" t="s">
        <v>38</v>
      </c>
      <c r="K913" t="s">
        <v>1072</v>
      </c>
      <c r="L913" s="2">
        <v>39643</v>
      </c>
      <c r="M913" t="s">
        <v>40</v>
      </c>
      <c r="N913">
        <v>2607002</v>
      </c>
      <c r="O913" t="s">
        <v>90</v>
      </c>
      <c r="P913">
        <v>1</v>
      </c>
      <c r="Q913" t="s">
        <v>94</v>
      </c>
      <c r="R913">
        <v>2008</v>
      </c>
      <c r="S913" s="2">
        <v>39642</v>
      </c>
      <c r="T913" s="2">
        <v>39643</v>
      </c>
      <c r="U913">
        <v>1</v>
      </c>
      <c r="V913">
        <v>1</v>
      </c>
      <c r="W913">
        <f t="shared" si="120"/>
        <v>1</v>
      </c>
      <c r="X913" t="s">
        <v>70</v>
      </c>
      <c r="Y913" t="s">
        <v>43</v>
      </c>
      <c r="Z913">
        <v>202004</v>
      </c>
      <c r="AA913" s="2">
        <v>39253</v>
      </c>
      <c r="AB913" s="2">
        <v>39253</v>
      </c>
      <c r="AC913" t="s">
        <v>45</v>
      </c>
      <c r="AD913" t="s">
        <v>63</v>
      </c>
      <c r="AE913" t="s">
        <v>64</v>
      </c>
      <c r="AF913">
        <v>5048</v>
      </c>
      <c r="AG913">
        <v>5048</v>
      </c>
      <c r="AH913">
        <v>24</v>
      </c>
      <c r="AI913">
        <v>121152</v>
      </c>
      <c r="AJ913" t="s">
        <v>48</v>
      </c>
      <c r="AK913" t="s">
        <v>2195</v>
      </c>
    </row>
    <row r="914" spans="3:37" x14ac:dyDescent="0.25">
      <c r="C914" t="s">
        <v>109</v>
      </c>
      <c r="D914" t="s">
        <v>109</v>
      </c>
      <c r="E914">
        <v>2607602949</v>
      </c>
      <c r="F914" t="s">
        <v>56</v>
      </c>
      <c r="G914" t="s">
        <v>37</v>
      </c>
      <c r="H914">
        <v>2607</v>
      </c>
      <c r="I914" t="s">
        <v>53</v>
      </c>
      <c r="J914" t="s">
        <v>110</v>
      </c>
      <c r="K914" t="s">
        <v>1073</v>
      </c>
      <c r="L914" s="2">
        <v>42930</v>
      </c>
      <c r="M914" t="s">
        <v>40</v>
      </c>
      <c r="N914" t="s">
        <v>109</v>
      </c>
      <c r="O914" t="s">
        <v>109</v>
      </c>
      <c r="P914">
        <v>0</v>
      </c>
      <c r="Q914" t="s">
        <v>94</v>
      </c>
      <c r="R914">
        <v>2017</v>
      </c>
      <c r="S914" s="2">
        <v>42930</v>
      </c>
      <c r="T914" s="2">
        <v>42930</v>
      </c>
      <c r="U914">
        <v>0</v>
      </c>
      <c r="V914">
        <v>0</v>
      </c>
      <c r="X914" t="s">
        <v>109</v>
      </c>
      <c r="Y914" t="s">
        <v>109</v>
      </c>
      <c r="Z914" t="s">
        <v>112</v>
      </c>
      <c r="AA914" s="2">
        <v>42093</v>
      </c>
      <c r="AB914" s="2">
        <v>42093</v>
      </c>
      <c r="AC914" t="s">
        <v>45</v>
      </c>
      <c r="AD914" t="s">
        <v>113</v>
      </c>
      <c r="AE914" t="s">
        <v>114</v>
      </c>
      <c r="AF914">
        <v>70</v>
      </c>
      <c r="AG914">
        <v>70</v>
      </c>
      <c r="AH914">
        <v>30</v>
      </c>
      <c r="AI914">
        <v>2100</v>
      </c>
      <c r="AJ914" t="s">
        <v>48</v>
      </c>
    </row>
    <row r="915" spans="3:37" x14ac:dyDescent="0.25">
      <c r="C915">
        <v>2602003</v>
      </c>
      <c r="D915" t="s">
        <v>249</v>
      </c>
      <c r="E915">
        <v>2602009405</v>
      </c>
      <c r="F915" t="s">
        <v>250</v>
      </c>
      <c r="G915" t="s">
        <v>37</v>
      </c>
      <c r="H915">
        <v>2602</v>
      </c>
      <c r="I915" t="s">
        <v>201</v>
      </c>
      <c r="J915" t="s">
        <v>38</v>
      </c>
      <c r="K915" t="s">
        <v>1074</v>
      </c>
      <c r="L915" s="2">
        <v>42930</v>
      </c>
      <c r="M915" t="s">
        <v>40</v>
      </c>
      <c r="N915">
        <v>2602014</v>
      </c>
      <c r="O915" t="s">
        <v>203</v>
      </c>
      <c r="P915">
        <v>6</v>
      </c>
      <c r="Q915" t="s">
        <v>94</v>
      </c>
      <c r="R915">
        <v>2017</v>
      </c>
      <c r="S915" s="2">
        <v>42928</v>
      </c>
      <c r="T915" s="2">
        <v>42930</v>
      </c>
      <c r="U915">
        <v>2</v>
      </c>
      <c r="V915">
        <v>3</v>
      </c>
      <c r="W915">
        <f t="shared" ref="W915:W917" si="121">+P915*V915</f>
        <v>18</v>
      </c>
      <c r="X915" t="s">
        <v>61</v>
      </c>
      <c r="Y915" t="s">
        <v>43</v>
      </c>
      <c r="Z915">
        <v>126021024010</v>
      </c>
      <c r="AA915" s="2">
        <v>41878</v>
      </c>
      <c r="AB915" s="2">
        <v>43334</v>
      </c>
      <c r="AC915" t="s">
        <v>45</v>
      </c>
      <c r="AD915" t="s">
        <v>63</v>
      </c>
      <c r="AE915" t="s">
        <v>64</v>
      </c>
      <c r="AF915">
        <v>7000</v>
      </c>
      <c r="AG915">
        <v>7000</v>
      </c>
      <c r="AH915">
        <v>3</v>
      </c>
      <c r="AI915">
        <v>21000</v>
      </c>
      <c r="AJ915" t="s">
        <v>48</v>
      </c>
      <c r="AK915" t="s">
        <v>2195</v>
      </c>
    </row>
    <row r="916" spans="3:37" x14ac:dyDescent="0.25">
      <c r="C916">
        <v>2607015</v>
      </c>
      <c r="D916" t="s">
        <v>165</v>
      </c>
      <c r="E916">
        <v>2607002348</v>
      </c>
      <c r="F916" t="s">
        <v>147</v>
      </c>
      <c r="G916" t="s">
        <v>37</v>
      </c>
      <c r="H916">
        <v>2607</v>
      </c>
      <c r="I916" t="s">
        <v>53</v>
      </c>
      <c r="J916" t="s">
        <v>38</v>
      </c>
      <c r="K916" t="s">
        <v>1075</v>
      </c>
      <c r="L916" s="2">
        <v>42930</v>
      </c>
      <c r="M916" t="s">
        <v>40</v>
      </c>
      <c r="N916">
        <v>2607018</v>
      </c>
      <c r="O916" t="s">
        <v>165</v>
      </c>
      <c r="P916">
        <v>0</v>
      </c>
      <c r="Q916" t="s">
        <v>94</v>
      </c>
      <c r="R916">
        <v>2017</v>
      </c>
      <c r="S916" s="2">
        <v>42927</v>
      </c>
      <c r="T916" s="2">
        <v>42929</v>
      </c>
      <c r="U916">
        <v>2</v>
      </c>
      <c r="V916">
        <v>3</v>
      </c>
      <c r="W916">
        <v>1</v>
      </c>
      <c r="X916" t="s">
        <v>34</v>
      </c>
      <c r="Y916" t="s">
        <v>43</v>
      </c>
      <c r="Z916">
        <v>126013024006</v>
      </c>
      <c r="AA916" s="2">
        <v>41855</v>
      </c>
      <c r="AB916" s="2">
        <v>43316</v>
      </c>
      <c r="AC916" t="s">
        <v>45</v>
      </c>
      <c r="AD916" t="s">
        <v>63</v>
      </c>
      <c r="AE916" t="s">
        <v>64</v>
      </c>
      <c r="AF916">
        <v>2300</v>
      </c>
      <c r="AG916">
        <v>2300</v>
      </c>
      <c r="AH916">
        <v>9.75</v>
      </c>
      <c r="AI916">
        <v>22425</v>
      </c>
      <c r="AJ916" t="s">
        <v>48</v>
      </c>
      <c r="AK916" t="s">
        <v>2195</v>
      </c>
    </row>
    <row r="917" spans="3:37" x14ac:dyDescent="0.25">
      <c r="C917">
        <v>2609006</v>
      </c>
      <c r="D917" t="s">
        <v>77</v>
      </c>
      <c r="E917">
        <v>2609001215</v>
      </c>
      <c r="F917" t="s">
        <v>78</v>
      </c>
      <c r="G917" t="s">
        <v>37</v>
      </c>
      <c r="H917">
        <v>2609</v>
      </c>
      <c r="I917" t="s">
        <v>79</v>
      </c>
      <c r="J917" t="s">
        <v>38</v>
      </c>
      <c r="K917" t="s">
        <v>1076</v>
      </c>
      <c r="L917" s="2">
        <v>42930</v>
      </c>
      <c r="M917" t="s">
        <v>40</v>
      </c>
      <c r="N917">
        <v>2609006</v>
      </c>
      <c r="O917" t="s">
        <v>77</v>
      </c>
      <c r="P917">
        <v>3</v>
      </c>
      <c r="Q917" t="s">
        <v>94</v>
      </c>
      <c r="R917">
        <v>2017</v>
      </c>
      <c r="S917" s="2">
        <v>42928</v>
      </c>
      <c r="T917" s="2">
        <v>42930</v>
      </c>
      <c r="U917">
        <v>2</v>
      </c>
      <c r="V917">
        <v>3</v>
      </c>
      <c r="W917">
        <f t="shared" si="121"/>
        <v>9</v>
      </c>
      <c r="X917" t="s">
        <v>61</v>
      </c>
      <c r="Y917" t="s">
        <v>43</v>
      </c>
      <c r="Z917">
        <v>126096024003</v>
      </c>
      <c r="AA917" s="2">
        <v>42446</v>
      </c>
      <c r="AB917" s="2">
        <v>43176</v>
      </c>
      <c r="AC917" t="s">
        <v>45</v>
      </c>
      <c r="AD917" t="s">
        <v>63</v>
      </c>
      <c r="AE917" t="s">
        <v>64</v>
      </c>
      <c r="AF917">
        <v>2000</v>
      </c>
      <c r="AG917">
        <v>2000</v>
      </c>
      <c r="AH917">
        <v>4</v>
      </c>
      <c r="AI917">
        <v>8000</v>
      </c>
      <c r="AJ917" t="s">
        <v>48</v>
      </c>
      <c r="AK917" t="s">
        <v>2195</v>
      </c>
    </row>
    <row r="918" spans="3:37" x14ac:dyDescent="0.25">
      <c r="C918">
        <v>2603001</v>
      </c>
      <c r="D918" t="s">
        <v>35</v>
      </c>
      <c r="E918">
        <v>2603000585</v>
      </c>
      <c r="F918" t="s">
        <v>65</v>
      </c>
      <c r="G918" t="s">
        <v>37</v>
      </c>
      <c r="H918">
        <v>2603</v>
      </c>
      <c r="I918" t="s">
        <v>35</v>
      </c>
      <c r="J918" t="s">
        <v>38</v>
      </c>
      <c r="K918" t="s">
        <v>1077</v>
      </c>
      <c r="L918" s="2">
        <v>44026</v>
      </c>
      <c r="M918" t="s">
        <v>58</v>
      </c>
      <c r="N918">
        <v>2603005</v>
      </c>
      <c r="O918" t="s">
        <v>41</v>
      </c>
      <c r="P918">
        <v>1</v>
      </c>
      <c r="Q918" t="s">
        <v>94</v>
      </c>
      <c r="R918">
        <v>2020</v>
      </c>
      <c r="S918" s="2">
        <v>44026</v>
      </c>
      <c r="T918" s="2">
        <v>44026</v>
      </c>
      <c r="U918">
        <v>0</v>
      </c>
      <c r="V918">
        <v>1</v>
      </c>
      <c r="X918" t="s">
        <v>34</v>
      </c>
      <c r="Y918" t="s">
        <v>43</v>
      </c>
      <c r="Z918" t="s">
        <v>67</v>
      </c>
      <c r="AA918" s="2">
        <v>42614</v>
      </c>
      <c r="AB918" s="2">
        <v>44075</v>
      </c>
      <c r="AC918" t="s">
        <v>45</v>
      </c>
      <c r="AD918" t="s">
        <v>63</v>
      </c>
      <c r="AE918" t="s">
        <v>64</v>
      </c>
      <c r="AF918">
        <v>1700</v>
      </c>
      <c r="AG918">
        <v>1700</v>
      </c>
      <c r="AH918">
        <v>7.5</v>
      </c>
      <c r="AI918">
        <v>12750</v>
      </c>
      <c r="AJ918" t="s">
        <v>48</v>
      </c>
      <c r="AK918" t="s">
        <v>2195</v>
      </c>
    </row>
    <row r="919" spans="3:37" x14ac:dyDescent="0.25">
      <c r="C919">
        <v>2607002</v>
      </c>
      <c r="D919" t="s">
        <v>106</v>
      </c>
      <c r="E919">
        <v>2607000201</v>
      </c>
      <c r="F919" t="s">
        <v>88</v>
      </c>
      <c r="G919" t="s">
        <v>37</v>
      </c>
      <c r="H919">
        <v>2607</v>
      </c>
      <c r="I919" t="s">
        <v>53</v>
      </c>
      <c r="J919" t="s">
        <v>38</v>
      </c>
      <c r="K919" t="s">
        <v>1078</v>
      </c>
      <c r="L919" s="2">
        <v>40039</v>
      </c>
      <c r="M919" t="s">
        <v>40</v>
      </c>
      <c r="N919">
        <v>2607002</v>
      </c>
      <c r="O919" t="s">
        <v>90</v>
      </c>
      <c r="P919">
        <v>2</v>
      </c>
      <c r="Q919" t="s">
        <v>108</v>
      </c>
      <c r="R919">
        <v>2009</v>
      </c>
      <c r="S919" s="2">
        <v>40038</v>
      </c>
      <c r="T919" s="2">
        <v>40039</v>
      </c>
      <c r="U919">
        <v>1</v>
      </c>
      <c r="V919">
        <v>2</v>
      </c>
      <c r="W919">
        <f t="shared" ref="W919:W921" si="122">+P919*V919</f>
        <v>4</v>
      </c>
      <c r="X919" t="s">
        <v>70</v>
      </c>
      <c r="Y919" t="s">
        <v>43</v>
      </c>
      <c r="Z919">
        <v>202004</v>
      </c>
      <c r="AA919" s="2">
        <v>39913</v>
      </c>
      <c r="AB919" s="2">
        <v>39913</v>
      </c>
      <c r="AC919" t="s">
        <v>45</v>
      </c>
      <c r="AD919" t="s">
        <v>63</v>
      </c>
      <c r="AE919" t="s">
        <v>64</v>
      </c>
      <c r="AF919">
        <v>3558</v>
      </c>
      <c r="AG919">
        <v>3558</v>
      </c>
      <c r="AH919">
        <v>30</v>
      </c>
      <c r="AI919">
        <v>106740</v>
      </c>
      <c r="AJ919" t="s">
        <v>48</v>
      </c>
      <c r="AK919" t="s">
        <v>2195</v>
      </c>
    </row>
    <row r="920" spans="3:37" x14ac:dyDescent="0.25">
      <c r="C920">
        <v>2607014</v>
      </c>
      <c r="D920" t="s">
        <v>87</v>
      </c>
      <c r="E920">
        <v>2607002348</v>
      </c>
      <c r="F920" t="s">
        <v>147</v>
      </c>
      <c r="G920" t="s">
        <v>37</v>
      </c>
      <c r="H920">
        <v>2607</v>
      </c>
      <c r="I920" t="s">
        <v>53</v>
      </c>
      <c r="J920" t="s">
        <v>38</v>
      </c>
      <c r="K920" t="s">
        <v>1079</v>
      </c>
      <c r="L920" s="2">
        <v>40039</v>
      </c>
      <c r="M920" t="s">
        <v>40</v>
      </c>
      <c r="N920">
        <v>2607001</v>
      </c>
      <c r="O920" t="s">
        <v>54</v>
      </c>
      <c r="P920">
        <v>3</v>
      </c>
      <c r="Q920" t="s">
        <v>108</v>
      </c>
      <c r="R920">
        <v>2009</v>
      </c>
      <c r="S920" s="2">
        <v>40037</v>
      </c>
      <c r="T920" s="2">
        <v>40039</v>
      </c>
      <c r="U920">
        <v>2</v>
      </c>
      <c r="V920">
        <v>3</v>
      </c>
      <c r="W920">
        <f t="shared" si="122"/>
        <v>9</v>
      </c>
      <c r="X920" t="s">
        <v>70</v>
      </c>
      <c r="Y920" t="s">
        <v>43</v>
      </c>
      <c r="AA920" s="2">
        <v>39913</v>
      </c>
      <c r="AB920" s="2">
        <v>39913</v>
      </c>
      <c r="AC920" t="s">
        <v>45</v>
      </c>
      <c r="AD920" t="s">
        <v>63</v>
      </c>
      <c r="AE920" t="s">
        <v>64</v>
      </c>
      <c r="AF920">
        <v>700</v>
      </c>
      <c r="AG920">
        <v>700</v>
      </c>
      <c r="AH920">
        <v>6</v>
      </c>
      <c r="AI920">
        <v>4200</v>
      </c>
      <c r="AJ920" t="s">
        <v>48</v>
      </c>
      <c r="AK920" t="s">
        <v>2195</v>
      </c>
    </row>
    <row r="921" spans="3:37" x14ac:dyDescent="0.25">
      <c r="C921">
        <v>2604009</v>
      </c>
      <c r="D921" t="s">
        <v>199</v>
      </c>
      <c r="E921">
        <v>2602001444</v>
      </c>
      <c r="F921" t="s">
        <v>200</v>
      </c>
      <c r="G921" t="s">
        <v>37</v>
      </c>
      <c r="H921">
        <v>2602</v>
      </c>
      <c r="I921" t="s">
        <v>201</v>
      </c>
      <c r="J921" t="s">
        <v>38</v>
      </c>
      <c r="K921" t="s">
        <v>1080</v>
      </c>
      <c r="L921" s="2">
        <v>41135</v>
      </c>
      <c r="M921" t="s">
        <v>40</v>
      </c>
      <c r="N921">
        <v>2602014</v>
      </c>
      <c r="O921" t="s">
        <v>203</v>
      </c>
      <c r="P921">
        <v>3</v>
      </c>
      <c r="Q921" t="s">
        <v>108</v>
      </c>
      <c r="R921">
        <v>2012</v>
      </c>
      <c r="S921" s="2">
        <v>41133</v>
      </c>
      <c r="T921" s="2">
        <v>41135</v>
      </c>
      <c r="U921">
        <v>2</v>
      </c>
      <c r="V921">
        <v>3</v>
      </c>
      <c r="W921">
        <f t="shared" si="122"/>
        <v>9</v>
      </c>
      <c r="X921" t="s">
        <v>61</v>
      </c>
      <c r="Y921" t="s">
        <v>43</v>
      </c>
      <c r="Z921">
        <v>126021024020</v>
      </c>
      <c r="AA921" s="2">
        <v>40992</v>
      </c>
      <c r="AB921" s="2">
        <v>41721</v>
      </c>
      <c r="AC921" t="s">
        <v>45</v>
      </c>
      <c r="AD921" t="s">
        <v>63</v>
      </c>
      <c r="AE921" t="s">
        <v>64</v>
      </c>
      <c r="AF921">
        <v>15000</v>
      </c>
      <c r="AG921">
        <v>15000</v>
      </c>
      <c r="AH921">
        <v>2</v>
      </c>
      <c r="AI921">
        <v>30000</v>
      </c>
      <c r="AJ921" t="s">
        <v>48</v>
      </c>
      <c r="AK921" t="s">
        <v>2195</v>
      </c>
    </row>
    <row r="922" spans="3:37" x14ac:dyDescent="0.25">
      <c r="C922">
        <v>2603001</v>
      </c>
      <c r="D922" t="s">
        <v>35</v>
      </c>
      <c r="E922">
        <v>2603003548</v>
      </c>
      <c r="F922" t="s">
        <v>36</v>
      </c>
      <c r="G922" t="s">
        <v>37</v>
      </c>
      <c r="H922">
        <v>2603</v>
      </c>
      <c r="I922" t="s">
        <v>35</v>
      </c>
      <c r="J922" t="s">
        <v>38</v>
      </c>
      <c r="K922" t="s">
        <v>1081</v>
      </c>
      <c r="L922" s="2">
        <v>43326</v>
      </c>
      <c r="M922" t="s">
        <v>40</v>
      </c>
      <c r="N922">
        <v>2603005</v>
      </c>
      <c r="O922" t="s">
        <v>41</v>
      </c>
      <c r="P922">
        <v>1</v>
      </c>
      <c r="Q922" t="s">
        <v>108</v>
      </c>
      <c r="R922">
        <v>2018</v>
      </c>
      <c r="S922" s="2">
        <v>43326</v>
      </c>
      <c r="T922" s="2">
        <v>43326</v>
      </c>
      <c r="U922">
        <v>0</v>
      </c>
      <c r="V922">
        <v>1</v>
      </c>
      <c r="X922" t="s">
        <v>34</v>
      </c>
      <c r="Y922" t="s">
        <v>43</v>
      </c>
      <c r="Z922" t="s">
        <v>98</v>
      </c>
      <c r="AA922" s="2">
        <v>43040</v>
      </c>
      <c r="AB922" s="2">
        <v>43770</v>
      </c>
      <c r="AC922" t="s">
        <v>45</v>
      </c>
      <c r="AD922" t="s">
        <v>46</v>
      </c>
      <c r="AE922" t="s">
        <v>47</v>
      </c>
      <c r="AF922">
        <v>500</v>
      </c>
      <c r="AG922">
        <v>0</v>
      </c>
      <c r="AH922">
        <v>7</v>
      </c>
      <c r="AI922">
        <v>3500</v>
      </c>
      <c r="AJ922" t="s">
        <v>48</v>
      </c>
    </row>
    <row r="923" spans="3:37" x14ac:dyDescent="0.25">
      <c r="C923">
        <v>2603001</v>
      </c>
      <c r="D923" t="s">
        <v>35</v>
      </c>
      <c r="E923">
        <v>2603000585</v>
      </c>
      <c r="F923" t="s">
        <v>65</v>
      </c>
      <c r="G923" t="s">
        <v>37</v>
      </c>
      <c r="H923">
        <v>2603</v>
      </c>
      <c r="I923" t="s">
        <v>35</v>
      </c>
      <c r="J923" t="s">
        <v>38</v>
      </c>
      <c r="K923" t="s">
        <v>1082</v>
      </c>
      <c r="L923" s="2">
        <v>43691</v>
      </c>
      <c r="M923" t="s">
        <v>40</v>
      </c>
      <c r="N923">
        <v>2603005</v>
      </c>
      <c r="O923" t="s">
        <v>41</v>
      </c>
      <c r="P923">
        <v>2</v>
      </c>
      <c r="Q923" t="s">
        <v>108</v>
      </c>
      <c r="R923">
        <v>2019</v>
      </c>
      <c r="S923" s="2">
        <v>43690</v>
      </c>
      <c r="T923" s="2">
        <v>43691</v>
      </c>
      <c r="U923">
        <v>1</v>
      </c>
      <c r="V923">
        <v>2</v>
      </c>
      <c r="X923" t="s">
        <v>34</v>
      </c>
      <c r="Y923" t="s">
        <v>43</v>
      </c>
      <c r="Z923" t="s">
        <v>67</v>
      </c>
      <c r="AA923" s="2">
        <v>42614</v>
      </c>
      <c r="AB923" s="2">
        <v>44075</v>
      </c>
      <c r="AC923" t="s">
        <v>45</v>
      </c>
      <c r="AD923" t="s">
        <v>46</v>
      </c>
      <c r="AE923" t="s">
        <v>47</v>
      </c>
      <c r="AF923">
        <v>1000</v>
      </c>
      <c r="AG923">
        <v>0</v>
      </c>
      <c r="AH923">
        <v>7</v>
      </c>
      <c r="AI923">
        <v>7000</v>
      </c>
      <c r="AJ923" t="s">
        <v>48</v>
      </c>
    </row>
    <row r="924" spans="3:37" x14ac:dyDescent="0.25">
      <c r="C924">
        <v>2603001</v>
      </c>
      <c r="D924" t="s">
        <v>35</v>
      </c>
      <c r="E924">
        <v>2603000585</v>
      </c>
      <c r="F924" t="s">
        <v>65</v>
      </c>
      <c r="G924" t="s">
        <v>37</v>
      </c>
      <c r="H924">
        <v>2603</v>
      </c>
      <c r="I924" t="s">
        <v>35</v>
      </c>
      <c r="J924" t="s">
        <v>38</v>
      </c>
      <c r="K924" t="s">
        <v>1082</v>
      </c>
      <c r="L924" s="2">
        <v>43691</v>
      </c>
      <c r="M924" t="s">
        <v>40</v>
      </c>
      <c r="N924">
        <v>2603005</v>
      </c>
      <c r="O924" t="s">
        <v>41</v>
      </c>
      <c r="P924">
        <v>2</v>
      </c>
      <c r="Q924" t="s">
        <v>108</v>
      </c>
      <c r="R924">
        <v>2019</v>
      </c>
      <c r="S924" s="2">
        <v>43690</v>
      </c>
      <c r="T924" s="2">
        <v>43691</v>
      </c>
      <c r="U924">
        <v>1</v>
      </c>
      <c r="V924">
        <v>2</v>
      </c>
      <c r="X924" t="s">
        <v>34</v>
      </c>
      <c r="Y924" t="s">
        <v>43</v>
      </c>
      <c r="Z924" t="s">
        <v>68</v>
      </c>
      <c r="AA924" s="2">
        <v>42614</v>
      </c>
      <c r="AB924" s="2">
        <v>44075</v>
      </c>
      <c r="AC924" t="s">
        <v>45</v>
      </c>
      <c r="AD924" t="s">
        <v>46</v>
      </c>
      <c r="AE924" t="s">
        <v>47</v>
      </c>
      <c r="AF924">
        <v>800</v>
      </c>
      <c r="AG924">
        <v>0</v>
      </c>
      <c r="AH924">
        <v>7</v>
      </c>
      <c r="AI924">
        <v>5600</v>
      </c>
      <c r="AJ924" t="s">
        <v>48</v>
      </c>
    </row>
    <row r="925" spans="3:37" x14ac:dyDescent="0.25">
      <c r="C925">
        <v>2603001</v>
      </c>
      <c r="D925" t="s">
        <v>35</v>
      </c>
      <c r="E925">
        <v>2603003548</v>
      </c>
      <c r="F925" t="s">
        <v>36</v>
      </c>
      <c r="G925" t="s">
        <v>37</v>
      </c>
      <c r="H925">
        <v>2603</v>
      </c>
      <c r="I925" t="s">
        <v>35</v>
      </c>
      <c r="J925" t="s">
        <v>38</v>
      </c>
      <c r="K925" t="s">
        <v>1083</v>
      </c>
      <c r="L925" s="2">
        <v>43691</v>
      </c>
      <c r="M925" t="s">
        <v>40</v>
      </c>
      <c r="N925">
        <v>2603005</v>
      </c>
      <c r="O925" t="s">
        <v>41</v>
      </c>
      <c r="P925">
        <v>1</v>
      </c>
      <c r="Q925" t="s">
        <v>108</v>
      </c>
      <c r="R925">
        <v>2019</v>
      </c>
      <c r="S925" s="2">
        <v>43691</v>
      </c>
      <c r="T925" s="2">
        <v>43691</v>
      </c>
      <c r="U925">
        <v>0</v>
      </c>
      <c r="V925">
        <v>1</v>
      </c>
      <c r="X925" t="s">
        <v>34</v>
      </c>
      <c r="Y925" t="s">
        <v>43</v>
      </c>
      <c r="Z925" t="s">
        <v>98</v>
      </c>
      <c r="AA925" s="2">
        <v>43040</v>
      </c>
      <c r="AB925" s="2">
        <v>43770</v>
      </c>
      <c r="AC925" t="s">
        <v>45</v>
      </c>
      <c r="AD925" t="s">
        <v>46</v>
      </c>
      <c r="AE925" t="s">
        <v>47</v>
      </c>
      <c r="AF925">
        <v>2500</v>
      </c>
      <c r="AG925">
        <v>0</v>
      </c>
      <c r="AH925">
        <v>6</v>
      </c>
      <c r="AI925">
        <v>15000</v>
      </c>
      <c r="AJ925" t="s">
        <v>48</v>
      </c>
    </row>
    <row r="926" spans="3:37" x14ac:dyDescent="0.25">
      <c r="C926">
        <v>2703039</v>
      </c>
      <c r="D926" t="s">
        <v>69</v>
      </c>
      <c r="E926">
        <v>2607003288</v>
      </c>
      <c r="F926" t="s">
        <v>170</v>
      </c>
      <c r="G926" t="s">
        <v>37</v>
      </c>
      <c r="H926">
        <v>2607</v>
      </c>
      <c r="I926" t="s">
        <v>53</v>
      </c>
      <c r="J926" t="s">
        <v>38</v>
      </c>
      <c r="K926" t="s">
        <v>1084</v>
      </c>
      <c r="L926" s="2">
        <v>36783</v>
      </c>
      <c r="M926" t="s">
        <v>40</v>
      </c>
      <c r="N926">
        <v>1300019</v>
      </c>
      <c r="O926" t="s">
        <v>72</v>
      </c>
      <c r="P926">
        <v>1</v>
      </c>
      <c r="Q926" t="s">
        <v>127</v>
      </c>
      <c r="R926">
        <v>2000</v>
      </c>
      <c r="S926" s="2">
        <v>170117</v>
      </c>
      <c r="T926" s="2">
        <v>170117</v>
      </c>
      <c r="U926">
        <v>0</v>
      </c>
      <c r="V926">
        <v>1</v>
      </c>
      <c r="W926">
        <f t="shared" ref="W926:W927" si="123">+P926*V926</f>
        <v>1</v>
      </c>
      <c r="X926" t="s">
        <v>70</v>
      </c>
      <c r="Y926" t="s">
        <v>43</v>
      </c>
      <c r="Z926" t="s">
        <v>74</v>
      </c>
      <c r="AA926" s="2">
        <v>427610</v>
      </c>
      <c r="AB926" s="2">
        <v>427610</v>
      </c>
      <c r="AC926" t="s">
        <v>45</v>
      </c>
      <c r="AD926" t="s">
        <v>63</v>
      </c>
      <c r="AE926" t="s">
        <v>64</v>
      </c>
      <c r="AF926">
        <v>20000</v>
      </c>
      <c r="AG926">
        <v>20000</v>
      </c>
      <c r="AH926">
        <v>7</v>
      </c>
      <c r="AI926">
        <v>140000</v>
      </c>
      <c r="AJ926" t="s">
        <v>48</v>
      </c>
      <c r="AK926" t="s">
        <v>2195</v>
      </c>
    </row>
    <row r="927" spans="3:37" x14ac:dyDescent="0.25">
      <c r="C927">
        <v>2607002</v>
      </c>
      <c r="D927" t="s">
        <v>106</v>
      </c>
      <c r="E927">
        <v>2607000201</v>
      </c>
      <c r="F927" t="s">
        <v>88</v>
      </c>
      <c r="G927" t="s">
        <v>37</v>
      </c>
      <c r="H927">
        <v>2607</v>
      </c>
      <c r="I927" t="s">
        <v>53</v>
      </c>
      <c r="J927" t="s">
        <v>38</v>
      </c>
      <c r="K927" t="s">
        <v>1085</v>
      </c>
      <c r="L927" s="2">
        <v>40070</v>
      </c>
      <c r="M927" t="s">
        <v>40</v>
      </c>
      <c r="N927">
        <v>2607002</v>
      </c>
      <c r="O927" t="s">
        <v>90</v>
      </c>
      <c r="P927">
        <v>1</v>
      </c>
      <c r="Q927" t="s">
        <v>127</v>
      </c>
      <c r="R927">
        <v>2009</v>
      </c>
      <c r="S927" s="2">
        <v>40069</v>
      </c>
      <c r="T927" s="2">
        <v>40070</v>
      </c>
      <c r="U927">
        <v>1</v>
      </c>
      <c r="V927">
        <v>2</v>
      </c>
      <c r="W927">
        <f t="shared" si="123"/>
        <v>2</v>
      </c>
      <c r="X927" t="s">
        <v>70</v>
      </c>
      <c r="Y927" t="s">
        <v>43</v>
      </c>
      <c r="Z927">
        <v>202004</v>
      </c>
      <c r="AA927" s="2">
        <v>39913</v>
      </c>
      <c r="AB927" s="2">
        <v>39913</v>
      </c>
      <c r="AC927" t="s">
        <v>45</v>
      </c>
      <c r="AD927" t="s">
        <v>63</v>
      </c>
      <c r="AE927" t="s">
        <v>64</v>
      </c>
      <c r="AF927">
        <v>3471</v>
      </c>
      <c r="AG927">
        <v>3471</v>
      </c>
      <c r="AH927">
        <v>30</v>
      </c>
      <c r="AI927">
        <v>104130</v>
      </c>
      <c r="AJ927" t="s">
        <v>48</v>
      </c>
      <c r="AK927" t="s">
        <v>2195</v>
      </c>
    </row>
    <row r="928" spans="3:37" x14ac:dyDescent="0.25">
      <c r="C928">
        <v>2603001</v>
      </c>
      <c r="D928" t="s">
        <v>35</v>
      </c>
      <c r="E928">
        <v>2603003548</v>
      </c>
      <c r="F928" t="s">
        <v>36</v>
      </c>
      <c r="G928" t="s">
        <v>37</v>
      </c>
      <c r="H928">
        <v>2603</v>
      </c>
      <c r="I928" t="s">
        <v>35</v>
      </c>
      <c r="J928" t="s">
        <v>38</v>
      </c>
      <c r="K928" t="s">
        <v>1086</v>
      </c>
      <c r="L928" s="2">
        <v>43357</v>
      </c>
      <c r="M928" t="s">
        <v>40</v>
      </c>
      <c r="N928">
        <v>2603005</v>
      </c>
      <c r="O928" t="s">
        <v>41</v>
      </c>
      <c r="P928">
        <v>1</v>
      </c>
      <c r="Q928" t="s">
        <v>127</v>
      </c>
      <c r="R928">
        <v>2018</v>
      </c>
      <c r="S928" s="2">
        <v>43357</v>
      </c>
      <c r="T928" s="2">
        <v>43357</v>
      </c>
      <c r="U928">
        <v>0</v>
      </c>
      <c r="V928">
        <v>1</v>
      </c>
      <c r="X928" t="s">
        <v>34</v>
      </c>
      <c r="Y928" t="s">
        <v>43</v>
      </c>
      <c r="Z928" t="s">
        <v>98</v>
      </c>
      <c r="AA928" s="2">
        <v>43040</v>
      </c>
      <c r="AB928" s="2">
        <v>43770</v>
      </c>
      <c r="AC928" t="s">
        <v>45</v>
      </c>
      <c r="AD928" t="s">
        <v>46</v>
      </c>
      <c r="AE928" t="s">
        <v>47</v>
      </c>
      <c r="AF928">
        <v>4500</v>
      </c>
      <c r="AG928">
        <v>0</v>
      </c>
      <c r="AH928">
        <v>6</v>
      </c>
      <c r="AI928">
        <v>27000</v>
      </c>
      <c r="AJ928" t="s">
        <v>48</v>
      </c>
    </row>
    <row r="929" spans="3:37" x14ac:dyDescent="0.25">
      <c r="C929">
        <v>2703039</v>
      </c>
      <c r="D929" t="s">
        <v>69</v>
      </c>
      <c r="E929">
        <v>2603000296</v>
      </c>
      <c r="F929" t="s">
        <v>571</v>
      </c>
      <c r="G929" t="s">
        <v>37</v>
      </c>
      <c r="H929">
        <v>2603</v>
      </c>
      <c r="I929" t="s">
        <v>35</v>
      </c>
      <c r="J929" t="s">
        <v>38</v>
      </c>
      <c r="K929" t="s">
        <v>1087</v>
      </c>
      <c r="L929" s="2">
        <v>37178</v>
      </c>
      <c r="M929" t="s">
        <v>40</v>
      </c>
      <c r="N929">
        <v>1300019</v>
      </c>
      <c r="O929" t="s">
        <v>72</v>
      </c>
      <c r="P929">
        <v>1</v>
      </c>
      <c r="Q929" t="s">
        <v>137</v>
      </c>
      <c r="R929">
        <v>2001</v>
      </c>
      <c r="S929" s="2">
        <v>166420</v>
      </c>
      <c r="T929" s="2">
        <v>166420</v>
      </c>
      <c r="U929">
        <v>0</v>
      </c>
      <c r="V929">
        <v>1</v>
      </c>
      <c r="X929" t="s">
        <v>70</v>
      </c>
      <c r="Y929" t="s">
        <v>43</v>
      </c>
      <c r="Z929" t="s">
        <v>74</v>
      </c>
      <c r="AA929" s="2">
        <v>421966</v>
      </c>
      <c r="AB929" s="2">
        <v>421966</v>
      </c>
      <c r="AC929" t="s">
        <v>45</v>
      </c>
      <c r="AD929" t="s">
        <v>63</v>
      </c>
      <c r="AE929" t="s">
        <v>64</v>
      </c>
      <c r="AF929">
        <v>1560</v>
      </c>
      <c r="AG929">
        <v>1560</v>
      </c>
      <c r="AH929">
        <v>6</v>
      </c>
      <c r="AI929">
        <v>9360</v>
      </c>
      <c r="AJ929" t="s">
        <v>48</v>
      </c>
      <c r="AK929" t="s">
        <v>2195</v>
      </c>
    </row>
    <row r="930" spans="3:37" x14ac:dyDescent="0.25">
      <c r="C930">
        <v>2603001</v>
      </c>
      <c r="D930" t="s">
        <v>35</v>
      </c>
      <c r="E930">
        <v>2603003530</v>
      </c>
      <c r="F930" t="s">
        <v>81</v>
      </c>
      <c r="G930" t="s">
        <v>37</v>
      </c>
      <c r="H930">
        <v>2603</v>
      </c>
      <c r="I930" t="s">
        <v>35</v>
      </c>
      <c r="J930" t="s">
        <v>38</v>
      </c>
      <c r="K930" t="s">
        <v>1088</v>
      </c>
      <c r="L930" s="2">
        <v>42291</v>
      </c>
      <c r="M930" t="s">
        <v>40</v>
      </c>
      <c r="N930">
        <v>2603005</v>
      </c>
      <c r="O930" t="s">
        <v>41</v>
      </c>
      <c r="P930">
        <v>1</v>
      </c>
      <c r="Q930" t="s">
        <v>137</v>
      </c>
      <c r="R930">
        <v>2015</v>
      </c>
      <c r="S930" s="2">
        <v>42288</v>
      </c>
      <c r="T930" s="2">
        <v>42290</v>
      </c>
      <c r="U930">
        <v>2</v>
      </c>
      <c r="V930">
        <v>3</v>
      </c>
      <c r="X930" t="s">
        <v>34</v>
      </c>
      <c r="Y930" t="s">
        <v>43</v>
      </c>
      <c r="Z930" t="s">
        <v>101</v>
      </c>
      <c r="AA930" s="2">
        <v>41603</v>
      </c>
      <c r="AB930" s="2">
        <v>42333</v>
      </c>
      <c r="AC930" t="s">
        <v>45</v>
      </c>
      <c r="AD930" t="s">
        <v>46</v>
      </c>
      <c r="AE930" t="s">
        <v>47</v>
      </c>
      <c r="AF930">
        <v>500</v>
      </c>
      <c r="AG930">
        <v>0</v>
      </c>
      <c r="AH930">
        <v>5</v>
      </c>
      <c r="AI930">
        <v>2500</v>
      </c>
      <c r="AJ930" t="s">
        <v>48</v>
      </c>
    </row>
    <row r="931" spans="3:37" x14ac:dyDescent="0.25">
      <c r="C931">
        <v>2607001</v>
      </c>
      <c r="D931" t="s">
        <v>51</v>
      </c>
      <c r="E931">
        <v>2607000201</v>
      </c>
      <c r="F931" t="s">
        <v>88</v>
      </c>
      <c r="G931" t="s">
        <v>37</v>
      </c>
      <c r="H931">
        <v>2607</v>
      </c>
      <c r="I931" t="s">
        <v>53</v>
      </c>
      <c r="J931" t="s">
        <v>38</v>
      </c>
      <c r="K931" t="s">
        <v>1089</v>
      </c>
      <c r="L931" s="2">
        <v>39766</v>
      </c>
      <c r="M931" t="s">
        <v>40</v>
      </c>
      <c r="N931">
        <v>2607002</v>
      </c>
      <c r="O931" t="s">
        <v>90</v>
      </c>
      <c r="P931">
        <v>1</v>
      </c>
      <c r="Q931" t="s">
        <v>146</v>
      </c>
      <c r="R931">
        <v>2008</v>
      </c>
      <c r="S931" s="2">
        <v>39765</v>
      </c>
      <c r="T931" s="2">
        <v>39765</v>
      </c>
      <c r="U931">
        <v>0</v>
      </c>
      <c r="V931">
        <v>1</v>
      </c>
      <c r="W931">
        <f t="shared" ref="W931:W932" si="124">+P931*V931</f>
        <v>1</v>
      </c>
      <c r="X931" t="s">
        <v>70</v>
      </c>
      <c r="Y931" t="s">
        <v>43</v>
      </c>
      <c r="AA931" s="2">
        <v>39753</v>
      </c>
      <c r="AB931" s="2">
        <v>39753</v>
      </c>
      <c r="AC931" t="s">
        <v>45</v>
      </c>
      <c r="AD931" t="s">
        <v>63</v>
      </c>
      <c r="AE931" t="s">
        <v>64</v>
      </c>
      <c r="AF931">
        <v>3640</v>
      </c>
      <c r="AG931">
        <v>3640</v>
      </c>
      <c r="AH931">
        <v>29</v>
      </c>
      <c r="AI931">
        <v>105560</v>
      </c>
      <c r="AJ931" t="s">
        <v>48</v>
      </c>
      <c r="AK931" t="s">
        <v>2195</v>
      </c>
    </row>
    <row r="932" spans="3:37" x14ac:dyDescent="0.25">
      <c r="C932">
        <v>2607002</v>
      </c>
      <c r="D932" t="s">
        <v>106</v>
      </c>
      <c r="E932">
        <v>2607000201</v>
      </c>
      <c r="F932" t="s">
        <v>88</v>
      </c>
      <c r="G932" t="s">
        <v>37</v>
      </c>
      <c r="H932">
        <v>2607</v>
      </c>
      <c r="I932" t="s">
        <v>53</v>
      </c>
      <c r="J932" t="s">
        <v>38</v>
      </c>
      <c r="K932" t="s">
        <v>1090</v>
      </c>
      <c r="L932" s="2">
        <v>39766</v>
      </c>
      <c r="M932" t="s">
        <v>40</v>
      </c>
      <c r="N932">
        <v>2607002</v>
      </c>
      <c r="O932" t="s">
        <v>90</v>
      </c>
      <c r="P932">
        <v>1</v>
      </c>
      <c r="Q932" t="s">
        <v>146</v>
      </c>
      <c r="R932">
        <v>2008</v>
      </c>
      <c r="S932" s="2">
        <v>39766</v>
      </c>
      <c r="T932" s="2">
        <v>39766</v>
      </c>
      <c r="U932">
        <v>0</v>
      </c>
      <c r="V932">
        <v>1</v>
      </c>
      <c r="W932">
        <f t="shared" si="124"/>
        <v>1</v>
      </c>
      <c r="X932" t="s">
        <v>70</v>
      </c>
      <c r="Y932" t="s">
        <v>43</v>
      </c>
      <c r="AA932" s="2">
        <v>39753</v>
      </c>
      <c r="AB932" s="2">
        <v>39753</v>
      </c>
      <c r="AC932" t="s">
        <v>45</v>
      </c>
      <c r="AD932" t="s">
        <v>63</v>
      </c>
      <c r="AE932" t="s">
        <v>64</v>
      </c>
      <c r="AF932">
        <v>3397</v>
      </c>
      <c r="AG932">
        <v>3397</v>
      </c>
      <c r="AH932">
        <v>29</v>
      </c>
      <c r="AI932">
        <v>98513</v>
      </c>
      <c r="AJ932" t="s">
        <v>48</v>
      </c>
      <c r="AK932" t="s">
        <v>2195</v>
      </c>
    </row>
    <row r="933" spans="3:37" x14ac:dyDescent="0.25">
      <c r="C933">
        <v>2603001</v>
      </c>
      <c r="D933" t="s">
        <v>35</v>
      </c>
      <c r="E933">
        <v>2603003548</v>
      </c>
      <c r="F933" t="s">
        <v>36</v>
      </c>
      <c r="G933" t="s">
        <v>37</v>
      </c>
      <c r="H933">
        <v>2603</v>
      </c>
      <c r="I933" t="s">
        <v>35</v>
      </c>
      <c r="J933" t="s">
        <v>38</v>
      </c>
      <c r="K933" t="s">
        <v>1091</v>
      </c>
      <c r="L933" s="2">
        <v>42688</v>
      </c>
      <c r="M933" t="s">
        <v>40</v>
      </c>
      <c r="N933">
        <v>2603005</v>
      </c>
      <c r="O933" t="s">
        <v>41</v>
      </c>
      <c r="P933">
        <v>1</v>
      </c>
      <c r="Q933" t="s">
        <v>146</v>
      </c>
      <c r="R933">
        <v>2016</v>
      </c>
      <c r="S933" s="2">
        <v>42685</v>
      </c>
      <c r="T933" s="2">
        <v>42688</v>
      </c>
      <c r="U933">
        <v>3</v>
      </c>
      <c r="V933">
        <v>1</v>
      </c>
      <c r="X933" t="s">
        <v>34</v>
      </c>
      <c r="Y933" t="s">
        <v>43</v>
      </c>
      <c r="Z933" t="s">
        <v>44</v>
      </c>
      <c r="AA933" s="2">
        <v>42302</v>
      </c>
      <c r="AB933" s="2">
        <v>43033</v>
      </c>
      <c r="AC933" t="s">
        <v>45</v>
      </c>
      <c r="AD933" t="s">
        <v>46</v>
      </c>
      <c r="AE933" t="s">
        <v>47</v>
      </c>
      <c r="AF933">
        <v>8730</v>
      </c>
      <c r="AG933">
        <v>0</v>
      </c>
      <c r="AH933">
        <v>4.5</v>
      </c>
      <c r="AI933">
        <v>39285</v>
      </c>
      <c r="AJ933" t="s">
        <v>48</v>
      </c>
    </row>
    <row r="934" spans="3:37" x14ac:dyDescent="0.25">
      <c r="C934">
        <v>2603001</v>
      </c>
      <c r="D934" t="s">
        <v>35</v>
      </c>
      <c r="E934">
        <v>2603003548</v>
      </c>
      <c r="F934" t="s">
        <v>36</v>
      </c>
      <c r="G934" t="s">
        <v>37</v>
      </c>
      <c r="H934">
        <v>2603</v>
      </c>
      <c r="I934" t="s">
        <v>35</v>
      </c>
      <c r="J934" t="s">
        <v>38</v>
      </c>
      <c r="K934" t="s">
        <v>1092</v>
      </c>
      <c r="L934" s="2">
        <v>43053</v>
      </c>
      <c r="M934" t="s">
        <v>40</v>
      </c>
      <c r="N934">
        <v>2603005</v>
      </c>
      <c r="O934" t="s">
        <v>41</v>
      </c>
      <c r="P934">
        <v>1</v>
      </c>
      <c r="Q934" t="s">
        <v>146</v>
      </c>
      <c r="R934">
        <v>2017</v>
      </c>
      <c r="S934" s="2">
        <v>43053</v>
      </c>
      <c r="T934" s="2">
        <v>43053</v>
      </c>
      <c r="U934">
        <v>0</v>
      </c>
      <c r="V934">
        <v>1</v>
      </c>
      <c r="X934" t="s">
        <v>34</v>
      </c>
      <c r="Y934" t="s">
        <v>43</v>
      </c>
      <c r="Z934" t="s">
        <v>98</v>
      </c>
      <c r="AA934" s="2">
        <v>43040</v>
      </c>
      <c r="AB934" s="2">
        <v>43770</v>
      </c>
      <c r="AC934" t="s">
        <v>45</v>
      </c>
      <c r="AD934" t="s">
        <v>46</v>
      </c>
      <c r="AE934" t="s">
        <v>47</v>
      </c>
      <c r="AF934">
        <v>1000</v>
      </c>
      <c r="AG934">
        <v>0</v>
      </c>
      <c r="AH934">
        <v>6</v>
      </c>
      <c r="AI934">
        <v>6000</v>
      </c>
      <c r="AJ934" t="s">
        <v>48</v>
      </c>
    </row>
    <row r="935" spans="3:37" x14ac:dyDescent="0.25">
      <c r="C935">
        <v>2603001</v>
      </c>
      <c r="D935" t="s">
        <v>35</v>
      </c>
      <c r="E935">
        <v>2603000585</v>
      </c>
      <c r="F935" t="s">
        <v>65</v>
      </c>
      <c r="G935" t="s">
        <v>37</v>
      </c>
      <c r="H935">
        <v>2603</v>
      </c>
      <c r="I935" t="s">
        <v>35</v>
      </c>
      <c r="J935" t="s">
        <v>38</v>
      </c>
      <c r="K935" t="s">
        <v>1093</v>
      </c>
      <c r="L935" s="2">
        <v>43053</v>
      </c>
      <c r="M935" t="s">
        <v>40</v>
      </c>
      <c r="N935">
        <v>2603005</v>
      </c>
      <c r="O935" t="s">
        <v>41</v>
      </c>
      <c r="P935">
        <v>2</v>
      </c>
      <c r="Q935" t="s">
        <v>146</v>
      </c>
      <c r="R935">
        <v>2017</v>
      </c>
      <c r="S935" s="2">
        <v>43052</v>
      </c>
      <c r="T935" s="2">
        <v>43053</v>
      </c>
      <c r="U935">
        <v>1</v>
      </c>
      <c r="V935">
        <v>2</v>
      </c>
      <c r="X935" t="s">
        <v>34</v>
      </c>
      <c r="Y935" t="s">
        <v>43</v>
      </c>
      <c r="Z935" t="s">
        <v>67</v>
      </c>
      <c r="AA935" s="2">
        <v>42614</v>
      </c>
      <c r="AB935" s="2">
        <v>44075</v>
      </c>
      <c r="AC935" t="s">
        <v>45</v>
      </c>
      <c r="AD935" t="s">
        <v>46</v>
      </c>
      <c r="AE935" t="s">
        <v>47</v>
      </c>
      <c r="AF935">
        <v>1500</v>
      </c>
      <c r="AG935">
        <v>0</v>
      </c>
      <c r="AH935">
        <v>6.5</v>
      </c>
      <c r="AI935">
        <v>9750</v>
      </c>
      <c r="AJ935" t="s">
        <v>48</v>
      </c>
    </row>
    <row r="936" spans="3:37" x14ac:dyDescent="0.25">
      <c r="C936">
        <v>2603001</v>
      </c>
      <c r="D936" t="s">
        <v>35</v>
      </c>
      <c r="E936">
        <v>2603000585</v>
      </c>
      <c r="F936" t="s">
        <v>65</v>
      </c>
      <c r="G936" t="s">
        <v>37</v>
      </c>
      <c r="H936">
        <v>2603</v>
      </c>
      <c r="I936" t="s">
        <v>35</v>
      </c>
      <c r="J936" t="s">
        <v>38</v>
      </c>
      <c r="K936" t="s">
        <v>1093</v>
      </c>
      <c r="L936" s="2">
        <v>43053</v>
      </c>
      <c r="M936" t="s">
        <v>40</v>
      </c>
      <c r="N936">
        <v>2603005</v>
      </c>
      <c r="O936" t="s">
        <v>41</v>
      </c>
      <c r="P936">
        <v>2</v>
      </c>
      <c r="Q936" t="s">
        <v>146</v>
      </c>
      <c r="R936">
        <v>2017</v>
      </c>
      <c r="S936" s="2">
        <v>43052</v>
      </c>
      <c r="T936" s="2">
        <v>43053</v>
      </c>
      <c r="U936">
        <v>1</v>
      </c>
      <c r="V936">
        <v>2</v>
      </c>
      <c r="X936" t="s">
        <v>34</v>
      </c>
      <c r="Y936" t="s">
        <v>43</v>
      </c>
      <c r="Z936" t="s">
        <v>68</v>
      </c>
      <c r="AA936" s="2">
        <v>42614</v>
      </c>
      <c r="AB936" s="2">
        <v>44075</v>
      </c>
      <c r="AC936" t="s">
        <v>45</v>
      </c>
      <c r="AD936" t="s">
        <v>46</v>
      </c>
      <c r="AE936" t="s">
        <v>47</v>
      </c>
      <c r="AF936">
        <v>1500</v>
      </c>
      <c r="AG936">
        <v>0</v>
      </c>
      <c r="AH936">
        <v>6.5</v>
      </c>
      <c r="AI936">
        <v>9750</v>
      </c>
      <c r="AJ936" t="s">
        <v>48</v>
      </c>
    </row>
    <row r="937" spans="3:37" x14ac:dyDescent="0.25">
      <c r="C937">
        <v>2609006</v>
      </c>
      <c r="D937" t="s">
        <v>77</v>
      </c>
      <c r="E937">
        <v>2609001215</v>
      </c>
      <c r="F937" t="s">
        <v>78</v>
      </c>
      <c r="G937" t="s">
        <v>37</v>
      </c>
      <c r="H937">
        <v>2609</v>
      </c>
      <c r="I937" t="s">
        <v>79</v>
      </c>
      <c r="J937" t="s">
        <v>38</v>
      </c>
      <c r="K937" t="s">
        <v>1094</v>
      </c>
      <c r="L937" s="2">
        <v>43418</v>
      </c>
      <c r="M937" t="s">
        <v>58</v>
      </c>
      <c r="N937">
        <v>2609006</v>
      </c>
      <c r="O937" t="s">
        <v>77</v>
      </c>
      <c r="P937">
        <v>3</v>
      </c>
      <c r="Q937" t="s">
        <v>146</v>
      </c>
      <c r="R937">
        <v>2018</v>
      </c>
      <c r="S937" s="2">
        <v>43411</v>
      </c>
      <c r="T937" s="2">
        <v>43415</v>
      </c>
      <c r="U937">
        <v>4</v>
      </c>
      <c r="V937">
        <v>5</v>
      </c>
      <c r="W937">
        <f t="shared" ref="W937:W939" si="125">+P937*V937</f>
        <v>15</v>
      </c>
      <c r="X937" t="s">
        <v>61</v>
      </c>
      <c r="Y937" t="s">
        <v>43</v>
      </c>
      <c r="Z937">
        <v>126096024033</v>
      </c>
      <c r="AA937" s="2">
        <v>43270</v>
      </c>
      <c r="AB937" s="2">
        <v>44001</v>
      </c>
      <c r="AC937" t="s">
        <v>45</v>
      </c>
      <c r="AD937" t="s">
        <v>63</v>
      </c>
      <c r="AE937" t="s">
        <v>64</v>
      </c>
      <c r="AF937">
        <v>800</v>
      </c>
      <c r="AG937">
        <v>800</v>
      </c>
      <c r="AH937">
        <v>5</v>
      </c>
      <c r="AI937">
        <v>4000</v>
      </c>
      <c r="AJ937" t="s">
        <v>48</v>
      </c>
      <c r="AK937" t="s">
        <v>2195</v>
      </c>
    </row>
    <row r="938" spans="3:37" x14ac:dyDescent="0.25">
      <c r="C938">
        <v>2607002</v>
      </c>
      <c r="D938" t="s">
        <v>106</v>
      </c>
      <c r="E938">
        <v>2607000201</v>
      </c>
      <c r="F938" t="s">
        <v>88</v>
      </c>
      <c r="G938" t="s">
        <v>37</v>
      </c>
      <c r="H938">
        <v>2607</v>
      </c>
      <c r="I938" t="s">
        <v>53</v>
      </c>
      <c r="J938" t="s">
        <v>38</v>
      </c>
      <c r="K938" t="s">
        <v>1095</v>
      </c>
      <c r="L938" s="2">
        <v>40161</v>
      </c>
      <c r="M938" t="s">
        <v>40</v>
      </c>
      <c r="N938">
        <v>2607002</v>
      </c>
      <c r="O938" t="s">
        <v>90</v>
      </c>
      <c r="P938">
        <v>1</v>
      </c>
      <c r="Q938" t="s">
        <v>155</v>
      </c>
      <c r="R938">
        <v>2009</v>
      </c>
      <c r="S938" s="2">
        <v>40160</v>
      </c>
      <c r="T938" s="2">
        <v>40161</v>
      </c>
      <c r="U938">
        <v>1</v>
      </c>
      <c r="V938">
        <v>2</v>
      </c>
      <c r="W938">
        <f t="shared" si="125"/>
        <v>2</v>
      </c>
      <c r="X938" t="s">
        <v>70</v>
      </c>
      <c r="Y938" t="s">
        <v>43</v>
      </c>
      <c r="Z938">
        <v>202004</v>
      </c>
      <c r="AA938" s="2">
        <v>40021</v>
      </c>
      <c r="AB938" s="2">
        <v>40021</v>
      </c>
      <c r="AC938" t="s">
        <v>45</v>
      </c>
      <c r="AD938" t="s">
        <v>63</v>
      </c>
      <c r="AE938" t="s">
        <v>64</v>
      </c>
      <c r="AF938">
        <v>5963</v>
      </c>
      <c r="AG938">
        <v>5963</v>
      </c>
      <c r="AH938">
        <v>30</v>
      </c>
      <c r="AI938">
        <v>178890</v>
      </c>
      <c r="AJ938" t="s">
        <v>48</v>
      </c>
      <c r="AK938" t="s">
        <v>2195</v>
      </c>
    </row>
    <row r="939" spans="3:37" x14ac:dyDescent="0.25">
      <c r="C939">
        <v>2602014</v>
      </c>
      <c r="D939" t="s">
        <v>212</v>
      </c>
      <c r="E939">
        <v>2602001444</v>
      </c>
      <c r="F939" t="s">
        <v>200</v>
      </c>
      <c r="G939" t="s">
        <v>37</v>
      </c>
      <c r="H939">
        <v>2602</v>
      </c>
      <c r="I939" t="s">
        <v>201</v>
      </c>
      <c r="J939" t="s">
        <v>38</v>
      </c>
      <c r="K939" t="s">
        <v>1096</v>
      </c>
      <c r="L939" s="2">
        <v>41257</v>
      </c>
      <c r="M939" t="s">
        <v>40</v>
      </c>
      <c r="N939">
        <v>2602014</v>
      </c>
      <c r="O939" t="s">
        <v>203</v>
      </c>
      <c r="P939">
        <v>15</v>
      </c>
      <c r="Q939" t="s">
        <v>155</v>
      </c>
      <c r="R939">
        <v>2012</v>
      </c>
      <c r="S939" s="2">
        <v>41255</v>
      </c>
      <c r="T939" s="2">
        <v>41257</v>
      </c>
      <c r="U939">
        <v>2</v>
      </c>
      <c r="V939">
        <v>3</v>
      </c>
      <c r="W939">
        <f t="shared" si="125"/>
        <v>45</v>
      </c>
      <c r="X939" t="s">
        <v>61</v>
      </c>
      <c r="Y939" t="s">
        <v>43</v>
      </c>
      <c r="Z939">
        <v>126021024020</v>
      </c>
      <c r="AA939" s="2">
        <v>40992</v>
      </c>
      <c r="AB939" s="2">
        <v>41721</v>
      </c>
      <c r="AC939" t="s">
        <v>45</v>
      </c>
      <c r="AD939" t="s">
        <v>63</v>
      </c>
      <c r="AE939" t="s">
        <v>64</v>
      </c>
      <c r="AF939">
        <v>25000</v>
      </c>
      <c r="AG939">
        <v>25000</v>
      </c>
      <c r="AH939">
        <v>2</v>
      </c>
      <c r="AI939">
        <v>50000</v>
      </c>
      <c r="AJ939" t="s">
        <v>48</v>
      </c>
      <c r="AK939" t="s">
        <v>2195</v>
      </c>
    </row>
    <row r="940" spans="3:37" x14ac:dyDescent="0.25">
      <c r="C940">
        <v>2603001</v>
      </c>
      <c r="D940" t="s">
        <v>35</v>
      </c>
      <c r="E940">
        <v>2603003548</v>
      </c>
      <c r="F940" t="s">
        <v>36</v>
      </c>
      <c r="G940" t="s">
        <v>37</v>
      </c>
      <c r="H940">
        <v>2603</v>
      </c>
      <c r="I940" t="s">
        <v>35</v>
      </c>
      <c r="J940" t="s">
        <v>38</v>
      </c>
      <c r="K940" t="s">
        <v>1097</v>
      </c>
      <c r="L940" s="2">
        <v>42718</v>
      </c>
      <c r="M940" t="s">
        <v>40</v>
      </c>
      <c r="N940">
        <v>2603005</v>
      </c>
      <c r="O940" t="s">
        <v>41</v>
      </c>
      <c r="P940">
        <v>1</v>
      </c>
      <c r="Q940" t="s">
        <v>155</v>
      </c>
      <c r="R940">
        <v>2016</v>
      </c>
      <c r="S940" s="2">
        <v>42715</v>
      </c>
      <c r="T940" s="2">
        <v>42718</v>
      </c>
      <c r="U940">
        <v>3</v>
      </c>
      <c r="V940">
        <v>3</v>
      </c>
      <c r="X940" t="s">
        <v>34</v>
      </c>
      <c r="Y940" t="s">
        <v>43</v>
      </c>
      <c r="Z940" t="s">
        <v>44</v>
      </c>
      <c r="AA940" s="2">
        <v>42302</v>
      </c>
      <c r="AB940" s="2">
        <v>43033</v>
      </c>
      <c r="AC940" t="s">
        <v>45</v>
      </c>
      <c r="AD940" t="s">
        <v>46</v>
      </c>
      <c r="AE940" t="s">
        <v>47</v>
      </c>
      <c r="AF940">
        <v>2000</v>
      </c>
      <c r="AG940">
        <v>0</v>
      </c>
      <c r="AH940">
        <v>5</v>
      </c>
      <c r="AI940">
        <v>10000</v>
      </c>
      <c r="AJ940" t="s">
        <v>48</v>
      </c>
    </row>
    <row r="941" spans="3:37" x14ac:dyDescent="0.25">
      <c r="C941">
        <v>2612001</v>
      </c>
      <c r="D941" t="s">
        <v>122</v>
      </c>
      <c r="E941">
        <v>2611002433</v>
      </c>
      <c r="F941" t="s">
        <v>123</v>
      </c>
      <c r="G941" t="s">
        <v>37</v>
      </c>
      <c r="H941">
        <v>2612</v>
      </c>
      <c r="I941" t="s">
        <v>122</v>
      </c>
      <c r="J941" t="s">
        <v>38</v>
      </c>
      <c r="K941" t="s">
        <v>1098</v>
      </c>
      <c r="L941" s="2">
        <v>44179</v>
      </c>
      <c r="M941" t="s">
        <v>58</v>
      </c>
      <c r="N941">
        <v>2612001</v>
      </c>
      <c r="O941" t="s">
        <v>122</v>
      </c>
      <c r="P941">
        <v>4</v>
      </c>
      <c r="Q941" t="s">
        <v>155</v>
      </c>
      <c r="R941">
        <v>2020</v>
      </c>
      <c r="S941" s="2">
        <v>44177</v>
      </c>
      <c r="T941" s="2">
        <v>44179</v>
      </c>
      <c r="U941">
        <v>2</v>
      </c>
      <c r="V941">
        <v>3</v>
      </c>
      <c r="W941">
        <f t="shared" ref="W941:W942" si="126">+P941*V941</f>
        <v>12</v>
      </c>
      <c r="X941" t="s">
        <v>34</v>
      </c>
      <c r="Y941" t="s">
        <v>43</v>
      </c>
      <c r="Z941">
        <v>126112024040</v>
      </c>
      <c r="AA941" s="2">
        <v>43846</v>
      </c>
      <c r="AB941" s="2">
        <v>45307</v>
      </c>
      <c r="AC941" t="s">
        <v>45</v>
      </c>
      <c r="AD941" t="s">
        <v>63</v>
      </c>
      <c r="AE941" t="s">
        <v>64</v>
      </c>
      <c r="AF941">
        <v>20</v>
      </c>
      <c r="AG941">
        <v>20</v>
      </c>
      <c r="AH941">
        <v>50</v>
      </c>
      <c r="AI941">
        <v>1000</v>
      </c>
      <c r="AJ941" t="s">
        <v>48</v>
      </c>
      <c r="AK941" t="s">
        <v>2195</v>
      </c>
    </row>
    <row r="942" spans="3:37" x14ac:dyDescent="0.25">
      <c r="C942">
        <v>2607015</v>
      </c>
      <c r="D942" t="s">
        <v>165</v>
      </c>
      <c r="E942">
        <v>2607002348</v>
      </c>
      <c r="F942" t="s">
        <v>147</v>
      </c>
      <c r="G942" t="s">
        <v>37</v>
      </c>
      <c r="H942">
        <v>2607</v>
      </c>
      <c r="I942" t="s">
        <v>53</v>
      </c>
      <c r="J942" t="s">
        <v>38</v>
      </c>
      <c r="K942" t="s">
        <v>1099</v>
      </c>
      <c r="L942" s="2">
        <v>40193</v>
      </c>
      <c r="M942" t="s">
        <v>40</v>
      </c>
      <c r="N942">
        <v>2607016</v>
      </c>
      <c r="O942" t="s">
        <v>267</v>
      </c>
      <c r="P942">
        <v>1</v>
      </c>
      <c r="Q942" t="s">
        <v>105</v>
      </c>
      <c r="R942">
        <v>2010</v>
      </c>
      <c r="S942" s="2">
        <v>40191</v>
      </c>
      <c r="T942" s="2">
        <v>40193</v>
      </c>
      <c r="U942">
        <v>2</v>
      </c>
      <c r="V942">
        <v>3</v>
      </c>
      <c r="W942">
        <f t="shared" si="126"/>
        <v>3</v>
      </c>
      <c r="X942" t="s">
        <v>61</v>
      </c>
      <c r="Y942" t="s">
        <v>43</v>
      </c>
      <c r="Z942">
        <v>126013024006</v>
      </c>
      <c r="AA942" s="2">
        <v>40191</v>
      </c>
      <c r="AB942" s="2">
        <v>40193</v>
      </c>
      <c r="AC942" t="s">
        <v>45</v>
      </c>
      <c r="AD942" t="s">
        <v>63</v>
      </c>
      <c r="AE942" t="s">
        <v>64</v>
      </c>
      <c r="AF942">
        <v>500</v>
      </c>
      <c r="AG942">
        <v>500</v>
      </c>
      <c r="AH942">
        <v>6</v>
      </c>
      <c r="AI942">
        <v>3000</v>
      </c>
      <c r="AJ942" t="s">
        <v>48</v>
      </c>
      <c r="AK942" t="s">
        <v>2195</v>
      </c>
    </row>
    <row r="943" spans="3:37" x14ac:dyDescent="0.25">
      <c r="C943">
        <v>2603001</v>
      </c>
      <c r="D943" t="s">
        <v>35</v>
      </c>
      <c r="E943">
        <v>2603003548</v>
      </c>
      <c r="F943" t="s">
        <v>36</v>
      </c>
      <c r="G943" t="s">
        <v>37</v>
      </c>
      <c r="H943">
        <v>2603</v>
      </c>
      <c r="I943" t="s">
        <v>35</v>
      </c>
      <c r="J943" t="s">
        <v>38</v>
      </c>
      <c r="K943" t="s">
        <v>1100</v>
      </c>
      <c r="L943" s="2">
        <v>42384</v>
      </c>
      <c r="M943" t="s">
        <v>40</v>
      </c>
      <c r="N943">
        <v>2603005</v>
      </c>
      <c r="O943" t="s">
        <v>41</v>
      </c>
      <c r="P943">
        <v>1</v>
      </c>
      <c r="Q943" t="s">
        <v>105</v>
      </c>
      <c r="R943">
        <v>2016</v>
      </c>
      <c r="S943" s="2">
        <v>42381</v>
      </c>
      <c r="T943" s="2">
        <v>42384</v>
      </c>
      <c r="U943">
        <v>3</v>
      </c>
      <c r="V943">
        <v>3</v>
      </c>
      <c r="X943" t="s">
        <v>34</v>
      </c>
      <c r="Y943" t="s">
        <v>43</v>
      </c>
      <c r="Z943" t="s">
        <v>98</v>
      </c>
      <c r="AA943" s="2">
        <v>42289</v>
      </c>
      <c r="AB943" s="2">
        <v>43020</v>
      </c>
      <c r="AC943" t="s">
        <v>45</v>
      </c>
      <c r="AD943" t="s">
        <v>46</v>
      </c>
      <c r="AE943" t="s">
        <v>47</v>
      </c>
      <c r="AF943">
        <v>1000</v>
      </c>
      <c r="AG943">
        <v>0</v>
      </c>
      <c r="AH943">
        <v>5</v>
      </c>
      <c r="AI943">
        <v>5000</v>
      </c>
      <c r="AJ943" t="s">
        <v>48</v>
      </c>
    </row>
    <row r="944" spans="3:37" x14ac:dyDescent="0.25">
      <c r="C944">
        <v>2612001</v>
      </c>
      <c r="D944" t="s">
        <v>122</v>
      </c>
      <c r="E944">
        <v>2611002433</v>
      </c>
      <c r="F944" t="s">
        <v>123</v>
      </c>
      <c r="G944" t="s">
        <v>37</v>
      </c>
      <c r="H944">
        <v>2612</v>
      </c>
      <c r="I944" t="s">
        <v>122</v>
      </c>
      <c r="J944" t="s">
        <v>38</v>
      </c>
      <c r="K944" t="s">
        <v>1101</v>
      </c>
      <c r="L944" s="2">
        <v>43115</v>
      </c>
      <c r="M944" t="s">
        <v>40</v>
      </c>
      <c r="N944">
        <v>2612001</v>
      </c>
      <c r="O944" t="s">
        <v>122</v>
      </c>
      <c r="P944">
        <v>3</v>
      </c>
      <c r="Q944" t="s">
        <v>105</v>
      </c>
      <c r="R944">
        <v>2018</v>
      </c>
      <c r="S944" s="2">
        <v>43113</v>
      </c>
      <c r="T944" s="2">
        <v>43115</v>
      </c>
      <c r="U944">
        <v>2</v>
      </c>
      <c r="V944">
        <v>3</v>
      </c>
      <c r="W944">
        <f t="shared" ref="W944:W945" si="127">+P944*V944</f>
        <v>9</v>
      </c>
      <c r="X944" t="s">
        <v>34</v>
      </c>
      <c r="Y944" t="s">
        <v>43</v>
      </c>
      <c r="Z944">
        <v>126112024040</v>
      </c>
      <c r="AA944" s="2">
        <v>43021</v>
      </c>
      <c r="AB944" s="2">
        <v>43751</v>
      </c>
      <c r="AC944" t="s">
        <v>45</v>
      </c>
      <c r="AD944" t="s">
        <v>63</v>
      </c>
      <c r="AE944" t="s">
        <v>64</v>
      </c>
      <c r="AF944">
        <v>196</v>
      </c>
      <c r="AG944">
        <v>196</v>
      </c>
      <c r="AH944">
        <v>40</v>
      </c>
      <c r="AI944">
        <v>7840</v>
      </c>
      <c r="AJ944" t="s">
        <v>48</v>
      </c>
      <c r="AK944" t="s">
        <v>2195</v>
      </c>
    </row>
    <row r="945" spans="3:37" x14ac:dyDescent="0.25">
      <c r="C945">
        <v>2609011</v>
      </c>
      <c r="D945" t="s">
        <v>337</v>
      </c>
      <c r="E945">
        <v>2609001215</v>
      </c>
      <c r="F945" t="s">
        <v>78</v>
      </c>
      <c r="G945" t="s">
        <v>37</v>
      </c>
      <c r="H945">
        <v>2609</v>
      </c>
      <c r="I945" t="s">
        <v>79</v>
      </c>
      <c r="J945" t="s">
        <v>38</v>
      </c>
      <c r="K945" t="s">
        <v>1102</v>
      </c>
      <c r="L945" s="2">
        <v>43845</v>
      </c>
      <c r="M945" t="s">
        <v>58</v>
      </c>
      <c r="N945">
        <v>2609011</v>
      </c>
      <c r="O945" t="s">
        <v>337</v>
      </c>
      <c r="P945">
        <v>4</v>
      </c>
      <c r="Q945" t="s">
        <v>105</v>
      </c>
      <c r="R945">
        <v>2020</v>
      </c>
      <c r="S945" s="2">
        <v>43842</v>
      </c>
      <c r="T945" s="2">
        <v>43844</v>
      </c>
      <c r="U945">
        <v>2</v>
      </c>
      <c r="V945">
        <v>3</v>
      </c>
      <c r="W945">
        <f t="shared" si="127"/>
        <v>12</v>
      </c>
      <c r="X945" t="s">
        <v>61</v>
      </c>
      <c r="Y945" t="s">
        <v>43</v>
      </c>
      <c r="Z945">
        <v>126096024033</v>
      </c>
      <c r="AA945" s="2">
        <v>43270</v>
      </c>
      <c r="AB945" s="2">
        <v>44001</v>
      </c>
      <c r="AC945" t="s">
        <v>45</v>
      </c>
      <c r="AD945" t="s">
        <v>63</v>
      </c>
      <c r="AE945" t="s">
        <v>64</v>
      </c>
      <c r="AF945">
        <v>1000</v>
      </c>
      <c r="AG945">
        <v>1000</v>
      </c>
      <c r="AH945">
        <v>5</v>
      </c>
      <c r="AI945">
        <v>5000</v>
      </c>
      <c r="AJ945" t="s">
        <v>48</v>
      </c>
      <c r="AK945" t="s">
        <v>2195</v>
      </c>
    </row>
    <row r="946" spans="3:37" x14ac:dyDescent="0.25">
      <c r="C946">
        <v>2609001</v>
      </c>
      <c r="D946" t="s">
        <v>83</v>
      </c>
      <c r="E946">
        <v>2609001173</v>
      </c>
      <c r="F946" t="s">
        <v>246</v>
      </c>
      <c r="G946" t="s">
        <v>37</v>
      </c>
      <c r="H946">
        <v>2609</v>
      </c>
      <c r="I946" t="s">
        <v>79</v>
      </c>
      <c r="J946" t="s">
        <v>38</v>
      </c>
      <c r="K946" t="s">
        <v>1103</v>
      </c>
      <c r="L946" s="2">
        <v>38398</v>
      </c>
      <c r="M946" t="s">
        <v>40</v>
      </c>
      <c r="N946">
        <v>2609001</v>
      </c>
      <c r="O946" t="s">
        <v>83</v>
      </c>
      <c r="P946">
        <v>0</v>
      </c>
      <c r="Q946" t="s">
        <v>42</v>
      </c>
      <c r="R946">
        <v>2005</v>
      </c>
      <c r="S946" s="2">
        <v>38396</v>
      </c>
      <c r="T946" s="2">
        <v>38398</v>
      </c>
      <c r="U946">
        <v>2</v>
      </c>
      <c r="V946">
        <v>1</v>
      </c>
      <c r="W946">
        <v>1</v>
      </c>
      <c r="X946" t="s">
        <v>70</v>
      </c>
      <c r="Y946" t="s">
        <v>43</v>
      </c>
      <c r="Z946" t="s">
        <v>74</v>
      </c>
      <c r="AA946" s="2">
        <v>40021</v>
      </c>
      <c r="AB946" s="2">
        <v>40021</v>
      </c>
      <c r="AC946" t="s">
        <v>45</v>
      </c>
      <c r="AD946" t="s">
        <v>173</v>
      </c>
      <c r="AE946" t="s">
        <v>174</v>
      </c>
      <c r="AF946">
        <v>100</v>
      </c>
      <c r="AG946">
        <v>900</v>
      </c>
      <c r="AH946">
        <v>25</v>
      </c>
      <c r="AI946">
        <v>2500</v>
      </c>
      <c r="AJ946" t="s">
        <v>48</v>
      </c>
      <c r="AK946" t="s">
        <v>2196</v>
      </c>
    </row>
    <row r="947" spans="3:37" x14ac:dyDescent="0.25">
      <c r="C947">
        <v>2603001</v>
      </c>
      <c r="D947" t="s">
        <v>35</v>
      </c>
      <c r="E947">
        <v>2603003530</v>
      </c>
      <c r="F947" t="s">
        <v>81</v>
      </c>
      <c r="G947" t="s">
        <v>37</v>
      </c>
      <c r="H947">
        <v>2603</v>
      </c>
      <c r="I947" t="s">
        <v>35</v>
      </c>
      <c r="J947" t="s">
        <v>38</v>
      </c>
      <c r="K947" t="s">
        <v>1104</v>
      </c>
      <c r="L947" s="2">
        <v>42415</v>
      </c>
      <c r="M947" t="s">
        <v>40</v>
      </c>
      <c r="N947">
        <v>2603005</v>
      </c>
      <c r="O947" t="s">
        <v>41</v>
      </c>
      <c r="P947">
        <v>1</v>
      </c>
      <c r="Q947" t="s">
        <v>42</v>
      </c>
      <c r="R947">
        <v>2016</v>
      </c>
      <c r="S947" s="2">
        <v>42412</v>
      </c>
      <c r="T947" s="2">
        <v>42415</v>
      </c>
      <c r="U947">
        <v>3</v>
      </c>
      <c r="V947">
        <v>3</v>
      </c>
      <c r="X947" t="s">
        <v>34</v>
      </c>
      <c r="Y947" t="s">
        <v>43</v>
      </c>
      <c r="Z947" t="s">
        <v>101</v>
      </c>
      <c r="AA947" s="2">
        <v>42167</v>
      </c>
      <c r="AB947" s="2">
        <v>43994</v>
      </c>
      <c r="AC947" t="s">
        <v>45</v>
      </c>
      <c r="AD947" t="s">
        <v>46</v>
      </c>
      <c r="AE947" t="s">
        <v>47</v>
      </c>
      <c r="AF947">
        <v>4243</v>
      </c>
      <c r="AG947">
        <v>0</v>
      </c>
      <c r="AH947">
        <v>5</v>
      </c>
      <c r="AI947">
        <v>21215</v>
      </c>
      <c r="AJ947" t="s">
        <v>48</v>
      </c>
    </row>
    <row r="948" spans="3:37" x14ac:dyDescent="0.25">
      <c r="C948">
        <v>2609006</v>
      </c>
      <c r="D948" t="s">
        <v>77</v>
      </c>
      <c r="E948">
        <v>2609001215</v>
      </c>
      <c r="F948" t="s">
        <v>78</v>
      </c>
      <c r="G948" t="s">
        <v>37</v>
      </c>
      <c r="H948">
        <v>2609</v>
      </c>
      <c r="I948" t="s">
        <v>79</v>
      </c>
      <c r="J948" t="s">
        <v>38</v>
      </c>
      <c r="K948" t="s">
        <v>1105</v>
      </c>
      <c r="L948" s="2">
        <v>42781</v>
      </c>
      <c r="M948" t="s">
        <v>40</v>
      </c>
      <c r="N948">
        <v>2609006</v>
      </c>
      <c r="O948" t="s">
        <v>77</v>
      </c>
      <c r="P948">
        <v>3</v>
      </c>
      <c r="Q948" t="s">
        <v>42</v>
      </c>
      <c r="R948">
        <v>2017</v>
      </c>
      <c r="S948" s="2">
        <v>42779</v>
      </c>
      <c r="T948" s="2">
        <v>42781</v>
      </c>
      <c r="U948">
        <v>2</v>
      </c>
      <c r="V948">
        <v>3</v>
      </c>
      <c r="W948">
        <f>+P948*V948</f>
        <v>9</v>
      </c>
      <c r="X948" t="s">
        <v>61</v>
      </c>
      <c r="Y948" t="s">
        <v>43</v>
      </c>
      <c r="Z948">
        <v>126096024033</v>
      </c>
      <c r="AA948" s="2">
        <v>42446</v>
      </c>
      <c r="AB948" s="2">
        <v>43176</v>
      </c>
      <c r="AC948" t="s">
        <v>45</v>
      </c>
      <c r="AD948" t="s">
        <v>63</v>
      </c>
      <c r="AE948" t="s">
        <v>64</v>
      </c>
      <c r="AF948">
        <v>4700</v>
      </c>
      <c r="AG948">
        <v>4700</v>
      </c>
      <c r="AH948">
        <v>9</v>
      </c>
      <c r="AI948">
        <v>42300</v>
      </c>
      <c r="AJ948" t="s">
        <v>48</v>
      </c>
      <c r="AK948" t="s">
        <v>2195</v>
      </c>
    </row>
    <row r="949" spans="3:37" x14ac:dyDescent="0.25">
      <c r="C949">
        <v>2603001</v>
      </c>
      <c r="D949" t="s">
        <v>35</v>
      </c>
      <c r="E949">
        <v>2603000304</v>
      </c>
      <c r="F949" t="s">
        <v>179</v>
      </c>
      <c r="G949" t="s">
        <v>37</v>
      </c>
      <c r="H949">
        <v>2603</v>
      </c>
      <c r="I949" t="s">
        <v>35</v>
      </c>
      <c r="J949" t="s">
        <v>38</v>
      </c>
      <c r="K949" t="s">
        <v>1106</v>
      </c>
      <c r="L949" s="2">
        <v>43146</v>
      </c>
      <c r="M949" t="s">
        <v>40</v>
      </c>
      <c r="N949">
        <v>2603005</v>
      </c>
      <c r="O949" t="s">
        <v>41</v>
      </c>
      <c r="P949">
        <v>1</v>
      </c>
      <c r="Q949" t="s">
        <v>42</v>
      </c>
      <c r="R949">
        <v>2018</v>
      </c>
      <c r="S949" s="2">
        <v>43144</v>
      </c>
      <c r="T949" s="2">
        <v>43146</v>
      </c>
      <c r="U949">
        <v>2</v>
      </c>
      <c r="V949">
        <v>3</v>
      </c>
      <c r="X949" t="s">
        <v>34</v>
      </c>
      <c r="Y949" t="s">
        <v>43</v>
      </c>
      <c r="Z949" t="s">
        <v>181</v>
      </c>
      <c r="AA949" s="2">
        <v>42649</v>
      </c>
      <c r="AB949" s="2">
        <v>43379</v>
      </c>
      <c r="AC949" t="s">
        <v>45</v>
      </c>
      <c r="AD949" t="s">
        <v>46</v>
      </c>
      <c r="AE949" t="s">
        <v>47</v>
      </c>
      <c r="AF949">
        <v>7000</v>
      </c>
      <c r="AG949">
        <v>0</v>
      </c>
      <c r="AH949">
        <v>6</v>
      </c>
      <c r="AI949">
        <v>42000</v>
      </c>
      <c r="AJ949" t="s">
        <v>48</v>
      </c>
    </row>
    <row r="950" spans="3:37" x14ac:dyDescent="0.25">
      <c r="C950">
        <v>2609006</v>
      </c>
      <c r="D950" t="s">
        <v>77</v>
      </c>
      <c r="E950">
        <v>2609001215</v>
      </c>
      <c r="F950" t="s">
        <v>78</v>
      </c>
      <c r="G950" t="s">
        <v>37</v>
      </c>
      <c r="H950">
        <v>2609</v>
      </c>
      <c r="I950" t="s">
        <v>79</v>
      </c>
      <c r="J950" t="s">
        <v>38</v>
      </c>
      <c r="K950" t="s">
        <v>1107</v>
      </c>
      <c r="L950" s="2">
        <v>43876</v>
      </c>
      <c r="M950" t="s">
        <v>58</v>
      </c>
      <c r="N950">
        <v>2609006</v>
      </c>
      <c r="O950" t="s">
        <v>77</v>
      </c>
      <c r="P950">
        <v>2</v>
      </c>
      <c r="Q950" t="s">
        <v>42</v>
      </c>
      <c r="R950">
        <v>2020</v>
      </c>
      <c r="S950" s="2">
        <v>43874</v>
      </c>
      <c r="T950" s="2">
        <v>43876</v>
      </c>
      <c r="U950">
        <v>2</v>
      </c>
      <c r="V950">
        <v>3</v>
      </c>
      <c r="W950">
        <f t="shared" ref="W950:W954" si="128">+P950*V950</f>
        <v>6</v>
      </c>
      <c r="X950" t="s">
        <v>34</v>
      </c>
      <c r="Y950" t="s">
        <v>43</v>
      </c>
      <c r="Z950">
        <v>126096024033</v>
      </c>
      <c r="AA950" s="2">
        <v>43270</v>
      </c>
      <c r="AB950" s="2">
        <v>44001</v>
      </c>
      <c r="AC950" t="s">
        <v>45</v>
      </c>
      <c r="AD950" t="s">
        <v>63</v>
      </c>
      <c r="AE950" t="s">
        <v>64</v>
      </c>
      <c r="AF950">
        <v>800</v>
      </c>
      <c r="AG950">
        <v>800</v>
      </c>
      <c r="AH950">
        <v>5</v>
      </c>
      <c r="AI950">
        <v>4000</v>
      </c>
      <c r="AJ950" t="s">
        <v>48</v>
      </c>
      <c r="AK950" t="s">
        <v>2195</v>
      </c>
    </row>
    <row r="951" spans="3:37" x14ac:dyDescent="0.25">
      <c r="C951">
        <v>2607014</v>
      </c>
      <c r="D951" t="s">
        <v>87</v>
      </c>
      <c r="E951">
        <v>2607003999</v>
      </c>
      <c r="F951" t="s">
        <v>430</v>
      </c>
      <c r="G951" t="s">
        <v>37</v>
      </c>
      <c r="H951">
        <v>2607</v>
      </c>
      <c r="I951" t="s">
        <v>53</v>
      </c>
      <c r="J951" t="s">
        <v>38</v>
      </c>
      <c r="K951" t="s">
        <v>1108</v>
      </c>
      <c r="L951" s="2">
        <v>40252</v>
      </c>
      <c r="M951" t="s">
        <v>40</v>
      </c>
      <c r="N951">
        <v>301048</v>
      </c>
      <c r="O951" t="s">
        <v>55</v>
      </c>
      <c r="P951">
        <v>3</v>
      </c>
      <c r="Q951" t="s">
        <v>60</v>
      </c>
      <c r="R951">
        <v>2010</v>
      </c>
      <c r="S951" s="2">
        <v>40248</v>
      </c>
      <c r="T951" s="2">
        <v>40250</v>
      </c>
      <c r="U951">
        <v>2</v>
      </c>
      <c r="V951">
        <v>3</v>
      </c>
      <c r="W951">
        <f t="shared" si="128"/>
        <v>9</v>
      </c>
      <c r="X951" t="s">
        <v>34</v>
      </c>
      <c r="Y951" t="s">
        <v>43</v>
      </c>
      <c r="Z951">
        <v>124932112094329</v>
      </c>
      <c r="AA951" s="2">
        <v>40175</v>
      </c>
      <c r="AB951" s="2">
        <v>40541</v>
      </c>
      <c r="AC951" t="s">
        <v>45</v>
      </c>
      <c r="AD951" t="s">
        <v>173</v>
      </c>
      <c r="AE951" t="s">
        <v>174</v>
      </c>
      <c r="AF951">
        <v>3402</v>
      </c>
      <c r="AG951">
        <v>30618</v>
      </c>
      <c r="AH951">
        <v>36</v>
      </c>
      <c r="AI951">
        <v>122472</v>
      </c>
      <c r="AJ951" t="s">
        <v>48</v>
      </c>
      <c r="AK951" t="s">
        <v>2196</v>
      </c>
    </row>
    <row r="952" spans="3:37" x14ac:dyDescent="0.25">
      <c r="C952">
        <v>2607014</v>
      </c>
      <c r="D952" t="s">
        <v>87</v>
      </c>
      <c r="E952">
        <v>2607004229</v>
      </c>
      <c r="F952" t="s">
        <v>221</v>
      </c>
      <c r="G952" t="s">
        <v>37</v>
      </c>
      <c r="H952">
        <v>2607</v>
      </c>
      <c r="I952" t="s">
        <v>53</v>
      </c>
      <c r="J952" t="s">
        <v>38</v>
      </c>
      <c r="K952" t="s">
        <v>1109</v>
      </c>
      <c r="L952" s="2">
        <v>40252</v>
      </c>
      <c r="M952" t="s">
        <v>40</v>
      </c>
      <c r="N952">
        <v>301048</v>
      </c>
      <c r="O952" t="s">
        <v>55</v>
      </c>
      <c r="P952">
        <v>3</v>
      </c>
      <c r="Q952" t="s">
        <v>60</v>
      </c>
      <c r="R952">
        <v>2010</v>
      </c>
      <c r="S952" s="2">
        <v>40248</v>
      </c>
      <c r="T952" s="2">
        <v>40250</v>
      </c>
      <c r="U952">
        <v>2</v>
      </c>
      <c r="V952">
        <v>3</v>
      </c>
      <c r="W952">
        <f t="shared" si="128"/>
        <v>9</v>
      </c>
      <c r="X952" t="s">
        <v>34</v>
      </c>
      <c r="Y952" t="s">
        <v>43</v>
      </c>
      <c r="Z952">
        <v>12942112094328</v>
      </c>
      <c r="AA952" s="2">
        <v>40175</v>
      </c>
      <c r="AB952" s="2">
        <v>40541</v>
      </c>
      <c r="AC952" t="s">
        <v>45</v>
      </c>
      <c r="AD952" t="s">
        <v>63</v>
      </c>
      <c r="AE952" t="s">
        <v>64</v>
      </c>
      <c r="AF952">
        <v>2506</v>
      </c>
      <c r="AG952">
        <v>2506</v>
      </c>
      <c r="AH952">
        <v>36</v>
      </c>
      <c r="AI952">
        <v>90216</v>
      </c>
      <c r="AJ952" t="s">
        <v>48</v>
      </c>
      <c r="AK952" t="s">
        <v>2195</v>
      </c>
    </row>
    <row r="953" spans="3:37" x14ac:dyDescent="0.25">
      <c r="C953">
        <v>2607011</v>
      </c>
      <c r="D953" t="s">
        <v>55</v>
      </c>
      <c r="E953">
        <v>2607602949</v>
      </c>
      <c r="F953" t="s">
        <v>56</v>
      </c>
      <c r="G953" t="s">
        <v>37</v>
      </c>
      <c r="H953">
        <v>2607</v>
      </c>
      <c r="I953" t="s">
        <v>53</v>
      </c>
      <c r="J953" t="s">
        <v>38</v>
      </c>
      <c r="K953" t="s">
        <v>1110</v>
      </c>
      <c r="L953" s="2">
        <v>42444</v>
      </c>
      <c r="M953" t="s">
        <v>58</v>
      </c>
      <c r="N953">
        <v>2607010</v>
      </c>
      <c r="O953" t="s">
        <v>59</v>
      </c>
      <c r="P953">
        <v>1</v>
      </c>
      <c r="Q953" t="s">
        <v>60</v>
      </c>
      <c r="R953">
        <v>2016</v>
      </c>
      <c r="S953" s="2">
        <v>42442</v>
      </c>
      <c r="T953" s="2">
        <v>42443</v>
      </c>
      <c r="U953">
        <v>1</v>
      </c>
      <c r="V953">
        <v>2</v>
      </c>
      <c r="W953">
        <f t="shared" si="128"/>
        <v>2</v>
      </c>
      <c r="X953" t="s">
        <v>61</v>
      </c>
      <c r="Y953" t="s">
        <v>43</v>
      </c>
      <c r="Z953" t="s">
        <v>62</v>
      </c>
      <c r="AA953" s="2">
        <v>42017</v>
      </c>
      <c r="AB953" s="2">
        <v>42754</v>
      </c>
      <c r="AC953" t="s">
        <v>45</v>
      </c>
      <c r="AD953" t="s">
        <v>63</v>
      </c>
      <c r="AE953" t="s">
        <v>64</v>
      </c>
      <c r="AF953">
        <v>550</v>
      </c>
      <c r="AG953">
        <v>550</v>
      </c>
      <c r="AH953">
        <v>13</v>
      </c>
      <c r="AI953">
        <v>7150</v>
      </c>
      <c r="AJ953" t="s">
        <v>48</v>
      </c>
      <c r="AK953" t="s">
        <v>2195</v>
      </c>
    </row>
    <row r="954" spans="3:37" x14ac:dyDescent="0.25">
      <c r="C954">
        <v>2612001</v>
      </c>
      <c r="D954" t="s">
        <v>122</v>
      </c>
      <c r="E954">
        <v>2611002433</v>
      </c>
      <c r="F954" t="s">
        <v>123</v>
      </c>
      <c r="G954" t="s">
        <v>37</v>
      </c>
      <c r="H954">
        <v>2612</v>
      </c>
      <c r="I954" t="s">
        <v>122</v>
      </c>
      <c r="J954" t="s">
        <v>38</v>
      </c>
      <c r="K954" t="s">
        <v>1111</v>
      </c>
      <c r="L954" s="2">
        <v>43174</v>
      </c>
      <c r="M954" t="s">
        <v>40</v>
      </c>
      <c r="N954">
        <v>2612001</v>
      </c>
      <c r="O954" t="s">
        <v>122</v>
      </c>
      <c r="P954">
        <v>3</v>
      </c>
      <c r="Q954" t="s">
        <v>60</v>
      </c>
      <c r="R954">
        <v>2018</v>
      </c>
      <c r="S954" s="2">
        <v>43172</v>
      </c>
      <c r="T954" s="2">
        <v>43174</v>
      </c>
      <c r="U954">
        <v>2</v>
      </c>
      <c r="V954">
        <v>3</v>
      </c>
      <c r="W954">
        <f t="shared" si="128"/>
        <v>9</v>
      </c>
      <c r="X954" t="s">
        <v>34</v>
      </c>
      <c r="Y954" t="s">
        <v>43</v>
      </c>
      <c r="Z954">
        <v>126112024040</v>
      </c>
      <c r="AA954" s="2">
        <v>43021</v>
      </c>
      <c r="AB954" s="2">
        <v>43751</v>
      </c>
      <c r="AC954" t="s">
        <v>45</v>
      </c>
      <c r="AD954" t="s">
        <v>63</v>
      </c>
      <c r="AE954" t="s">
        <v>64</v>
      </c>
      <c r="AF954">
        <v>144</v>
      </c>
      <c r="AG954">
        <v>144</v>
      </c>
      <c r="AH954">
        <v>40</v>
      </c>
      <c r="AI954">
        <v>5760</v>
      </c>
      <c r="AJ954" t="s">
        <v>48</v>
      </c>
      <c r="AK954" t="s">
        <v>2195</v>
      </c>
    </row>
    <row r="955" spans="3:37" x14ac:dyDescent="0.25">
      <c r="C955">
        <v>2603001</v>
      </c>
      <c r="D955" t="s">
        <v>35</v>
      </c>
      <c r="E955">
        <v>2603000304</v>
      </c>
      <c r="F955" t="s">
        <v>179</v>
      </c>
      <c r="G955" t="s">
        <v>37</v>
      </c>
      <c r="H955">
        <v>2603</v>
      </c>
      <c r="I955" t="s">
        <v>35</v>
      </c>
      <c r="J955" t="s">
        <v>38</v>
      </c>
      <c r="K955" t="s">
        <v>1112</v>
      </c>
      <c r="L955" s="2">
        <v>43205</v>
      </c>
      <c r="M955" t="s">
        <v>40</v>
      </c>
      <c r="N955">
        <v>2603005</v>
      </c>
      <c r="O955" t="s">
        <v>41</v>
      </c>
      <c r="P955">
        <v>1</v>
      </c>
      <c r="Q955" t="s">
        <v>73</v>
      </c>
      <c r="R955">
        <v>2018</v>
      </c>
      <c r="S955" s="2">
        <v>43203</v>
      </c>
      <c r="T955" s="2">
        <v>43204</v>
      </c>
      <c r="U955">
        <v>1</v>
      </c>
      <c r="V955">
        <v>1</v>
      </c>
      <c r="X955" t="s">
        <v>34</v>
      </c>
      <c r="Y955" t="s">
        <v>43</v>
      </c>
      <c r="Z955" t="s">
        <v>181</v>
      </c>
      <c r="AA955" s="2">
        <v>42649</v>
      </c>
      <c r="AB955" s="2">
        <v>43379</v>
      </c>
      <c r="AC955" t="s">
        <v>45</v>
      </c>
      <c r="AD955" t="s">
        <v>46</v>
      </c>
      <c r="AE955" t="s">
        <v>47</v>
      </c>
      <c r="AF955">
        <v>8000</v>
      </c>
      <c r="AG955">
        <v>0</v>
      </c>
      <c r="AH955">
        <v>6</v>
      </c>
      <c r="AI955">
        <v>48000</v>
      </c>
      <c r="AJ955" t="s">
        <v>48</v>
      </c>
    </row>
    <row r="956" spans="3:37" x14ac:dyDescent="0.25">
      <c r="C956">
        <v>2603001</v>
      </c>
      <c r="D956" t="s">
        <v>35</v>
      </c>
      <c r="E956">
        <v>2603003530</v>
      </c>
      <c r="F956" t="s">
        <v>81</v>
      </c>
      <c r="G956" t="s">
        <v>37</v>
      </c>
      <c r="H956">
        <v>2603</v>
      </c>
      <c r="I956" t="s">
        <v>35</v>
      </c>
      <c r="J956" t="s">
        <v>38</v>
      </c>
      <c r="K956" t="s">
        <v>1113</v>
      </c>
      <c r="L956" s="2">
        <v>43570</v>
      </c>
      <c r="M956" t="s">
        <v>40</v>
      </c>
      <c r="N956">
        <v>2603005</v>
      </c>
      <c r="O956" t="s">
        <v>41</v>
      </c>
      <c r="P956">
        <v>1</v>
      </c>
      <c r="Q956" t="s">
        <v>73</v>
      </c>
      <c r="R956">
        <v>2019</v>
      </c>
      <c r="S956" s="2">
        <v>43567</v>
      </c>
      <c r="T956" s="2">
        <v>43569</v>
      </c>
      <c r="U956">
        <v>2</v>
      </c>
      <c r="V956">
        <v>3</v>
      </c>
      <c r="X956" t="s">
        <v>34</v>
      </c>
      <c r="Y956" t="s">
        <v>43</v>
      </c>
      <c r="Z956">
        <v>1260390240187</v>
      </c>
      <c r="AA956" s="2">
        <v>42167</v>
      </c>
      <c r="AB956" s="2">
        <v>43994</v>
      </c>
      <c r="AC956" t="s">
        <v>45</v>
      </c>
      <c r="AD956" t="s">
        <v>46</v>
      </c>
      <c r="AE956" t="s">
        <v>47</v>
      </c>
      <c r="AF956">
        <v>6000</v>
      </c>
      <c r="AG956">
        <v>0</v>
      </c>
      <c r="AH956">
        <v>7</v>
      </c>
      <c r="AI956">
        <v>42000</v>
      </c>
      <c r="AJ956" t="s">
        <v>48</v>
      </c>
    </row>
    <row r="957" spans="3:37" x14ac:dyDescent="0.25">
      <c r="C957">
        <v>2603001</v>
      </c>
      <c r="D957" t="s">
        <v>35</v>
      </c>
      <c r="E957">
        <v>2603000585</v>
      </c>
      <c r="F957" t="s">
        <v>65</v>
      </c>
      <c r="G957" t="s">
        <v>37</v>
      </c>
      <c r="H957">
        <v>2603</v>
      </c>
      <c r="I957" t="s">
        <v>35</v>
      </c>
      <c r="J957" t="s">
        <v>38</v>
      </c>
      <c r="K957" t="s">
        <v>1114</v>
      </c>
      <c r="L957" s="2">
        <v>43936</v>
      </c>
      <c r="M957" t="s">
        <v>58</v>
      </c>
      <c r="N957">
        <v>2603005</v>
      </c>
      <c r="O957" t="s">
        <v>41</v>
      </c>
      <c r="P957">
        <v>1</v>
      </c>
      <c r="Q957" t="s">
        <v>73</v>
      </c>
      <c r="R957">
        <v>2020</v>
      </c>
      <c r="S957" s="2">
        <v>43936</v>
      </c>
      <c r="T957" s="2">
        <v>43936</v>
      </c>
      <c r="U957">
        <v>0</v>
      </c>
      <c r="V957">
        <v>1</v>
      </c>
      <c r="X957" t="s">
        <v>34</v>
      </c>
      <c r="Y957" t="s">
        <v>43</v>
      </c>
      <c r="Z957" t="s">
        <v>67</v>
      </c>
      <c r="AA957" s="2">
        <v>42614</v>
      </c>
      <c r="AB957" s="2">
        <v>44075</v>
      </c>
      <c r="AC957" t="s">
        <v>45</v>
      </c>
      <c r="AD957" t="s">
        <v>63</v>
      </c>
      <c r="AE957" t="s">
        <v>64</v>
      </c>
      <c r="AF957">
        <v>1200</v>
      </c>
      <c r="AG957">
        <v>1200</v>
      </c>
      <c r="AH957">
        <v>7.5</v>
      </c>
      <c r="AI957">
        <v>9000</v>
      </c>
      <c r="AJ957" t="s">
        <v>48</v>
      </c>
      <c r="AK957" t="s">
        <v>2195</v>
      </c>
    </row>
    <row r="958" spans="3:37" x14ac:dyDescent="0.25">
      <c r="C958">
        <v>2703039</v>
      </c>
      <c r="D958" t="s">
        <v>69</v>
      </c>
      <c r="E958">
        <v>2607003288</v>
      </c>
      <c r="F958" t="s">
        <v>170</v>
      </c>
      <c r="G958" t="s">
        <v>37</v>
      </c>
      <c r="H958">
        <v>2607</v>
      </c>
      <c r="I958" t="s">
        <v>53</v>
      </c>
      <c r="J958" t="s">
        <v>38</v>
      </c>
      <c r="K958" t="s">
        <v>1115</v>
      </c>
      <c r="L958" s="2">
        <v>36661</v>
      </c>
      <c r="M958" t="s">
        <v>40</v>
      </c>
      <c r="N958">
        <v>1300019</v>
      </c>
      <c r="O958" t="s">
        <v>72</v>
      </c>
      <c r="P958">
        <v>1</v>
      </c>
      <c r="Q958" t="s">
        <v>86</v>
      </c>
      <c r="R958">
        <v>2000</v>
      </c>
      <c r="S958" s="2">
        <v>169989</v>
      </c>
      <c r="T958" s="2">
        <v>169989</v>
      </c>
      <c r="U958">
        <v>0</v>
      </c>
      <c r="V958">
        <v>1</v>
      </c>
      <c r="X958" t="s">
        <v>70</v>
      </c>
      <c r="Y958" t="s">
        <v>43</v>
      </c>
      <c r="Z958" t="s">
        <v>74</v>
      </c>
      <c r="AA958" s="2">
        <v>427348</v>
      </c>
      <c r="AB958" s="2">
        <v>427348</v>
      </c>
      <c r="AC958" t="s">
        <v>45</v>
      </c>
      <c r="AD958" t="s">
        <v>46</v>
      </c>
      <c r="AE958" t="s">
        <v>47</v>
      </c>
      <c r="AF958">
        <v>25000</v>
      </c>
      <c r="AG958">
        <v>0</v>
      </c>
      <c r="AH958">
        <v>7</v>
      </c>
      <c r="AI958">
        <v>175000</v>
      </c>
      <c r="AJ958" t="s">
        <v>48</v>
      </c>
    </row>
    <row r="959" spans="3:37" x14ac:dyDescent="0.25">
      <c r="C959">
        <v>2607001</v>
      </c>
      <c r="D959" t="s">
        <v>51</v>
      </c>
      <c r="E959">
        <v>2607001951</v>
      </c>
      <c r="F959" t="s">
        <v>258</v>
      </c>
      <c r="G959" t="s">
        <v>37</v>
      </c>
      <c r="H959">
        <v>2607</v>
      </c>
      <c r="I959" t="s">
        <v>53</v>
      </c>
      <c r="J959" t="s">
        <v>38</v>
      </c>
      <c r="K959" t="s">
        <v>1116</v>
      </c>
      <c r="L959" s="2">
        <v>39583</v>
      </c>
      <c r="M959" t="s">
        <v>40</v>
      </c>
      <c r="N959">
        <v>2607005</v>
      </c>
      <c r="O959" t="s">
        <v>130</v>
      </c>
      <c r="P959">
        <v>1</v>
      </c>
      <c r="Q959" t="s">
        <v>86</v>
      </c>
      <c r="R959">
        <v>2008</v>
      </c>
      <c r="S959" s="2">
        <v>39581</v>
      </c>
      <c r="T959" s="2">
        <v>39582</v>
      </c>
      <c r="U959">
        <v>1</v>
      </c>
      <c r="V959">
        <v>2</v>
      </c>
      <c r="W959">
        <f t="shared" ref="W959:W960" si="129">+P959*V959</f>
        <v>2</v>
      </c>
      <c r="X959" t="s">
        <v>70</v>
      </c>
      <c r="Y959" t="s">
        <v>43</v>
      </c>
      <c r="AA959" s="2">
        <v>39253</v>
      </c>
      <c r="AB959" s="2">
        <v>39253</v>
      </c>
      <c r="AC959" t="s">
        <v>45</v>
      </c>
      <c r="AD959" t="s">
        <v>63</v>
      </c>
      <c r="AE959" t="s">
        <v>64</v>
      </c>
      <c r="AF959">
        <v>2000</v>
      </c>
      <c r="AG959">
        <v>2000</v>
      </c>
      <c r="AH959">
        <v>6</v>
      </c>
      <c r="AI959">
        <v>12000</v>
      </c>
      <c r="AJ959" t="s">
        <v>48</v>
      </c>
      <c r="AK959" t="s">
        <v>2195</v>
      </c>
    </row>
    <row r="960" spans="3:37" x14ac:dyDescent="0.25">
      <c r="C960">
        <v>2607002</v>
      </c>
      <c r="D960" t="s">
        <v>106</v>
      </c>
      <c r="E960">
        <v>2607000201</v>
      </c>
      <c r="F960" t="s">
        <v>88</v>
      </c>
      <c r="G960" t="s">
        <v>37</v>
      </c>
      <c r="H960">
        <v>2607</v>
      </c>
      <c r="I960" t="s">
        <v>53</v>
      </c>
      <c r="J960" t="s">
        <v>38</v>
      </c>
      <c r="K960" t="s">
        <v>1117</v>
      </c>
      <c r="L960" s="2">
        <v>39948</v>
      </c>
      <c r="M960" t="s">
        <v>40</v>
      </c>
      <c r="N960">
        <v>2607002</v>
      </c>
      <c r="O960" t="s">
        <v>90</v>
      </c>
      <c r="P960">
        <v>1</v>
      </c>
      <c r="Q960" t="s">
        <v>86</v>
      </c>
      <c r="R960">
        <v>2009</v>
      </c>
      <c r="S960" s="2">
        <v>39948</v>
      </c>
      <c r="T960" s="2">
        <v>39948</v>
      </c>
      <c r="U960">
        <v>0</v>
      </c>
      <c r="V960">
        <v>1</v>
      </c>
      <c r="W960">
        <f t="shared" si="129"/>
        <v>1</v>
      </c>
      <c r="X960" t="s">
        <v>70</v>
      </c>
      <c r="Y960" t="s">
        <v>43</v>
      </c>
      <c r="AA960" s="2">
        <v>39913</v>
      </c>
      <c r="AB960" s="2">
        <v>39913</v>
      </c>
      <c r="AC960" t="s">
        <v>45</v>
      </c>
      <c r="AD960" t="s">
        <v>63</v>
      </c>
      <c r="AE960" t="s">
        <v>64</v>
      </c>
      <c r="AF960">
        <v>4087</v>
      </c>
      <c r="AG960">
        <v>4087</v>
      </c>
      <c r="AH960">
        <v>30</v>
      </c>
      <c r="AI960">
        <v>122610</v>
      </c>
      <c r="AJ960" t="s">
        <v>48</v>
      </c>
      <c r="AK960" t="s">
        <v>2195</v>
      </c>
    </row>
    <row r="961" spans="1:37" x14ac:dyDescent="0.25">
      <c r="C961">
        <v>2603001</v>
      </c>
      <c r="D961" t="s">
        <v>35</v>
      </c>
      <c r="E961">
        <v>2603001039</v>
      </c>
      <c r="F961" t="s">
        <v>92</v>
      </c>
      <c r="G961" t="s">
        <v>37</v>
      </c>
      <c r="H961">
        <v>2603</v>
      </c>
      <c r="I961" t="s">
        <v>35</v>
      </c>
      <c r="J961" t="s">
        <v>38</v>
      </c>
      <c r="K961" t="s">
        <v>1118</v>
      </c>
      <c r="L961" s="2">
        <v>41044</v>
      </c>
      <c r="M961" t="s">
        <v>40</v>
      </c>
      <c r="N961">
        <v>2603001</v>
      </c>
      <c r="O961" t="s">
        <v>35</v>
      </c>
      <c r="P961">
        <v>6</v>
      </c>
      <c r="Q961" t="s">
        <v>86</v>
      </c>
      <c r="R961">
        <v>2012</v>
      </c>
      <c r="S961" s="2">
        <v>41041</v>
      </c>
      <c r="T961" s="2">
        <v>41043</v>
      </c>
      <c r="U961">
        <v>2</v>
      </c>
      <c r="V961">
        <v>3</v>
      </c>
      <c r="X961" t="s">
        <v>34</v>
      </c>
      <c r="Y961" t="s">
        <v>43</v>
      </c>
      <c r="Z961">
        <v>1260399930644</v>
      </c>
      <c r="AA961" s="2">
        <v>40576</v>
      </c>
      <c r="AB961" s="2">
        <v>41306</v>
      </c>
      <c r="AC961" t="s">
        <v>45</v>
      </c>
      <c r="AD961" t="s">
        <v>63</v>
      </c>
      <c r="AE961" t="s">
        <v>64</v>
      </c>
      <c r="AF961">
        <v>400</v>
      </c>
      <c r="AG961">
        <v>400</v>
      </c>
      <c r="AH961">
        <v>6</v>
      </c>
      <c r="AI961">
        <v>2400</v>
      </c>
      <c r="AJ961" t="s">
        <v>48</v>
      </c>
      <c r="AK961" t="s">
        <v>2195</v>
      </c>
    </row>
    <row r="962" spans="1:37" x14ac:dyDescent="0.25">
      <c r="C962">
        <v>2603001</v>
      </c>
      <c r="D962" t="s">
        <v>35</v>
      </c>
      <c r="E962">
        <v>2603003548</v>
      </c>
      <c r="F962" t="s">
        <v>36</v>
      </c>
      <c r="G962" t="s">
        <v>37</v>
      </c>
      <c r="H962">
        <v>2603</v>
      </c>
      <c r="I962" t="s">
        <v>35</v>
      </c>
      <c r="J962" t="s">
        <v>38</v>
      </c>
      <c r="K962" t="s">
        <v>1119</v>
      </c>
      <c r="L962" s="2">
        <v>41774</v>
      </c>
      <c r="M962" t="s">
        <v>40</v>
      </c>
      <c r="N962">
        <v>2603005</v>
      </c>
      <c r="O962" t="s">
        <v>41</v>
      </c>
      <c r="P962">
        <v>1</v>
      </c>
      <c r="Q962" t="s">
        <v>86</v>
      </c>
      <c r="R962">
        <v>2014</v>
      </c>
      <c r="S962" s="2">
        <v>41771</v>
      </c>
      <c r="T962" s="2">
        <v>41773</v>
      </c>
      <c r="U962">
        <v>2</v>
      </c>
      <c r="V962">
        <v>3</v>
      </c>
      <c r="X962" t="s">
        <v>34</v>
      </c>
      <c r="Y962" t="s">
        <v>43</v>
      </c>
      <c r="Z962" t="s">
        <v>44</v>
      </c>
      <c r="AA962" s="2">
        <v>41448</v>
      </c>
      <c r="AB962" s="2">
        <v>42299</v>
      </c>
      <c r="AC962" t="s">
        <v>45</v>
      </c>
      <c r="AD962" t="s">
        <v>46</v>
      </c>
      <c r="AE962" t="s">
        <v>47</v>
      </c>
      <c r="AF962">
        <v>2000</v>
      </c>
      <c r="AG962">
        <v>0</v>
      </c>
      <c r="AH962">
        <v>5</v>
      </c>
      <c r="AI962">
        <v>10000</v>
      </c>
      <c r="AJ962" t="s">
        <v>48</v>
      </c>
    </row>
    <row r="963" spans="1:37" x14ac:dyDescent="0.25">
      <c r="C963">
        <v>2603001</v>
      </c>
      <c r="D963" t="s">
        <v>35</v>
      </c>
      <c r="E963">
        <v>2603000809</v>
      </c>
      <c r="F963" t="s">
        <v>355</v>
      </c>
      <c r="G963" t="s">
        <v>37</v>
      </c>
      <c r="H963">
        <v>2603</v>
      </c>
      <c r="I963" t="s">
        <v>35</v>
      </c>
      <c r="J963" t="s">
        <v>38</v>
      </c>
      <c r="K963" t="s">
        <v>1120</v>
      </c>
      <c r="L963" s="2">
        <v>42870</v>
      </c>
      <c r="M963" t="s">
        <v>40</v>
      </c>
      <c r="N963">
        <v>2603005</v>
      </c>
      <c r="O963" t="s">
        <v>41</v>
      </c>
      <c r="P963">
        <v>1</v>
      </c>
      <c r="Q963" t="s">
        <v>86</v>
      </c>
      <c r="R963">
        <v>2017</v>
      </c>
      <c r="S963" s="2">
        <v>42867</v>
      </c>
      <c r="T963" s="2">
        <v>42869</v>
      </c>
      <c r="U963">
        <v>2</v>
      </c>
      <c r="V963">
        <v>3</v>
      </c>
      <c r="X963" t="s">
        <v>34</v>
      </c>
      <c r="Y963" t="s">
        <v>43</v>
      </c>
      <c r="Z963" t="s">
        <v>357</v>
      </c>
      <c r="AA963" s="2">
        <v>42167</v>
      </c>
      <c r="AB963" s="2">
        <v>43994</v>
      </c>
      <c r="AC963" t="s">
        <v>45</v>
      </c>
      <c r="AD963" t="s">
        <v>46</v>
      </c>
      <c r="AE963" t="s">
        <v>47</v>
      </c>
      <c r="AF963">
        <v>3000</v>
      </c>
      <c r="AG963">
        <v>0</v>
      </c>
      <c r="AH963">
        <v>6</v>
      </c>
      <c r="AI963">
        <v>18000</v>
      </c>
      <c r="AJ963" t="s">
        <v>48</v>
      </c>
    </row>
    <row r="964" spans="1:37" x14ac:dyDescent="0.25">
      <c r="C964">
        <v>2603001</v>
      </c>
      <c r="D964" t="s">
        <v>35</v>
      </c>
      <c r="E964">
        <v>2603003548</v>
      </c>
      <c r="F964" t="s">
        <v>36</v>
      </c>
      <c r="G964" t="s">
        <v>37</v>
      </c>
      <c r="H964">
        <v>2603</v>
      </c>
      <c r="I964" t="s">
        <v>35</v>
      </c>
      <c r="J964" t="s">
        <v>38</v>
      </c>
      <c r="K964" t="s">
        <v>1121</v>
      </c>
      <c r="L964" s="2">
        <v>43235</v>
      </c>
      <c r="M964" t="s">
        <v>40</v>
      </c>
      <c r="N964">
        <v>2603005</v>
      </c>
      <c r="O964" t="s">
        <v>41</v>
      </c>
      <c r="P964">
        <v>1</v>
      </c>
      <c r="Q964" t="s">
        <v>86</v>
      </c>
      <c r="R964">
        <v>2018</v>
      </c>
      <c r="S964" s="2">
        <v>43235</v>
      </c>
      <c r="T964" s="2">
        <v>43235</v>
      </c>
      <c r="U964">
        <v>0</v>
      </c>
      <c r="V964">
        <v>1</v>
      </c>
      <c r="X964" t="s">
        <v>34</v>
      </c>
      <c r="Y964" t="s">
        <v>43</v>
      </c>
      <c r="Z964" t="s">
        <v>98</v>
      </c>
      <c r="AA964" s="2">
        <v>43040</v>
      </c>
      <c r="AB964" s="2">
        <v>43770</v>
      </c>
      <c r="AC964" t="s">
        <v>45</v>
      </c>
      <c r="AD964" t="s">
        <v>46</v>
      </c>
      <c r="AE964" t="s">
        <v>47</v>
      </c>
      <c r="AF964">
        <v>3000</v>
      </c>
      <c r="AG964">
        <v>0</v>
      </c>
      <c r="AH964">
        <v>6</v>
      </c>
      <c r="AI964">
        <v>18000</v>
      </c>
      <c r="AJ964" t="s">
        <v>48</v>
      </c>
    </row>
    <row r="965" spans="1:37" x14ac:dyDescent="0.25">
      <c r="A965">
        <v>26120923</v>
      </c>
      <c r="B965" t="s">
        <v>56</v>
      </c>
      <c r="C965" t="s">
        <v>109</v>
      </c>
      <c r="D965" t="s">
        <v>109</v>
      </c>
      <c r="E965">
        <v>2607602949</v>
      </c>
      <c r="F965" t="s">
        <v>56</v>
      </c>
      <c r="G965" t="s">
        <v>37</v>
      </c>
      <c r="H965">
        <v>2607</v>
      </c>
      <c r="I965" t="s">
        <v>53</v>
      </c>
      <c r="J965" t="s">
        <v>110</v>
      </c>
      <c r="K965" t="s">
        <v>1122</v>
      </c>
      <c r="L965" s="2">
        <v>43966</v>
      </c>
      <c r="M965" t="s">
        <v>58</v>
      </c>
      <c r="N965" t="s">
        <v>109</v>
      </c>
      <c r="O965" t="s">
        <v>109</v>
      </c>
      <c r="P965">
        <v>0</v>
      </c>
      <c r="Q965" t="s">
        <v>86</v>
      </c>
      <c r="R965">
        <v>2020</v>
      </c>
      <c r="S965" s="2">
        <v>43966</v>
      </c>
      <c r="T965" s="2">
        <v>43966</v>
      </c>
      <c r="U965">
        <v>0</v>
      </c>
      <c r="V965">
        <v>0</v>
      </c>
      <c r="X965" t="s">
        <v>109</v>
      </c>
      <c r="Y965" t="s">
        <v>109</v>
      </c>
      <c r="Z965" t="s">
        <v>189</v>
      </c>
      <c r="AA965" s="2">
        <v>43129</v>
      </c>
      <c r="AB965" s="2">
        <v>43129</v>
      </c>
      <c r="AC965" t="s">
        <v>45</v>
      </c>
      <c r="AD965" t="s">
        <v>113</v>
      </c>
      <c r="AE965" t="s">
        <v>114</v>
      </c>
      <c r="AF965">
        <v>80</v>
      </c>
      <c r="AG965">
        <v>80</v>
      </c>
      <c r="AH965">
        <v>40</v>
      </c>
      <c r="AI965">
        <v>3200</v>
      </c>
      <c r="AJ965" t="s">
        <v>48</v>
      </c>
    </row>
    <row r="966" spans="1:37" x14ac:dyDescent="0.25">
      <c r="C966">
        <v>2607014</v>
      </c>
      <c r="D966" t="s">
        <v>87</v>
      </c>
      <c r="E966">
        <v>2607002348</v>
      </c>
      <c r="F966" t="s">
        <v>147</v>
      </c>
      <c r="G966" t="s">
        <v>37</v>
      </c>
      <c r="H966">
        <v>2607</v>
      </c>
      <c r="I966" t="s">
        <v>53</v>
      </c>
      <c r="J966" t="s">
        <v>38</v>
      </c>
      <c r="K966" t="s">
        <v>1123</v>
      </c>
      <c r="L966" s="2">
        <v>39979</v>
      </c>
      <c r="M966" t="s">
        <v>40</v>
      </c>
      <c r="N966">
        <v>2607015</v>
      </c>
      <c r="O966" t="s">
        <v>217</v>
      </c>
      <c r="P966">
        <v>5</v>
      </c>
      <c r="Q966" t="s">
        <v>91</v>
      </c>
      <c r="R966">
        <v>2009</v>
      </c>
      <c r="S966" s="2">
        <v>39976</v>
      </c>
      <c r="T966" s="2">
        <v>39979</v>
      </c>
      <c r="U966">
        <v>3</v>
      </c>
      <c r="V966">
        <v>3</v>
      </c>
      <c r="W966">
        <f t="shared" ref="W966:W967" si="130">+P966*V966</f>
        <v>15</v>
      </c>
      <c r="X966" t="s">
        <v>70</v>
      </c>
      <c r="Y966" t="s">
        <v>43</v>
      </c>
      <c r="AA966" s="2">
        <v>39913</v>
      </c>
      <c r="AB966" s="2">
        <v>39913</v>
      </c>
      <c r="AC966" t="s">
        <v>45</v>
      </c>
      <c r="AD966" t="s">
        <v>63</v>
      </c>
      <c r="AE966" t="s">
        <v>64</v>
      </c>
      <c r="AF966">
        <v>700</v>
      </c>
      <c r="AG966">
        <v>700</v>
      </c>
      <c r="AH966">
        <v>6</v>
      </c>
      <c r="AI966">
        <v>4200</v>
      </c>
      <c r="AJ966" t="s">
        <v>48</v>
      </c>
      <c r="AK966" t="s">
        <v>2195</v>
      </c>
    </row>
    <row r="967" spans="1:37" x14ac:dyDescent="0.25">
      <c r="C967">
        <v>2607002</v>
      </c>
      <c r="D967" t="s">
        <v>106</v>
      </c>
      <c r="E967">
        <v>2607000201</v>
      </c>
      <c r="F967" t="s">
        <v>88</v>
      </c>
      <c r="G967" t="s">
        <v>37</v>
      </c>
      <c r="H967">
        <v>2607</v>
      </c>
      <c r="I967" t="s">
        <v>53</v>
      </c>
      <c r="J967" t="s">
        <v>38</v>
      </c>
      <c r="K967" t="s">
        <v>1124</v>
      </c>
      <c r="L967" s="2">
        <v>39979</v>
      </c>
      <c r="M967" t="s">
        <v>40</v>
      </c>
      <c r="N967">
        <v>2607002</v>
      </c>
      <c r="O967" t="s">
        <v>90</v>
      </c>
      <c r="P967">
        <v>1</v>
      </c>
      <c r="Q967" t="s">
        <v>91</v>
      </c>
      <c r="R967">
        <v>2009</v>
      </c>
      <c r="S967" s="2">
        <v>39979</v>
      </c>
      <c r="T967" s="2">
        <v>39979</v>
      </c>
      <c r="U967">
        <v>0</v>
      </c>
      <c r="V967">
        <v>1</v>
      </c>
      <c r="W967">
        <f t="shared" si="130"/>
        <v>1</v>
      </c>
      <c r="X967" t="s">
        <v>70</v>
      </c>
      <c r="Y967" t="s">
        <v>43</v>
      </c>
      <c r="AA967" s="2">
        <v>39913</v>
      </c>
      <c r="AB967" s="2">
        <v>39913</v>
      </c>
      <c r="AC967" t="s">
        <v>45</v>
      </c>
      <c r="AD967" t="s">
        <v>63</v>
      </c>
      <c r="AE967" t="s">
        <v>64</v>
      </c>
      <c r="AF967">
        <v>3125</v>
      </c>
      <c r="AG967">
        <v>3125</v>
      </c>
      <c r="AH967">
        <v>30</v>
      </c>
      <c r="AI967">
        <v>93750</v>
      </c>
      <c r="AJ967" t="s">
        <v>48</v>
      </c>
      <c r="AK967" t="s">
        <v>2195</v>
      </c>
    </row>
    <row r="968" spans="1:37" x14ac:dyDescent="0.25">
      <c r="C968">
        <v>2603001</v>
      </c>
      <c r="D968" t="s">
        <v>35</v>
      </c>
      <c r="E968">
        <v>2603003555</v>
      </c>
      <c r="F968" t="s">
        <v>49</v>
      </c>
      <c r="G968" t="s">
        <v>37</v>
      </c>
      <c r="H968">
        <v>2603</v>
      </c>
      <c r="I968" t="s">
        <v>35</v>
      </c>
      <c r="J968" t="s">
        <v>38</v>
      </c>
      <c r="K968" t="s">
        <v>1125</v>
      </c>
      <c r="L968" s="2">
        <v>42170</v>
      </c>
      <c r="M968" t="s">
        <v>40</v>
      </c>
      <c r="N968">
        <v>2603005</v>
      </c>
      <c r="O968" t="s">
        <v>41</v>
      </c>
      <c r="P968">
        <v>1</v>
      </c>
      <c r="Q968" t="s">
        <v>91</v>
      </c>
      <c r="R968">
        <v>2015</v>
      </c>
      <c r="S968" s="2">
        <v>42166</v>
      </c>
      <c r="T968" s="2">
        <v>42170</v>
      </c>
      <c r="U968">
        <v>4</v>
      </c>
      <c r="V968">
        <v>3</v>
      </c>
      <c r="X968" t="s">
        <v>34</v>
      </c>
      <c r="Y968" t="s">
        <v>43</v>
      </c>
      <c r="Z968">
        <v>126039024018</v>
      </c>
      <c r="AA968" s="2">
        <v>40841</v>
      </c>
      <c r="AB968" s="2">
        <v>42301</v>
      </c>
      <c r="AC968" t="s">
        <v>45</v>
      </c>
      <c r="AD968" t="s">
        <v>46</v>
      </c>
      <c r="AE968" t="s">
        <v>47</v>
      </c>
      <c r="AF968">
        <v>900</v>
      </c>
      <c r="AG968">
        <v>0</v>
      </c>
      <c r="AH968">
        <v>4.5</v>
      </c>
      <c r="AI968">
        <v>4050</v>
      </c>
      <c r="AJ968" t="s">
        <v>48</v>
      </c>
    </row>
    <row r="969" spans="1:37" x14ac:dyDescent="0.25">
      <c r="C969">
        <v>2609006</v>
      </c>
      <c r="D969" t="s">
        <v>77</v>
      </c>
      <c r="E969">
        <v>2609001215</v>
      </c>
      <c r="F969" t="s">
        <v>78</v>
      </c>
      <c r="G969" t="s">
        <v>37</v>
      </c>
      <c r="H969">
        <v>2609</v>
      </c>
      <c r="I969" t="s">
        <v>79</v>
      </c>
      <c r="J969" t="s">
        <v>38</v>
      </c>
      <c r="K969" t="s">
        <v>1126</v>
      </c>
      <c r="L969" s="2">
        <v>42536</v>
      </c>
      <c r="M969" t="s">
        <v>40</v>
      </c>
      <c r="N969">
        <v>2609006</v>
      </c>
      <c r="O969" t="s">
        <v>77</v>
      </c>
      <c r="P969">
        <v>3</v>
      </c>
      <c r="Q969" t="s">
        <v>91</v>
      </c>
      <c r="R969">
        <v>2016</v>
      </c>
      <c r="S969" s="2">
        <v>42534</v>
      </c>
      <c r="T969" s="2">
        <v>42536</v>
      </c>
      <c r="U969">
        <v>2</v>
      </c>
      <c r="V969">
        <v>3</v>
      </c>
      <c r="W969">
        <f t="shared" ref="W969:W970" si="131">+P969*V969</f>
        <v>9</v>
      </c>
      <c r="X969" t="s">
        <v>61</v>
      </c>
      <c r="Y969" t="s">
        <v>43</v>
      </c>
      <c r="Z969">
        <v>126096024033</v>
      </c>
      <c r="AA969" s="2">
        <v>42446</v>
      </c>
      <c r="AB969" s="2">
        <v>43171</v>
      </c>
      <c r="AC969" t="s">
        <v>45</v>
      </c>
      <c r="AD969" t="s">
        <v>63</v>
      </c>
      <c r="AE969" t="s">
        <v>64</v>
      </c>
      <c r="AF969">
        <v>3200</v>
      </c>
      <c r="AG969">
        <v>3200</v>
      </c>
      <c r="AH969">
        <v>4</v>
      </c>
      <c r="AI969">
        <v>12800</v>
      </c>
      <c r="AJ969" t="s">
        <v>48</v>
      </c>
      <c r="AK969" t="s">
        <v>2195</v>
      </c>
    </row>
    <row r="970" spans="1:37" x14ac:dyDescent="0.25">
      <c r="C970">
        <v>2607014</v>
      </c>
      <c r="D970" t="s">
        <v>87</v>
      </c>
      <c r="E970">
        <v>2607604275</v>
      </c>
      <c r="F970" t="s">
        <v>99</v>
      </c>
      <c r="G970" t="s">
        <v>37</v>
      </c>
      <c r="H970">
        <v>2607</v>
      </c>
      <c r="I970" t="s">
        <v>53</v>
      </c>
      <c r="J970" t="s">
        <v>38</v>
      </c>
      <c r="K970" t="s">
        <v>1127</v>
      </c>
      <c r="L970" s="2">
        <v>43997</v>
      </c>
      <c r="M970" t="s">
        <v>58</v>
      </c>
      <c r="N970">
        <v>2607001</v>
      </c>
      <c r="O970" t="s">
        <v>54</v>
      </c>
      <c r="P970">
        <v>1</v>
      </c>
      <c r="Q970" t="s">
        <v>91</v>
      </c>
      <c r="R970">
        <v>2020</v>
      </c>
      <c r="S970" s="2">
        <v>43994</v>
      </c>
      <c r="T970" s="2">
        <v>43996</v>
      </c>
      <c r="U970">
        <v>2</v>
      </c>
      <c r="V970">
        <v>3</v>
      </c>
      <c r="W970">
        <f t="shared" si="131"/>
        <v>3</v>
      </c>
      <c r="X970" t="s">
        <v>34</v>
      </c>
      <c r="Y970" t="s">
        <v>43</v>
      </c>
      <c r="Z970">
        <v>126070024042</v>
      </c>
      <c r="AA970" s="2">
        <v>43759</v>
      </c>
      <c r="AB970" s="2">
        <v>44855</v>
      </c>
      <c r="AC970" t="s">
        <v>45</v>
      </c>
      <c r="AD970" t="s">
        <v>63</v>
      </c>
      <c r="AE970" t="s">
        <v>64</v>
      </c>
      <c r="AF970">
        <v>150</v>
      </c>
      <c r="AG970">
        <v>150</v>
      </c>
      <c r="AH970">
        <v>20</v>
      </c>
      <c r="AI970">
        <v>3000</v>
      </c>
      <c r="AJ970" t="s">
        <v>48</v>
      </c>
      <c r="AK970" t="s">
        <v>2195</v>
      </c>
    </row>
    <row r="971" spans="1:37" x14ac:dyDescent="0.25">
      <c r="C971">
        <v>2603001</v>
      </c>
      <c r="D971" t="s">
        <v>35</v>
      </c>
      <c r="E971">
        <v>2603001120</v>
      </c>
      <c r="F971" t="s">
        <v>115</v>
      </c>
      <c r="G971" t="s">
        <v>37</v>
      </c>
      <c r="H971">
        <v>2603</v>
      </c>
      <c r="I971" t="s">
        <v>35</v>
      </c>
      <c r="J971" t="s">
        <v>38</v>
      </c>
      <c r="K971" t="s">
        <v>1128</v>
      </c>
      <c r="L971" s="2">
        <v>42200</v>
      </c>
      <c r="M971" t="s">
        <v>40</v>
      </c>
      <c r="N971">
        <v>2603005</v>
      </c>
      <c r="O971" t="s">
        <v>41</v>
      </c>
      <c r="P971">
        <v>1</v>
      </c>
      <c r="Q971" t="s">
        <v>94</v>
      </c>
      <c r="R971">
        <v>2015</v>
      </c>
      <c r="S971" s="2">
        <v>42199</v>
      </c>
      <c r="T971" s="2">
        <v>42199</v>
      </c>
      <c r="U971">
        <v>0</v>
      </c>
      <c r="V971">
        <v>1</v>
      </c>
      <c r="X971" t="s">
        <v>34</v>
      </c>
      <c r="Y971" t="s">
        <v>43</v>
      </c>
      <c r="Z971" t="s">
        <v>1129</v>
      </c>
      <c r="AA971" s="2">
        <v>41610</v>
      </c>
      <c r="AB971" s="2">
        <v>42339</v>
      </c>
      <c r="AC971" t="s">
        <v>45</v>
      </c>
      <c r="AD971" t="s">
        <v>46</v>
      </c>
      <c r="AE971" t="s">
        <v>47</v>
      </c>
      <c r="AF971">
        <v>1000</v>
      </c>
      <c r="AG971">
        <v>0</v>
      </c>
      <c r="AH971">
        <v>5</v>
      </c>
      <c r="AI971">
        <v>5000</v>
      </c>
      <c r="AJ971" t="s">
        <v>48</v>
      </c>
    </row>
    <row r="972" spans="1:37" x14ac:dyDescent="0.25">
      <c r="C972">
        <v>2607002</v>
      </c>
      <c r="D972" t="s">
        <v>106</v>
      </c>
      <c r="E972">
        <v>2607000201</v>
      </c>
      <c r="F972" t="s">
        <v>88</v>
      </c>
      <c r="G972" t="s">
        <v>37</v>
      </c>
      <c r="H972">
        <v>2607</v>
      </c>
      <c r="I972" t="s">
        <v>53</v>
      </c>
      <c r="J972" t="s">
        <v>38</v>
      </c>
      <c r="K972" t="s">
        <v>1130</v>
      </c>
      <c r="L972" s="2">
        <v>39675</v>
      </c>
      <c r="M972" t="s">
        <v>40</v>
      </c>
      <c r="N972">
        <v>308074</v>
      </c>
      <c r="O972" t="s">
        <v>382</v>
      </c>
      <c r="P972">
        <v>1</v>
      </c>
      <c r="Q972" t="s">
        <v>108</v>
      </c>
      <c r="R972">
        <v>2008</v>
      </c>
      <c r="S972" s="2">
        <v>39675</v>
      </c>
      <c r="T972" s="2">
        <v>39675</v>
      </c>
      <c r="U972">
        <v>0</v>
      </c>
      <c r="V972">
        <v>1</v>
      </c>
      <c r="W972">
        <f t="shared" ref="W972:W973" si="132">+P972*V972</f>
        <v>1</v>
      </c>
      <c r="X972" t="s">
        <v>70</v>
      </c>
      <c r="Y972" t="s">
        <v>43</v>
      </c>
      <c r="AA972" s="2">
        <v>39253</v>
      </c>
      <c r="AB972" s="2">
        <v>39253</v>
      </c>
      <c r="AC972" t="s">
        <v>45</v>
      </c>
      <c r="AD972" t="s">
        <v>63</v>
      </c>
      <c r="AE972" t="s">
        <v>64</v>
      </c>
      <c r="AF972">
        <v>3445</v>
      </c>
      <c r="AG972">
        <v>3445</v>
      </c>
      <c r="AH972">
        <v>24</v>
      </c>
      <c r="AI972">
        <v>82680</v>
      </c>
      <c r="AJ972" t="s">
        <v>48</v>
      </c>
      <c r="AK972" t="s">
        <v>2195</v>
      </c>
    </row>
    <row r="973" spans="1:37" x14ac:dyDescent="0.25">
      <c r="C973">
        <v>2607014</v>
      </c>
      <c r="D973" t="s">
        <v>87</v>
      </c>
      <c r="E973">
        <v>2607004005</v>
      </c>
      <c r="F973" t="s">
        <v>52</v>
      </c>
      <c r="G973" t="s">
        <v>37</v>
      </c>
      <c r="H973">
        <v>2607</v>
      </c>
      <c r="I973" t="s">
        <v>53</v>
      </c>
      <c r="J973" t="s">
        <v>38</v>
      </c>
      <c r="K973" t="s">
        <v>1131</v>
      </c>
      <c r="L973" s="2">
        <v>40770</v>
      </c>
      <c r="M973" t="s">
        <v>40</v>
      </c>
      <c r="N973">
        <v>2607008</v>
      </c>
      <c r="O973" t="s">
        <v>220</v>
      </c>
      <c r="P973">
        <v>2</v>
      </c>
      <c r="Q973" t="s">
        <v>108</v>
      </c>
      <c r="R973">
        <v>2011</v>
      </c>
      <c r="S973" s="2">
        <v>40769</v>
      </c>
      <c r="T973" s="2">
        <v>40770</v>
      </c>
      <c r="U973">
        <v>1</v>
      </c>
      <c r="V973">
        <v>1</v>
      </c>
      <c r="W973">
        <f t="shared" si="132"/>
        <v>2</v>
      </c>
      <c r="X973" t="s">
        <v>61</v>
      </c>
      <c r="Y973" t="s">
        <v>43</v>
      </c>
      <c r="Z973" t="s">
        <v>1132</v>
      </c>
      <c r="AA973" s="2">
        <v>40653</v>
      </c>
      <c r="AB973" s="2">
        <v>41018</v>
      </c>
      <c r="AC973" t="s">
        <v>45</v>
      </c>
      <c r="AD973" t="s">
        <v>63</v>
      </c>
      <c r="AE973" t="s">
        <v>64</v>
      </c>
      <c r="AF973">
        <v>120</v>
      </c>
      <c r="AG973">
        <v>120</v>
      </c>
      <c r="AH973">
        <v>5</v>
      </c>
      <c r="AI973">
        <v>600</v>
      </c>
      <c r="AJ973" t="s">
        <v>48</v>
      </c>
      <c r="AK973" t="s">
        <v>2195</v>
      </c>
    </row>
    <row r="974" spans="1:37" x14ac:dyDescent="0.25">
      <c r="C974">
        <v>2603001</v>
      </c>
      <c r="D974" t="s">
        <v>35</v>
      </c>
      <c r="E974">
        <v>2603000585</v>
      </c>
      <c r="F974" t="s">
        <v>65</v>
      </c>
      <c r="G974" t="s">
        <v>37</v>
      </c>
      <c r="H974">
        <v>2603</v>
      </c>
      <c r="I974" t="s">
        <v>35</v>
      </c>
      <c r="J974" t="s">
        <v>38</v>
      </c>
      <c r="K974" t="s">
        <v>1133</v>
      </c>
      <c r="L974" s="2">
        <v>41866</v>
      </c>
      <c r="M974" t="s">
        <v>40</v>
      </c>
      <c r="N974">
        <v>2603005</v>
      </c>
      <c r="O974" t="s">
        <v>41</v>
      </c>
      <c r="P974">
        <v>5</v>
      </c>
      <c r="Q974" t="s">
        <v>108</v>
      </c>
      <c r="R974">
        <v>2014</v>
      </c>
      <c r="S974" s="2">
        <v>41864</v>
      </c>
      <c r="T974" s="2">
        <v>41866</v>
      </c>
      <c r="U974">
        <v>2</v>
      </c>
      <c r="V974">
        <v>3</v>
      </c>
      <c r="X974" t="s">
        <v>34</v>
      </c>
      <c r="Y974" t="s">
        <v>43</v>
      </c>
      <c r="Z974" t="s">
        <v>67</v>
      </c>
      <c r="AA974" s="2">
        <v>41614</v>
      </c>
      <c r="AB974" s="2">
        <v>42343</v>
      </c>
      <c r="AC974" t="s">
        <v>45</v>
      </c>
      <c r="AD974" t="s">
        <v>63</v>
      </c>
      <c r="AE974" t="s">
        <v>64</v>
      </c>
      <c r="AF974">
        <v>600</v>
      </c>
      <c r="AG974">
        <v>600</v>
      </c>
      <c r="AH974">
        <v>10</v>
      </c>
      <c r="AI974">
        <v>6000</v>
      </c>
      <c r="AJ974" t="s">
        <v>48</v>
      </c>
      <c r="AK974" t="s">
        <v>2195</v>
      </c>
    </row>
    <row r="975" spans="1:37" x14ac:dyDescent="0.25">
      <c r="C975">
        <v>2603001</v>
      </c>
      <c r="D975" t="s">
        <v>35</v>
      </c>
      <c r="E975">
        <v>2603000585</v>
      </c>
      <c r="F975" t="s">
        <v>65</v>
      </c>
      <c r="G975" t="s">
        <v>37</v>
      </c>
      <c r="H975">
        <v>2603</v>
      </c>
      <c r="I975" t="s">
        <v>35</v>
      </c>
      <c r="J975" t="s">
        <v>38</v>
      </c>
      <c r="K975" t="s">
        <v>1133</v>
      </c>
      <c r="L975" s="2">
        <v>41866</v>
      </c>
      <c r="M975" t="s">
        <v>40</v>
      </c>
      <c r="N975">
        <v>2603005</v>
      </c>
      <c r="O975" t="s">
        <v>41</v>
      </c>
      <c r="P975">
        <v>5</v>
      </c>
      <c r="Q975" t="s">
        <v>108</v>
      </c>
      <c r="R975">
        <v>2014</v>
      </c>
      <c r="S975" s="2">
        <v>41864</v>
      </c>
      <c r="T975" s="2">
        <v>41866</v>
      </c>
      <c r="U975">
        <v>2</v>
      </c>
      <c r="V975">
        <v>3</v>
      </c>
      <c r="X975" t="s">
        <v>34</v>
      </c>
      <c r="Y975" t="s">
        <v>43</v>
      </c>
      <c r="Z975" t="s">
        <v>68</v>
      </c>
      <c r="AA975" s="2">
        <v>41614</v>
      </c>
      <c r="AB975" s="2">
        <v>42343</v>
      </c>
      <c r="AC975" t="s">
        <v>45</v>
      </c>
      <c r="AD975" t="s">
        <v>63</v>
      </c>
      <c r="AE975" t="s">
        <v>64</v>
      </c>
      <c r="AF975">
        <v>560</v>
      </c>
      <c r="AG975">
        <v>560</v>
      </c>
      <c r="AH975">
        <v>10</v>
      </c>
      <c r="AI975">
        <v>5600</v>
      </c>
      <c r="AJ975" t="s">
        <v>48</v>
      </c>
      <c r="AK975" t="s">
        <v>2195</v>
      </c>
    </row>
    <row r="976" spans="1:37" x14ac:dyDescent="0.25">
      <c r="C976">
        <v>2603001</v>
      </c>
      <c r="D976" t="s">
        <v>35</v>
      </c>
      <c r="E976">
        <v>2603003548</v>
      </c>
      <c r="F976" t="s">
        <v>36</v>
      </c>
      <c r="G976" t="s">
        <v>37</v>
      </c>
      <c r="H976">
        <v>2603</v>
      </c>
      <c r="I976" t="s">
        <v>35</v>
      </c>
      <c r="J976" t="s">
        <v>38</v>
      </c>
      <c r="K976" t="s">
        <v>1134</v>
      </c>
      <c r="L976" s="2">
        <v>42597</v>
      </c>
      <c r="M976" t="s">
        <v>40</v>
      </c>
      <c r="N976">
        <v>2603005</v>
      </c>
      <c r="O976" t="s">
        <v>41</v>
      </c>
      <c r="P976">
        <v>1</v>
      </c>
      <c r="Q976" t="s">
        <v>108</v>
      </c>
      <c r="R976">
        <v>2016</v>
      </c>
      <c r="S976" s="2">
        <v>42594</v>
      </c>
      <c r="T976" s="2">
        <v>42597</v>
      </c>
      <c r="U976">
        <v>3</v>
      </c>
      <c r="V976">
        <v>3</v>
      </c>
      <c r="X976" t="s">
        <v>34</v>
      </c>
      <c r="Y976" t="s">
        <v>43</v>
      </c>
      <c r="Z976" t="s">
        <v>44</v>
      </c>
      <c r="AA976" s="2">
        <v>42302</v>
      </c>
      <c r="AB976" s="2">
        <v>43033</v>
      </c>
      <c r="AC976" t="s">
        <v>45</v>
      </c>
      <c r="AD976" t="s">
        <v>46</v>
      </c>
      <c r="AE976" t="s">
        <v>47</v>
      </c>
      <c r="AF976">
        <v>2000</v>
      </c>
      <c r="AG976">
        <v>0</v>
      </c>
      <c r="AH976">
        <v>5</v>
      </c>
      <c r="AI976">
        <v>10000</v>
      </c>
      <c r="AJ976" t="s">
        <v>48</v>
      </c>
    </row>
    <row r="977" spans="3:37" x14ac:dyDescent="0.25">
      <c r="C977" t="s">
        <v>109</v>
      </c>
      <c r="D977" t="s">
        <v>109</v>
      </c>
      <c r="E977">
        <v>2607602949</v>
      </c>
      <c r="F977" t="s">
        <v>56</v>
      </c>
      <c r="G977" t="s">
        <v>37</v>
      </c>
      <c r="H977">
        <v>2607</v>
      </c>
      <c r="I977" t="s">
        <v>53</v>
      </c>
      <c r="J977" t="s">
        <v>110</v>
      </c>
      <c r="K977" t="s">
        <v>1135</v>
      </c>
      <c r="L977" s="2">
        <v>42962</v>
      </c>
      <c r="M977" t="s">
        <v>40</v>
      </c>
      <c r="N977" t="s">
        <v>109</v>
      </c>
      <c r="O977" t="s">
        <v>109</v>
      </c>
      <c r="P977">
        <v>0</v>
      </c>
      <c r="Q977" t="s">
        <v>108</v>
      </c>
      <c r="R977">
        <v>2017</v>
      </c>
      <c r="S977" s="2">
        <v>42962</v>
      </c>
      <c r="T977" s="2">
        <v>42962</v>
      </c>
      <c r="U977">
        <v>0</v>
      </c>
      <c r="V977">
        <v>0</v>
      </c>
      <c r="X977" t="s">
        <v>109</v>
      </c>
      <c r="Y977" t="s">
        <v>109</v>
      </c>
      <c r="Z977" t="s">
        <v>112</v>
      </c>
      <c r="AA977" s="2">
        <v>42093</v>
      </c>
      <c r="AB977" s="2">
        <v>42093</v>
      </c>
      <c r="AC977" t="s">
        <v>45</v>
      </c>
      <c r="AD977" t="s">
        <v>113</v>
      </c>
      <c r="AE977" t="s">
        <v>114</v>
      </c>
      <c r="AF977">
        <v>600</v>
      </c>
      <c r="AG977">
        <v>600</v>
      </c>
      <c r="AH977">
        <v>30</v>
      </c>
      <c r="AI977">
        <v>18000</v>
      </c>
      <c r="AJ977" t="s">
        <v>48</v>
      </c>
    </row>
    <row r="978" spans="3:37" x14ac:dyDescent="0.25">
      <c r="C978">
        <v>2603001</v>
      </c>
      <c r="D978" t="s">
        <v>35</v>
      </c>
      <c r="E978">
        <v>2603003548</v>
      </c>
      <c r="F978" t="s">
        <v>36</v>
      </c>
      <c r="G978" t="s">
        <v>37</v>
      </c>
      <c r="H978">
        <v>2603</v>
      </c>
      <c r="I978" t="s">
        <v>35</v>
      </c>
      <c r="J978" t="s">
        <v>38</v>
      </c>
      <c r="K978" t="s">
        <v>1136</v>
      </c>
      <c r="L978" s="2">
        <v>43327</v>
      </c>
      <c r="M978" t="s">
        <v>40</v>
      </c>
      <c r="N978">
        <v>2603005</v>
      </c>
      <c r="O978" t="s">
        <v>41</v>
      </c>
      <c r="P978">
        <v>1</v>
      </c>
      <c r="Q978" t="s">
        <v>108</v>
      </c>
      <c r="R978">
        <v>2018</v>
      </c>
      <c r="S978" s="2">
        <v>43327</v>
      </c>
      <c r="T978" s="2">
        <v>43327</v>
      </c>
      <c r="U978">
        <v>0</v>
      </c>
      <c r="V978">
        <v>1</v>
      </c>
      <c r="X978" t="s">
        <v>34</v>
      </c>
      <c r="Y978" t="s">
        <v>43</v>
      </c>
      <c r="Z978" t="s">
        <v>98</v>
      </c>
      <c r="AA978" s="2">
        <v>43040</v>
      </c>
      <c r="AB978" s="2">
        <v>43770</v>
      </c>
      <c r="AC978" t="s">
        <v>45</v>
      </c>
      <c r="AD978" t="s">
        <v>46</v>
      </c>
      <c r="AE978" t="s">
        <v>47</v>
      </c>
      <c r="AF978">
        <v>4000</v>
      </c>
      <c r="AG978">
        <v>0</v>
      </c>
      <c r="AH978">
        <v>6</v>
      </c>
      <c r="AI978">
        <v>24000</v>
      </c>
      <c r="AJ978" t="s">
        <v>48</v>
      </c>
    </row>
    <row r="979" spans="3:37" x14ac:dyDescent="0.25">
      <c r="C979">
        <v>2612001</v>
      </c>
      <c r="D979" t="s">
        <v>122</v>
      </c>
      <c r="E979">
        <v>2611002433</v>
      </c>
      <c r="F979" t="s">
        <v>123</v>
      </c>
      <c r="G979" t="s">
        <v>37</v>
      </c>
      <c r="H979">
        <v>2612</v>
      </c>
      <c r="I979" t="s">
        <v>122</v>
      </c>
      <c r="J979" t="s">
        <v>38</v>
      </c>
      <c r="K979" t="s">
        <v>1137</v>
      </c>
      <c r="L979" s="2">
        <v>43327</v>
      </c>
      <c r="M979" t="s">
        <v>40</v>
      </c>
      <c r="N979">
        <v>2612001</v>
      </c>
      <c r="O979" t="s">
        <v>122</v>
      </c>
      <c r="P979">
        <v>3</v>
      </c>
      <c r="Q979" t="s">
        <v>108</v>
      </c>
      <c r="R979">
        <v>2018</v>
      </c>
      <c r="S979" s="2">
        <v>43324</v>
      </c>
      <c r="T979" s="2">
        <v>43326</v>
      </c>
      <c r="U979">
        <v>2</v>
      </c>
      <c r="V979">
        <v>3</v>
      </c>
      <c r="W979">
        <f t="shared" ref="W979:W981" si="133">+P979*V979</f>
        <v>9</v>
      </c>
      <c r="X979" t="s">
        <v>34</v>
      </c>
      <c r="Y979" t="s">
        <v>43</v>
      </c>
      <c r="Z979">
        <v>126112024040</v>
      </c>
      <c r="AA979" s="2">
        <v>43021</v>
      </c>
      <c r="AB979" s="2">
        <v>43751</v>
      </c>
      <c r="AC979" t="s">
        <v>45</v>
      </c>
      <c r="AD979" t="s">
        <v>63</v>
      </c>
      <c r="AE979" t="s">
        <v>64</v>
      </c>
      <c r="AF979">
        <v>218</v>
      </c>
      <c r="AG979">
        <v>218</v>
      </c>
      <c r="AH979">
        <v>40</v>
      </c>
      <c r="AI979">
        <v>8720</v>
      </c>
      <c r="AJ979" t="s">
        <v>48</v>
      </c>
      <c r="AK979" t="s">
        <v>2195</v>
      </c>
    </row>
    <row r="980" spans="3:37" x14ac:dyDescent="0.25">
      <c r="C980">
        <v>2612001</v>
      </c>
      <c r="D980" t="s">
        <v>122</v>
      </c>
      <c r="E980">
        <v>2611002433</v>
      </c>
      <c r="F980" t="s">
        <v>123</v>
      </c>
      <c r="G980" t="s">
        <v>37</v>
      </c>
      <c r="H980">
        <v>2612</v>
      </c>
      <c r="I980" t="s">
        <v>122</v>
      </c>
      <c r="J980" t="s">
        <v>38</v>
      </c>
      <c r="K980" t="s">
        <v>1138</v>
      </c>
      <c r="L980" s="2">
        <v>43692</v>
      </c>
      <c r="M980" t="s">
        <v>58</v>
      </c>
      <c r="N980">
        <v>2612001</v>
      </c>
      <c r="O980" t="s">
        <v>122</v>
      </c>
      <c r="P980">
        <v>4</v>
      </c>
      <c r="Q980" t="s">
        <v>108</v>
      </c>
      <c r="R980">
        <v>2019</v>
      </c>
      <c r="S980" s="2">
        <v>43689</v>
      </c>
      <c r="T980" s="2">
        <v>43691</v>
      </c>
      <c r="U980">
        <v>2</v>
      </c>
      <c r="V980">
        <v>3</v>
      </c>
      <c r="W980">
        <f t="shared" si="133"/>
        <v>12</v>
      </c>
      <c r="X980" t="s">
        <v>34</v>
      </c>
      <c r="Y980" t="s">
        <v>43</v>
      </c>
      <c r="Z980">
        <v>126112024040</v>
      </c>
      <c r="AA980" s="2">
        <v>43021</v>
      </c>
      <c r="AB980" s="2">
        <v>43751</v>
      </c>
      <c r="AC980" t="s">
        <v>45</v>
      </c>
      <c r="AD980" t="s">
        <v>63</v>
      </c>
      <c r="AE980" t="s">
        <v>64</v>
      </c>
      <c r="AF980">
        <v>172</v>
      </c>
      <c r="AG980">
        <v>172</v>
      </c>
      <c r="AH980">
        <v>40</v>
      </c>
      <c r="AI980">
        <v>6880</v>
      </c>
      <c r="AJ980" t="s">
        <v>48</v>
      </c>
      <c r="AK980" t="s">
        <v>2195</v>
      </c>
    </row>
    <row r="981" spans="3:37" x14ac:dyDescent="0.25">
      <c r="C981">
        <v>2607020</v>
      </c>
      <c r="D981" t="s">
        <v>237</v>
      </c>
      <c r="E981">
        <v>2607004203</v>
      </c>
      <c r="F981" t="s">
        <v>284</v>
      </c>
      <c r="G981" t="s">
        <v>37</v>
      </c>
      <c r="H981">
        <v>2607</v>
      </c>
      <c r="I981" t="s">
        <v>53</v>
      </c>
      <c r="J981" t="s">
        <v>38</v>
      </c>
      <c r="K981" t="s">
        <v>1139</v>
      </c>
      <c r="L981" s="2">
        <v>43692</v>
      </c>
      <c r="M981" t="s">
        <v>58</v>
      </c>
      <c r="N981">
        <v>2607001</v>
      </c>
      <c r="O981" t="s">
        <v>54</v>
      </c>
      <c r="P981">
        <v>4</v>
      </c>
      <c r="Q981" t="s">
        <v>108</v>
      </c>
      <c r="R981">
        <v>2019</v>
      </c>
      <c r="S981" s="2">
        <v>43689</v>
      </c>
      <c r="T981" s="2">
        <v>43691</v>
      </c>
      <c r="U981">
        <v>2</v>
      </c>
      <c r="V981">
        <v>3</v>
      </c>
      <c r="W981">
        <f t="shared" si="133"/>
        <v>12</v>
      </c>
      <c r="X981" t="s">
        <v>34</v>
      </c>
      <c r="Y981" t="s">
        <v>43</v>
      </c>
      <c r="Z981" t="s">
        <v>296</v>
      </c>
      <c r="AA981" s="2">
        <v>42990</v>
      </c>
      <c r="AB981" s="2">
        <v>43720</v>
      </c>
      <c r="AC981" t="s">
        <v>45</v>
      </c>
      <c r="AD981" t="s">
        <v>63</v>
      </c>
      <c r="AE981" t="s">
        <v>64</v>
      </c>
      <c r="AF981">
        <v>2000</v>
      </c>
      <c r="AG981">
        <v>2000</v>
      </c>
      <c r="AH981">
        <v>4</v>
      </c>
      <c r="AI981">
        <v>8000</v>
      </c>
      <c r="AJ981" t="s">
        <v>48</v>
      </c>
      <c r="AK981" t="s">
        <v>2195</v>
      </c>
    </row>
    <row r="982" spans="3:37" x14ac:dyDescent="0.25">
      <c r="C982">
        <v>2603001</v>
      </c>
      <c r="D982" t="s">
        <v>35</v>
      </c>
      <c r="E982">
        <v>2603003548</v>
      </c>
      <c r="F982" t="s">
        <v>36</v>
      </c>
      <c r="G982" t="s">
        <v>37</v>
      </c>
      <c r="H982">
        <v>2603</v>
      </c>
      <c r="I982" t="s">
        <v>35</v>
      </c>
      <c r="J982" t="s">
        <v>38</v>
      </c>
      <c r="K982" t="s">
        <v>1140</v>
      </c>
      <c r="L982" s="2">
        <v>43692</v>
      </c>
      <c r="M982" t="s">
        <v>40</v>
      </c>
      <c r="N982">
        <v>2603005</v>
      </c>
      <c r="O982" t="s">
        <v>41</v>
      </c>
      <c r="P982">
        <v>1</v>
      </c>
      <c r="Q982" t="s">
        <v>108</v>
      </c>
      <c r="R982">
        <v>2019</v>
      </c>
      <c r="S982" s="2">
        <v>43692</v>
      </c>
      <c r="T982" s="2">
        <v>43692</v>
      </c>
      <c r="U982">
        <v>0</v>
      </c>
      <c r="V982">
        <v>1</v>
      </c>
      <c r="X982" t="s">
        <v>34</v>
      </c>
      <c r="Y982" t="s">
        <v>43</v>
      </c>
      <c r="Z982" t="s">
        <v>98</v>
      </c>
      <c r="AA982" s="2">
        <v>43040</v>
      </c>
      <c r="AB982" s="2">
        <v>43770</v>
      </c>
      <c r="AC982" t="s">
        <v>45</v>
      </c>
      <c r="AD982" t="s">
        <v>46</v>
      </c>
      <c r="AE982" t="s">
        <v>47</v>
      </c>
      <c r="AF982">
        <v>1200</v>
      </c>
      <c r="AG982">
        <v>0</v>
      </c>
      <c r="AH982">
        <v>6</v>
      </c>
      <c r="AI982">
        <v>7200</v>
      </c>
      <c r="AJ982" t="s">
        <v>48</v>
      </c>
    </row>
    <row r="983" spans="3:37" x14ac:dyDescent="0.25">
      <c r="C983">
        <v>9999999</v>
      </c>
      <c r="D983" t="s">
        <v>102</v>
      </c>
      <c r="E983">
        <v>2603000114</v>
      </c>
      <c r="F983" t="s">
        <v>103</v>
      </c>
      <c r="G983" t="s">
        <v>37</v>
      </c>
      <c r="H983">
        <v>2603</v>
      </c>
      <c r="I983" t="s">
        <v>35</v>
      </c>
      <c r="J983" t="s">
        <v>38</v>
      </c>
      <c r="K983" t="s">
        <v>1141</v>
      </c>
      <c r="L983" s="2">
        <v>38245</v>
      </c>
      <c r="M983" t="s">
        <v>40</v>
      </c>
      <c r="N983">
        <v>9999999</v>
      </c>
      <c r="O983" t="s">
        <v>70</v>
      </c>
      <c r="P983">
        <v>1</v>
      </c>
      <c r="Q983" t="s">
        <v>127</v>
      </c>
      <c r="R983">
        <v>2004</v>
      </c>
      <c r="S983" s="2">
        <v>37257</v>
      </c>
      <c r="T983" s="2">
        <v>37257</v>
      </c>
      <c r="U983">
        <v>0</v>
      </c>
      <c r="V983">
        <v>1</v>
      </c>
      <c r="X983" t="s">
        <v>70</v>
      </c>
      <c r="Y983" t="s">
        <v>43</v>
      </c>
      <c r="Z983" t="s">
        <v>74</v>
      </c>
      <c r="AA983" s="2">
        <v>37257</v>
      </c>
      <c r="AB983" s="2">
        <v>37257</v>
      </c>
      <c r="AC983" t="s">
        <v>45</v>
      </c>
      <c r="AD983" t="s">
        <v>63</v>
      </c>
      <c r="AE983" t="s">
        <v>64</v>
      </c>
      <c r="AF983">
        <v>4500</v>
      </c>
      <c r="AG983">
        <v>4500</v>
      </c>
      <c r="AH983">
        <v>7</v>
      </c>
      <c r="AI983">
        <v>31500</v>
      </c>
      <c r="AJ983" t="s">
        <v>48</v>
      </c>
      <c r="AK983" t="s">
        <v>2195</v>
      </c>
    </row>
    <row r="984" spans="3:37" x14ac:dyDescent="0.25">
      <c r="C984">
        <v>2607014</v>
      </c>
      <c r="D984" t="s">
        <v>87</v>
      </c>
      <c r="E984">
        <v>2607002348</v>
      </c>
      <c r="F984" t="s">
        <v>147</v>
      </c>
      <c r="G984" t="s">
        <v>37</v>
      </c>
      <c r="H984">
        <v>2607</v>
      </c>
      <c r="I984" t="s">
        <v>53</v>
      </c>
      <c r="J984" t="s">
        <v>38</v>
      </c>
      <c r="K984" t="s">
        <v>1142</v>
      </c>
      <c r="L984" s="2">
        <v>39706</v>
      </c>
      <c r="M984" t="s">
        <v>40</v>
      </c>
      <c r="N984">
        <v>2607006</v>
      </c>
      <c r="O984" t="s">
        <v>523</v>
      </c>
      <c r="P984">
        <v>1</v>
      </c>
      <c r="Q984" t="s">
        <v>127</v>
      </c>
      <c r="R984">
        <v>2008</v>
      </c>
      <c r="S984" s="2">
        <v>39703</v>
      </c>
      <c r="T984" s="2">
        <v>39706</v>
      </c>
      <c r="U984">
        <v>3</v>
      </c>
      <c r="V984">
        <v>3</v>
      </c>
      <c r="W984">
        <f t="shared" ref="W984:W985" si="134">+P984*V984</f>
        <v>3</v>
      </c>
      <c r="X984" t="s">
        <v>70</v>
      </c>
      <c r="Y984" t="s">
        <v>43</v>
      </c>
      <c r="AA984" s="2">
        <v>39253</v>
      </c>
      <c r="AB984" s="2">
        <v>39253</v>
      </c>
      <c r="AC984" t="s">
        <v>45</v>
      </c>
      <c r="AD984" t="s">
        <v>63</v>
      </c>
      <c r="AE984" t="s">
        <v>64</v>
      </c>
      <c r="AF984">
        <v>100</v>
      </c>
      <c r="AG984">
        <v>100</v>
      </c>
      <c r="AH984">
        <v>6</v>
      </c>
      <c r="AI984">
        <v>600</v>
      </c>
      <c r="AJ984" t="s">
        <v>48</v>
      </c>
      <c r="AK984" t="s">
        <v>2195</v>
      </c>
    </row>
    <row r="985" spans="3:37" x14ac:dyDescent="0.25">
      <c r="C985">
        <v>2607002</v>
      </c>
      <c r="D985" t="s">
        <v>106</v>
      </c>
      <c r="E985">
        <v>2607000201</v>
      </c>
      <c r="F985" t="s">
        <v>88</v>
      </c>
      <c r="G985" t="s">
        <v>37</v>
      </c>
      <c r="H985">
        <v>2607</v>
      </c>
      <c r="I985" t="s">
        <v>53</v>
      </c>
      <c r="J985" t="s">
        <v>38</v>
      </c>
      <c r="K985" t="s">
        <v>1143</v>
      </c>
      <c r="L985" s="2">
        <v>39706</v>
      </c>
      <c r="M985" t="s">
        <v>40</v>
      </c>
      <c r="N985">
        <v>2607002</v>
      </c>
      <c r="O985" t="s">
        <v>90</v>
      </c>
      <c r="P985">
        <v>1</v>
      </c>
      <c r="Q985" t="s">
        <v>127</v>
      </c>
      <c r="R985">
        <v>2008</v>
      </c>
      <c r="S985" s="2">
        <v>39706</v>
      </c>
      <c r="T985" s="2">
        <v>39706</v>
      </c>
      <c r="U985">
        <v>0</v>
      </c>
      <c r="V985">
        <v>1</v>
      </c>
      <c r="W985">
        <f t="shared" si="134"/>
        <v>1</v>
      </c>
      <c r="X985" t="s">
        <v>70</v>
      </c>
      <c r="Y985" t="s">
        <v>43</v>
      </c>
      <c r="Z985">
        <v>202004</v>
      </c>
      <c r="AA985" s="2">
        <v>39253</v>
      </c>
      <c r="AB985" s="2">
        <v>39253</v>
      </c>
      <c r="AC985" t="s">
        <v>45</v>
      </c>
      <c r="AD985" t="s">
        <v>63</v>
      </c>
      <c r="AE985" t="s">
        <v>64</v>
      </c>
      <c r="AF985">
        <v>3640</v>
      </c>
      <c r="AG985">
        <v>3640</v>
      </c>
      <c r="AH985">
        <v>24</v>
      </c>
      <c r="AI985">
        <v>87360</v>
      </c>
      <c r="AJ985" t="s">
        <v>48</v>
      </c>
      <c r="AK985" t="s">
        <v>2195</v>
      </c>
    </row>
    <row r="986" spans="3:37" x14ac:dyDescent="0.25">
      <c r="C986">
        <v>2603001</v>
      </c>
      <c r="D986" t="s">
        <v>35</v>
      </c>
      <c r="E986">
        <v>2603000585</v>
      </c>
      <c r="F986" t="s">
        <v>65</v>
      </c>
      <c r="G986" t="s">
        <v>37</v>
      </c>
      <c r="H986">
        <v>2603</v>
      </c>
      <c r="I986" t="s">
        <v>35</v>
      </c>
      <c r="J986" t="s">
        <v>38</v>
      </c>
      <c r="K986" t="s">
        <v>1144</v>
      </c>
      <c r="L986" s="2">
        <v>42628</v>
      </c>
      <c r="M986" t="s">
        <v>40</v>
      </c>
      <c r="N986">
        <v>2603005</v>
      </c>
      <c r="O986" t="s">
        <v>41</v>
      </c>
      <c r="P986">
        <v>3</v>
      </c>
      <c r="Q986" t="s">
        <v>127</v>
      </c>
      <c r="R986">
        <v>2016</v>
      </c>
      <c r="S986" s="2">
        <v>42627</v>
      </c>
      <c r="T986" s="2">
        <v>42628</v>
      </c>
      <c r="U986">
        <v>1</v>
      </c>
      <c r="V986">
        <v>2</v>
      </c>
      <c r="X986" t="s">
        <v>34</v>
      </c>
      <c r="Y986" t="s">
        <v>43</v>
      </c>
      <c r="Z986" t="s">
        <v>67</v>
      </c>
      <c r="AA986" s="2">
        <v>42614</v>
      </c>
      <c r="AB986" s="2">
        <v>44075</v>
      </c>
      <c r="AC986" t="s">
        <v>45</v>
      </c>
      <c r="AD986" t="s">
        <v>46</v>
      </c>
      <c r="AE986" t="s">
        <v>47</v>
      </c>
      <c r="AF986">
        <v>5300</v>
      </c>
      <c r="AG986">
        <v>0</v>
      </c>
      <c r="AH986">
        <v>7</v>
      </c>
      <c r="AI986">
        <v>37100</v>
      </c>
      <c r="AJ986" t="s">
        <v>48</v>
      </c>
    </row>
    <row r="987" spans="3:37" x14ac:dyDescent="0.25">
      <c r="C987">
        <v>2603001</v>
      </c>
      <c r="D987" t="s">
        <v>35</v>
      </c>
      <c r="E987">
        <v>2603000585</v>
      </c>
      <c r="F987" t="s">
        <v>65</v>
      </c>
      <c r="G987" t="s">
        <v>37</v>
      </c>
      <c r="H987">
        <v>2603</v>
      </c>
      <c r="I987" t="s">
        <v>35</v>
      </c>
      <c r="J987" t="s">
        <v>38</v>
      </c>
      <c r="K987" t="s">
        <v>1144</v>
      </c>
      <c r="L987" s="2">
        <v>42628</v>
      </c>
      <c r="M987" t="s">
        <v>40</v>
      </c>
      <c r="N987">
        <v>2603005</v>
      </c>
      <c r="O987" t="s">
        <v>41</v>
      </c>
      <c r="P987">
        <v>3</v>
      </c>
      <c r="Q987" t="s">
        <v>127</v>
      </c>
      <c r="R987">
        <v>2016</v>
      </c>
      <c r="S987" s="2">
        <v>42627</v>
      </c>
      <c r="T987" s="2">
        <v>42628</v>
      </c>
      <c r="U987">
        <v>1</v>
      </c>
      <c r="V987">
        <v>2</v>
      </c>
      <c r="X987" t="s">
        <v>34</v>
      </c>
      <c r="Y987" t="s">
        <v>43</v>
      </c>
      <c r="Z987" t="s">
        <v>68</v>
      </c>
      <c r="AA987" s="2">
        <v>42614</v>
      </c>
      <c r="AB987" s="2">
        <v>44075</v>
      </c>
      <c r="AC987" t="s">
        <v>45</v>
      </c>
      <c r="AD987" t="s">
        <v>46</v>
      </c>
      <c r="AE987" t="s">
        <v>47</v>
      </c>
      <c r="AF987">
        <v>5098</v>
      </c>
      <c r="AG987">
        <v>0</v>
      </c>
      <c r="AH987">
        <v>7</v>
      </c>
      <c r="AI987">
        <v>35686</v>
      </c>
      <c r="AJ987" t="s">
        <v>48</v>
      </c>
    </row>
    <row r="988" spans="3:37" x14ac:dyDescent="0.25">
      <c r="C988">
        <v>2603001</v>
      </c>
      <c r="D988" t="s">
        <v>35</v>
      </c>
      <c r="E988">
        <v>2603000585</v>
      </c>
      <c r="F988" t="s">
        <v>65</v>
      </c>
      <c r="G988" t="s">
        <v>37</v>
      </c>
      <c r="H988">
        <v>2603</v>
      </c>
      <c r="I988" t="s">
        <v>35</v>
      </c>
      <c r="J988" t="s">
        <v>38</v>
      </c>
      <c r="K988" t="s">
        <v>1145</v>
      </c>
      <c r="L988" s="2">
        <v>44089</v>
      </c>
      <c r="M988" t="s">
        <v>58</v>
      </c>
      <c r="N988">
        <v>2603005</v>
      </c>
      <c r="O988" t="s">
        <v>41</v>
      </c>
      <c r="P988">
        <v>1</v>
      </c>
      <c r="Q988" t="s">
        <v>127</v>
      </c>
      <c r="R988">
        <v>2020</v>
      </c>
      <c r="S988" s="2">
        <v>44089</v>
      </c>
      <c r="T988" s="2">
        <v>44089</v>
      </c>
      <c r="U988">
        <v>0</v>
      </c>
      <c r="V988">
        <v>1</v>
      </c>
      <c r="X988" t="s">
        <v>34</v>
      </c>
      <c r="Y988" t="s">
        <v>43</v>
      </c>
      <c r="Z988" t="s">
        <v>68</v>
      </c>
      <c r="AA988" s="2">
        <v>42614</v>
      </c>
      <c r="AB988" s="2">
        <v>44075</v>
      </c>
      <c r="AC988" t="s">
        <v>45</v>
      </c>
      <c r="AD988" t="s">
        <v>63</v>
      </c>
      <c r="AE988" t="s">
        <v>64</v>
      </c>
      <c r="AF988">
        <v>1000</v>
      </c>
      <c r="AG988">
        <v>1000</v>
      </c>
      <c r="AH988">
        <v>7.5</v>
      </c>
      <c r="AI988">
        <v>7500</v>
      </c>
      <c r="AJ988" t="s">
        <v>48</v>
      </c>
      <c r="AK988" t="s">
        <v>2195</v>
      </c>
    </row>
    <row r="989" spans="3:37" x14ac:dyDescent="0.25">
      <c r="C989">
        <v>2604009</v>
      </c>
      <c r="D989" t="s">
        <v>199</v>
      </c>
      <c r="E989">
        <v>2604001863</v>
      </c>
      <c r="F989" t="s">
        <v>231</v>
      </c>
      <c r="G989" t="s">
        <v>37</v>
      </c>
      <c r="H989">
        <v>2604</v>
      </c>
      <c r="I989" t="s">
        <v>232</v>
      </c>
      <c r="J989" t="s">
        <v>38</v>
      </c>
      <c r="K989" t="s">
        <v>1146</v>
      </c>
      <c r="L989" s="2">
        <v>44089</v>
      </c>
      <c r="M989" t="s">
        <v>58</v>
      </c>
      <c r="N989">
        <v>2604023</v>
      </c>
      <c r="O989" t="s">
        <v>234</v>
      </c>
      <c r="P989">
        <v>4</v>
      </c>
      <c r="Q989" t="s">
        <v>127</v>
      </c>
      <c r="R989">
        <v>2020</v>
      </c>
      <c r="S989" s="2">
        <v>44086</v>
      </c>
      <c r="T989" s="2">
        <v>44087</v>
      </c>
      <c r="U989">
        <v>1</v>
      </c>
      <c r="V989">
        <v>2</v>
      </c>
      <c r="W989">
        <f>+P989*V989</f>
        <v>8</v>
      </c>
      <c r="X989" t="s">
        <v>235</v>
      </c>
      <c r="Y989" t="s">
        <v>43</v>
      </c>
      <c r="Z989">
        <v>126047024050</v>
      </c>
      <c r="AA989" s="2">
        <v>43818</v>
      </c>
      <c r="AB989" s="2">
        <v>44549</v>
      </c>
      <c r="AC989" t="s">
        <v>45</v>
      </c>
      <c r="AD989" t="s">
        <v>63</v>
      </c>
      <c r="AE989" t="s">
        <v>64</v>
      </c>
      <c r="AF989">
        <v>1000</v>
      </c>
      <c r="AG989">
        <v>1000</v>
      </c>
      <c r="AH989">
        <v>5</v>
      </c>
      <c r="AI989">
        <v>5000</v>
      </c>
      <c r="AJ989" t="s">
        <v>48</v>
      </c>
      <c r="AK989" t="s">
        <v>2195</v>
      </c>
    </row>
    <row r="990" spans="3:37" x14ac:dyDescent="0.25">
      <c r="C990">
        <v>2603001</v>
      </c>
      <c r="D990" t="s">
        <v>35</v>
      </c>
      <c r="E990">
        <v>2603003530</v>
      </c>
      <c r="F990" t="s">
        <v>81</v>
      </c>
      <c r="G990" t="s">
        <v>37</v>
      </c>
      <c r="H990">
        <v>2603</v>
      </c>
      <c r="I990" t="s">
        <v>35</v>
      </c>
      <c r="J990" t="s">
        <v>38</v>
      </c>
      <c r="K990" t="s">
        <v>1147</v>
      </c>
      <c r="L990" s="2">
        <v>44089</v>
      </c>
      <c r="M990" t="s">
        <v>58</v>
      </c>
      <c r="N990">
        <v>2603005</v>
      </c>
      <c r="O990" t="s">
        <v>41</v>
      </c>
      <c r="P990">
        <v>1</v>
      </c>
      <c r="Q990" t="s">
        <v>127</v>
      </c>
      <c r="R990">
        <v>2020</v>
      </c>
      <c r="S990" s="2">
        <v>44088</v>
      </c>
      <c r="T990" s="2">
        <v>44089</v>
      </c>
      <c r="U990">
        <v>1</v>
      </c>
      <c r="V990">
        <v>2</v>
      </c>
      <c r="X990" t="s">
        <v>34</v>
      </c>
      <c r="Y990" t="s">
        <v>43</v>
      </c>
      <c r="Z990" t="s">
        <v>101</v>
      </c>
      <c r="AA990" s="2">
        <v>42167</v>
      </c>
      <c r="AB990" s="2">
        <v>43994</v>
      </c>
      <c r="AC990" t="s">
        <v>45</v>
      </c>
      <c r="AD990" t="s">
        <v>63</v>
      </c>
      <c r="AE990" t="s">
        <v>64</v>
      </c>
      <c r="AF990">
        <v>1000</v>
      </c>
      <c r="AG990">
        <v>1000</v>
      </c>
      <c r="AH990">
        <v>7</v>
      </c>
      <c r="AI990">
        <v>7000</v>
      </c>
      <c r="AJ990" t="s">
        <v>48</v>
      </c>
      <c r="AK990" t="s">
        <v>2195</v>
      </c>
    </row>
    <row r="991" spans="3:37" x14ac:dyDescent="0.25">
      <c r="C991">
        <v>2607015</v>
      </c>
      <c r="D991" t="s">
        <v>165</v>
      </c>
      <c r="E991">
        <v>2607002348</v>
      </c>
      <c r="F991" t="s">
        <v>147</v>
      </c>
      <c r="G991" t="s">
        <v>37</v>
      </c>
      <c r="H991">
        <v>2607</v>
      </c>
      <c r="I991" t="s">
        <v>53</v>
      </c>
      <c r="J991" t="s">
        <v>38</v>
      </c>
      <c r="K991" t="s">
        <v>1148</v>
      </c>
      <c r="L991" s="2">
        <v>41562</v>
      </c>
      <c r="M991" t="s">
        <v>40</v>
      </c>
      <c r="N991">
        <v>2607018</v>
      </c>
      <c r="O991" t="s">
        <v>165</v>
      </c>
      <c r="P991">
        <v>0</v>
      </c>
      <c r="Q991" t="s">
        <v>137</v>
      </c>
      <c r="R991">
        <v>2013</v>
      </c>
      <c r="S991" s="2">
        <v>41562</v>
      </c>
      <c r="T991" s="2">
        <v>41564</v>
      </c>
      <c r="U991">
        <v>2</v>
      </c>
      <c r="V991">
        <v>3</v>
      </c>
      <c r="W991">
        <v>1</v>
      </c>
      <c r="X991" t="s">
        <v>372</v>
      </c>
      <c r="Y991" t="s">
        <v>43</v>
      </c>
      <c r="Z991">
        <v>126013024006</v>
      </c>
      <c r="AA991" s="2">
        <v>41089</v>
      </c>
      <c r="AB991" s="2">
        <v>41818</v>
      </c>
      <c r="AC991" t="s">
        <v>45</v>
      </c>
      <c r="AD991" t="s">
        <v>63</v>
      </c>
      <c r="AE991" t="s">
        <v>64</v>
      </c>
      <c r="AF991">
        <v>1300</v>
      </c>
      <c r="AG991">
        <v>1300</v>
      </c>
      <c r="AH991">
        <v>9</v>
      </c>
      <c r="AI991">
        <v>11700</v>
      </c>
      <c r="AJ991" t="s">
        <v>48</v>
      </c>
      <c r="AK991" t="s">
        <v>2195</v>
      </c>
    </row>
    <row r="992" spans="3:37" x14ac:dyDescent="0.25">
      <c r="C992">
        <v>2603001</v>
      </c>
      <c r="D992" t="s">
        <v>35</v>
      </c>
      <c r="E992">
        <v>2603000809</v>
      </c>
      <c r="F992" t="s">
        <v>355</v>
      </c>
      <c r="G992" t="s">
        <v>37</v>
      </c>
      <c r="H992">
        <v>2603</v>
      </c>
      <c r="I992" t="s">
        <v>35</v>
      </c>
      <c r="J992" t="s">
        <v>38</v>
      </c>
      <c r="K992" t="s">
        <v>1149</v>
      </c>
      <c r="L992" s="2">
        <v>43388</v>
      </c>
      <c r="M992" t="s">
        <v>40</v>
      </c>
      <c r="N992">
        <v>2603005</v>
      </c>
      <c r="O992" t="s">
        <v>41</v>
      </c>
      <c r="P992">
        <v>1</v>
      </c>
      <c r="Q992" t="s">
        <v>137</v>
      </c>
      <c r="R992">
        <v>2018</v>
      </c>
      <c r="S992" s="2">
        <v>43386</v>
      </c>
      <c r="T992" s="2">
        <v>43387</v>
      </c>
      <c r="U992">
        <v>1</v>
      </c>
      <c r="V992">
        <v>1</v>
      </c>
      <c r="X992" t="s">
        <v>34</v>
      </c>
      <c r="Y992" t="s">
        <v>43</v>
      </c>
      <c r="Z992" t="s">
        <v>357</v>
      </c>
      <c r="AA992" s="2">
        <v>42167</v>
      </c>
      <c r="AB992" s="2">
        <v>43994</v>
      </c>
      <c r="AC992" t="s">
        <v>45</v>
      </c>
      <c r="AD992" t="s">
        <v>46</v>
      </c>
      <c r="AE992" t="s">
        <v>47</v>
      </c>
      <c r="AF992">
        <v>4500</v>
      </c>
      <c r="AG992">
        <v>0</v>
      </c>
      <c r="AH992">
        <v>6</v>
      </c>
      <c r="AI992">
        <v>27000</v>
      </c>
      <c r="AJ992" t="s">
        <v>48</v>
      </c>
    </row>
    <row r="993" spans="3:37" x14ac:dyDescent="0.25">
      <c r="C993">
        <v>2607014</v>
      </c>
      <c r="D993" t="s">
        <v>87</v>
      </c>
      <c r="E993">
        <v>2607100654</v>
      </c>
      <c r="F993" t="s">
        <v>118</v>
      </c>
      <c r="G993" t="s">
        <v>37</v>
      </c>
      <c r="H993">
        <v>2607</v>
      </c>
      <c r="I993" t="s">
        <v>53</v>
      </c>
      <c r="J993" t="s">
        <v>38</v>
      </c>
      <c r="K993">
        <v>1092170</v>
      </c>
      <c r="L993" s="2">
        <v>43388</v>
      </c>
      <c r="M993" t="s">
        <v>40</v>
      </c>
      <c r="N993">
        <v>2607014</v>
      </c>
      <c r="O993" t="s">
        <v>55</v>
      </c>
      <c r="P993">
        <v>4</v>
      </c>
      <c r="Q993" t="s">
        <v>137</v>
      </c>
      <c r="R993">
        <v>2018</v>
      </c>
      <c r="S993" s="2">
        <v>43385</v>
      </c>
      <c r="T993" s="2">
        <v>43387</v>
      </c>
      <c r="U993">
        <v>2</v>
      </c>
      <c r="V993">
        <v>3</v>
      </c>
      <c r="W993">
        <f t="shared" ref="W993:W996" si="135">+P993*V993</f>
        <v>12</v>
      </c>
      <c r="X993" t="s">
        <v>34</v>
      </c>
      <c r="Y993" t="s">
        <v>43</v>
      </c>
      <c r="Z993">
        <v>126070024037</v>
      </c>
      <c r="AA993" s="2">
        <v>42775</v>
      </c>
      <c r="AB993" s="2">
        <v>43505</v>
      </c>
      <c r="AC993" t="s">
        <v>45</v>
      </c>
      <c r="AD993" t="s">
        <v>63</v>
      </c>
      <c r="AE993" t="s">
        <v>64</v>
      </c>
      <c r="AF993">
        <v>200</v>
      </c>
      <c r="AG993">
        <v>200</v>
      </c>
      <c r="AH993">
        <v>20</v>
      </c>
      <c r="AI993">
        <v>4000</v>
      </c>
      <c r="AJ993" t="s">
        <v>48</v>
      </c>
      <c r="AK993" t="s">
        <v>2195</v>
      </c>
    </row>
    <row r="994" spans="3:37" x14ac:dyDescent="0.25">
      <c r="C994">
        <v>2602014</v>
      </c>
      <c r="D994" t="s">
        <v>212</v>
      </c>
      <c r="E994">
        <v>2602001444</v>
      </c>
      <c r="F994" t="s">
        <v>200</v>
      </c>
      <c r="G994" t="s">
        <v>37</v>
      </c>
      <c r="H994">
        <v>2602</v>
      </c>
      <c r="I994" t="s">
        <v>201</v>
      </c>
      <c r="J994" t="s">
        <v>38</v>
      </c>
      <c r="K994" t="s">
        <v>1150</v>
      </c>
      <c r="L994" s="2">
        <v>43388</v>
      </c>
      <c r="M994" t="s">
        <v>40</v>
      </c>
      <c r="N994">
        <v>2602014</v>
      </c>
      <c r="O994" t="s">
        <v>203</v>
      </c>
      <c r="P994">
        <v>8</v>
      </c>
      <c r="Q994" t="s">
        <v>137</v>
      </c>
      <c r="R994">
        <v>2018</v>
      </c>
      <c r="S994" s="2">
        <v>43384</v>
      </c>
      <c r="T994" s="2">
        <v>43386</v>
      </c>
      <c r="U994">
        <v>2</v>
      </c>
      <c r="V994">
        <v>3</v>
      </c>
      <c r="W994">
        <f t="shared" si="135"/>
        <v>24</v>
      </c>
      <c r="X994" t="s">
        <v>61</v>
      </c>
      <c r="Y994" t="s">
        <v>43</v>
      </c>
      <c r="Z994">
        <v>126021024020</v>
      </c>
      <c r="AA994" s="2">
        <v>42683</v>
      </c>
      <c r="AB994" s="2">
        <v>43199</v>
      </c>
      <c r="AC994" t="s">
        <v>45</v>
      </c>
      <c r="AD994" t="s">
        <v>63</v>
      </c>
      <c r="AE994" t="s">
        <v>64</v>
      </c>
      <c r="AF994">
        <v>30000</v>
      </c>
      <c r="AG994">
        <v>30000</v>
      </c>
      <c r="AH994">
        <v>3</v>
      </c>
      <c r="AI994">
        <v>90000</v>
      </c>
      <c r="AJ994" t="s">
        <v>48</v>
      </c>
      <c r="AK994" t="s">
        <v>2195</v>
      </c>
    </row>
    <row r="995" spans="3:37" x14ac:dyDescent="0.25">
      <c r="C995">
        <v>2612001</v>
      </c>
      <c r="D995" t="s">
        <v>122</v>
      </c>
      <c r="E995">
        <v>2611002433</v>
      </c>
      <c r="F995" t="s">
        <v>123</v>
      </c>
      <c r="G995" t="s">
        <v>37</v>
      </c>
      <c r="H995">
        <v>2612</v>
      </c>
      <c r="I995" t="s">
        <v>122</v>
      </c>
      <c r="J995" t="s">
        <v>38</v>
      </c>
      <c r="K995" t="s">
        <v>1151</v>
      </c>
      <c r="L995" s="2">
        <v>43753</v>
      </c>
      <c r="M995" t="s">
        <v>58</v>
      </c>
      <c r="N995">
        <v>2612001</v>
      </c>
      <c r="O995" t="s">
        <v>122</v>
      </c>
      <c r="P995">
        <v>2</v>
      </c>
      <c r="Q995" t="s">
        <v>137</v>
      </c>
      <c r="R995">
        <v>2019</v>
      </c>
      <c r="S995" s="2">
        <v>43749</v>
      </c>
      <c r="T995" s="2">
        <v>43751</v>
      </c>
      <c r="U995">
        <v>2</v>
      </c>
      <c r="V995">
        <v>3</v>
      </c>
      <c r="W995">
        <f t="shared" si="135"/>
        <v>6</v>
      </c>
      <c r="X995" t="s">
        <v>34</v>
      </c>
      <c r="Y995" t="s">
        <v>43</v>
      </c>
      <c r="Z995">
        <v>126112024040</v>
      </c>
      <c r="AA995" s="2">
        <v>43021</v>
      </c>
      <c r="AB995" s="2">
        <v>43751</v>
      </c>
      <c r="AC995" t="s">
        <v>45</v>
      </c>
      <c r="AD995" t="s">
        <v>63</v>
      </c>
      <c r="AE995" t="s">
        <v>64</v>
      </c>
      <c r="AF995">
        <v>375</v>
      </c>
      <c r="AG995">
        <v>375</v>
      </c>
      <c r="AH995">
        <v>45</v>
      </c>
      <c r="AI995">
        <v>16875</v>
      </c>
      <c r="AJ995" t="s">
        <v>48</v>
      </c>
      <c r="AK995" t="s">
        <v>2195</v>
      </c>
    </row>
    <row r="996" spans="3:37" x14ac:dyDescent="0.25">
      <c r="C996">
        <v>2703039</v>
      </c>
      <c r="D996" t="s">
        <v>69</v>
      </c>
      <c r="E996">
        <v>9999999999</v>
      </c>
      <c r="F996" t="s">
        <v>70</v>
      </c>
      <c r="G996" t="s">
        <v>37</v>
      </c>
      <c r="H996">
        <v>2607</v>
      </c>
      <c r="I996" t="s">
        <v>53</v>
      </c>
      <c r="J996" t="s">
        <v>38</v>
      </c>
      <c r="K996" t="s">
        <v>1152</v>
      </c>
      <c r="L996" s="2">
        <v>36845</v>
      </c>
      <c r="M996" t="s">
        <v>40</v>
      </c>
      <c r="N996">
        <v>1300019</v>
      </c>
      <c r="O996" t="s">
        <v>72</v>
      </c>
      <c r="P996">
        <v>1</v>
      </c>
      <c r="Q996" t="s">
        <v>146</v>
      </c>
      <c r="R996">
        <v>2000</v>
      </c>
      <c r="S996" s="2">
        <v>170249</v>
      </c>
      <c r="T996" s="2">
        <v>170249</v>
      </c>
      <c r="U996">
        <v>0</v>
      </c>
      <c r="V996">
        <v>1</v>
      </c>
      <c r="W996">
        <f t="shared" si="135"/>
        <v>1</v>
      </c>
      <c r="X996" t="s">
        <v>70</v>
      </c>
      <c r="Y996" t="s">
        <v>43</v>
      </c>
      <c r="Z996" t="s">
        <v>74</v>
      </c>
      <c r="AA996" s="2">
        <v>427852</v>
      </c>
      <c r="AB996" s="2">
        <v>427852</v>
      </c>
      <c r="AC996" t="s">
        <v>45</v>
      </c>
      <c r="AD996" t="s">
        <v>63</v>
      </c>
      <c r="AE996" t="s">
        <v>64</v>
      </c>
      <c r="AF996">
        <v>20000</v>
      </c>
      <c r="AG996">
        <v>20000</v>
      </c>
      <c r="AH996">
        <v>7</v>
      </c>
      <c r="AI996">
        <v>140000</v>
      </c>
      <c r="AJ996" t="s">
        <v>48</v>
      </c>
      <c r="AK996" t="s">
        <v>2195</v>
      </c>
    </row>
    <row r="997" spans="3:37" x14ac:dyDescent="0.25">
      <c r="C997">
        <v>2703039</v>
      </c>
      <c r="D997" t="s">
        <v>69</v>
      </c>
      <c r="E997">
        <v>2603000296</v>
      </c>
      <c r="F997" t="s">
        <v>571</v>
      </c>
      <c r="G997" t="s">
        <v>37</v>
      </c>
      <c r="H997">
        <v>2603</v>
      </c>
      <c r="I997" t="s">
        <v>35</v>
      </c>
      <c r="J997" t="s">
        <v>38</v>
      </c>
      <c r="K997" t="s">
        <v>1153</v>
      </c>
      <c r="L997" s="2">
        <v>37210</v>
      </c>
      <c r="M997" t="s">
        <v>40</v>
      </c>
      <c r="N997">
        <v>1300019</v>
      </c>
      <c r="O997" t="s">
        <v>72</v>
      </c>
      <c r="P997">
        <v>1</v>
      </c>
      <c r="Q997" t="s">
        <v>146</v>
      </c>
      <c r="R997">
        <v>2001</v>
      </c>
      <c r="S997" s="2">
        <v>166494</v>
      </c>
      <c r="T997" s="2">
        <v>166494</v>
      </c>
      <c r="U997">
        <v>0</v>
      </c>
      <c r="V997">
        <v>1</v>
      </c>
      <c r="X997" t="s">
        <v>70</v>
      </c>
      <c r="Y997" t="s">
        <v>43</v>
      </c>
      <c r="Z997" t="s">
        <v>74</v>
      </c>
      <c r="AA997" s="2">
        <v>422064</v>
      </c>
      <c r="AB997" s="2">
        <v>422064</v>
      </c>
      <c r="AC997" t="s">
        <v>45</v>
      </c>
      <c r="AD997" t="s">
        <v>63</v>
      </c>
      <c r="AE997" t="s">
        <v>64</v>
      </c>
      <c r="AF997">
        <v>500</v>
      </c>
      <c r="AG997">
        <v>500</v>
      </c>
      <c r="AH997">
        <v>6</v>
      </c>
      <c r="AI997">
        <v>3000</v>
      </c>
      <c r="AJ997" t="s">
        <v>48</v>
      </c>
      <c r="AK997" t="s">
        <v>2195</v>
      </c>
    </row>
    <row r="998" spans="3:37" x14ac:dyDescent="0.25">
      <c r="C998">
        <v>9999999</v>
      </c>
      <c r="D998" t="s">
        <v>102</v>
      </c>
      <c r="E998">
        <v>2603000114</v>
      </c>
      <c r="F998" t="s">
        <v>103</v>
      </c>
      <c r="G998" t="s">
        <v>37</v>
      </c>
      <c r="H998">
        <v>2603</v>
      </c>
      <c r="I998" t="s">
        <v>35</v>
      </c>
      <c r="J998" t="s">
        <v>38</v>
      </c>
      <c r="K998" t="s">
        <v>1154</v>
      </c>
      <c r="L998" s="2">
        <v>38306</v>
      </c>
      <c r="M998" t="s">
        <v>40</v>
      </c>
      <c r="N998">
        <v>9999999</v>
      </c>
      <c r="O998" t="s">
        <v>70</v>
      </c>
      <c r="P998">
        <v>1</v>
      </c>
      <c r="Q998" t="s">
        <v>146</v>
      </c>
      <c r="R998">
        <v>2004</v>
      </c>
      <c r="S998" s="2">
        <v>37257</v>
      </c>
      <c r="T998" s="2">
        <v>37257</v>
      </c>
      <c r="U998">
        <v>0</v>
      </c>
      <c r="V998">
        <v>1</v>
      </c>
      <c r="X998" t="s">
        <v>70</v>
      </c>
      <c r="Y998" t="s">
        <v>43</v>
      </c>
      <c r="Z998" t="s">
        <v>74</v>
      </c>
      <c r="AA998" s="2">
        <v>37257</v>
      </c>
      <c r="AB998" s="2">
        <v>37257</v>
      </c>
      <c r="AC998" t="s">
        <v>45</v>
      </c>
      <c r="AD998" t="s">
        <v>63</v>
      </c>
      <c r="AE998" t="s">
        <v>64</v>
      </c>
      <c r="AF998">
        <v>500</v>
      </c>
      <c r="AG998">
        <v>500</v>
      </c>
      <c r="AH998">
        <v>6</v>
      </c>
      <c r="AI998">
        <v>3000</v>
      </c>
      <c r="AJ998" t="s">
        <v>48</v>
      </c>
      <c r="AK998" t="s">
        <v>2195</v>
      </c>
    </row>
    <row r="999" spans="3:37" x14ac:dyDescent="0.25">
      <c r="C999">
        <v>2607011</v>
      </c>
      <c r="D999" t="s">
        <v>55</v>
      </c>
      <c r="E999">
        <v>2607602949</v>
      </c>
      <c r="F999" t="s">
        <v>56</v>
      </c>
      <c r="G999" t="s">
        <v>37</v>
      </c>
      <c r="H999">
        <v>2607</v>
      </c>
      <c r="I999" t="s">
        <v>53</v>
      </c>
      <c r="J999" t="s">
        <v>38</v>
      </c>
      <c r="K999" t="s">
        <v>1155</v>
      </c>
      <c r="L999" s="2">
        <v>42689</v>
      </c>
      <c r="M999" t="s">
        <v>40</v>
      </c>
      <c r="N999">
        <v>2607010</v>
      </c>
      <c r="O999" t="s">
        <v>59</v>
      </c>
      <c r="P999">
        <v>1</v>
      </c>
      <c r="Q999" t="s">
        <v>146</v>
      </c>
      <c r="R999">
        <v>2016</v>
      </c>
      <c r="S999" s="2">
        <v>42686</v>
      </c>
      <c r="T999" s="2">
        <v>42689</v>
      </c>
      <c r="U999">
        <v>3</v>
      </c>
      <c r="V999">
        <v>4</v>
      </c>
      <c r="W999">
        <f>+P999*V999</f>
        <v>4</v>
      </c>
      <c r="X999" t="s">
        <v>34</v>
      </c>
      <c r="Y999" t="s">
        <v>43</v>
      </c>
      <c r="Z999" t="s">
        <v>76</v>
      </c>
      <c r="AA999" s="2">
        <v>42017</v>
      </c>
      <c r="AB999" s="2">
        <v>42754</v>
      </c>
      <c r="AC999" t="s">
        <v>45</v>
      </c>
      <c r="AD999" t="s">
        <v>63</v>
      </c>
      <c r="AE999" t="s">
        <v>64</v>
      </c>
      <c r="AF999">
        <v>1000</v>
      </c>
      <c r="AG999">
        <v>1000</v>
      </c>
      <c r="AH999">
        <v>13</v>
      </c>
      <c r="AI999">
        <v>13000</v>
      </c>
      <c r="AJ999" t="s">
        <v>48</v>
      </c>
      <c r="AK999" t="s">
        <v>2195</v>
      </c>
    </row>
    <row r="1000" spans="3:37" x14ac:dyDescent="0.25">
      <c r="C1000">
        <v>2603001</v>
      </c>
      <c r="D1000" t="s">
        <v>35</v>
      </c>
      <c r="E1000">
        <v>2603003548</v>
      </c>
      <c r="F1000" t="s">
        <v>36</v>
      </c>
      <c r="G1000" t="s">
        <v>37</v>
      </c>
      <c r="H1000">
        <v>2603</v>
      </c>
      <c r="I1000" t="s">
        <v>35</v>
      </c>
      <c r="J1000" t="s">
        <v>38</v>
      </c>
      <c r="K1000" t="s">
        <v>1156</v>
      </c>
      <c r="L1000" s="2">
        <v>43419</v>
      </c>
      <c r="M1000" t="s">
        <v>40</v>
      </c>
      <c r="N1000">
        <v>2603005</v>
      </c>
      <c r="O1000" t="s">
        <v>41</v>
      </c>
      <c r="P1000">
        <v>1</v>
      </c>
      <c r="Q1000" t="s">
        <v>146</v>
      </c>
      <c r="R1000">
        <v>2018</v>
      </c>
      <c r="S1000" s="2">
        <v>43419</v>
      </c>
      <c r="T1000" s="2">
        <v>43419</v>
      </c>
      <c r="U1000">
        <v>0</v>
      </c>
      <c r="V1000">
        <v>1</v>
      </c>
      <c r="X1000" t="s">
        <v>34</v>
      </c>
      <c r="Y1000" t="s">
        <v>43</v>
      </c>
      <c r="Z1000" t="s">
        <v>98</v>
      </c>
      <c r="AA1000" s="2">
        <v>43040</v>
      </c>
      <c r="AB1000" s="2">
        <v>43770</v>
      </c>
      <c r="AC1000" t="s">
        <v>45</v>
      </c>
      <c r="AD1000" t="s">
        <v>46</v>
      </c>
      <c r="AE1000" t="s">
        <v>47</v>
      </c>
      <c r="AF1000">
        <v>1000</v>
      </c>
      <c r="AG1000">
        <v>0</v>
      </c>
      <c r="AH1000">
        <v>6</v>
      </c>
      <c r="AI1000">
        <v>6000</v>
      </c>
      <c r="AJ1000" t="s">
        <v>48</v>
      </c>
    </row>
    <row r="1001" spans="3:37" x14ac:dyDescent="0.25">
      <c r="C1001">
        <v>2607014</v>
      </c>
      <c r="D1001" t="s">
        <v>87</v>
      </c>
      <c r="E1001">
        <v>2607100654</v>
      </c>
      <c r="F1001" t="s">
        <v>118</v>
      </c>
      <c r="G1001" t="s">
        <v>37</v>
      </c>
      <c r="H1001">
        <v>2607</v>
      </c>
      <c r="I1001" t="s">
        <v>53</v>
      </c>
      <c r="J1001" t="s">
        <v>38</v>
      </c>
      <c r="K1001" t="s">
        <v>1157</v>
      </c>
      <c r="L1001" s="2">
        <v>43419</v>
      </c>
      <c r="M1001" t="s">
        <v>58</v>
      </c>
      <c r="N1001">
        <v>2607014</v>
      </c>
      <c r="O1001" t="s">
        <v>55</v>
      </c>
      <c r="P1001">
        <v>4</v>
      </c>
      <c r="Q1001" t="s">
        <v>146</v>
      </c>
      <c r="R1001">
        <v>2018</v>
      </c>
      <c r="S1001" s="2">
        <v>43416</v>
      </c>
      <c r="T1001" s="2">
        <v>43418</v>
      </c>
      <c r="U1001">
        <v>2</v>
      </c>
      <c r="V1001">
        <v>3</v>
      </c>
      <c r="W1001">
        <f>+P1001*V1001</f>
        <v>12</v>
      </c>
      <c r="X1001" t="s">
        <v>34</v>
      </c>
      <c r="Y1001" t="s">
        <v>43</v>
      </c>
      <c r="Z1001">
        <v>126070024037</v>
      </c>
      <c r="AA1001" s="2">
        <v>42775</v>
      </c>
      <c r="AB1001" s="2">
        <v>43505</v>
      </c>
      <c r="AC1001" t="s">
        <v>45</v>
      </c>
      <c r="AD1001" t="s">
        <v>63</v>
      </c>
      <c r="AE1001" t="s">
        <v>64</v>
      </c>
      <c r="AF1001">
        <v>240</v>
      </c>
      <c r="AG1001">
        <v>240</v>
      </c>
      <c r="AH1001">
        <v>20</v>
      </c>
      <c r="AI1001">
        <v>4800</v>
      </c>
      <c r="AJ1001" t="s">
        <v>48</v>
      </c>
      <c r="AK1001" t="s">
        <v>2195</v>
      </c>
    </row>
    <row r="1002" spans="3:37" x14ac:dyDescent="0.25">
      <c r="C1002" t="s">
        <v>109</v>
      </c>
      <c r="D1002" t="s">
        <v>109</v>
      </c>
      <c r="E1002">
        <v>2607002348</v>
      </c>
      <c r="F1002" t="s">
        <v>147</v>
      </c>
      <c r="G1002" t="s">
        <v>37</v>
      </c>
      <c r="H1002">
        <v>2607</v>
      </c>
      <c r="I1002" t="s">
        <v>53</v>
      </c>
      <c r="J1002" t="s">
        <v>110</v>
      </c>
      <c r="K1002" t="s">
        <v>1158</v>
      </c>
      <c r="L1002" s="2">
        <v>43784</v>
      </c>
      <c r="M1002" t="s">
        <v>40</v>
      </c>
      <c r="N1002" t="s">
        <v>109</v>
      </c>
      <c r="O1002" t="s">
        <v>109</v>
      </c>
      <c r="P1002">
        <v>0</v>
      </c>
      <c r="Q1002" t="s">
        <v>155</v>
      </c>
      <c r="R1002">
        <v>2019</v>
      </c>
      <c r="S1002" s="2">
        <v>43784</v>
      </c>
      <c r="T1002" s="2">
        <v>43784</v>
      </c>
      <c r="U1002">
        <v>0</v>
      </c>
      <c r="V1002">
        <v>0</v>
      </c>
      <c r="X1002" t="s">
        <v>109</v>
      </c>
      <c r="Y1002" t="s">
        <v>109</v>
      </c>
      <c r="Z1002">
        <v>126013024006</v>
      </c>
      <c r="AA1002" s="2">
        <v>43304</v>
      </c>
      <c r="AB1002" s="2">
        <v>43304</v>
      </c>
      <c r="AC1002" t="s">
        <v>45</v>
      </c>
      <c r="AD1002" t="s">
        <v>113</v>
      </c>
      <c r="AE1002" t="s">
        <v>114</v>
      </c>
      <c r="AF1002">
        <v>2500</v>
      </c>
      <c r="AG1002">
        <v>2500</v>
      </c>
      <c r="AH1002">
        <v>10</v>
      </c>
      <c r="AI1002">
        <v>25000</v>
      </c>
      <c r="AJ1002" t="s">
        <v>48</v>
      </c>
    </row>
    <row r="1003" spans="3:37" x14ac:dyDescent="0.25">
      <c r="C1003">
        <v>2607014</v>
      </c>
      <c r="D1003" t="s">
        <v>87</v>
      </c>
      <c r="E1003">
        <v>2607603988</v>
      </c>
      <c r="F1003" t="s">
        <v>121</v>
      </c>
      <c r="G1003" t="s">
        <v>37</v>
      </c>
      <c r="H1003">
        <v>2607</v>
      </c>
      <c r="I1003" t="s">
        <v>53</v>
      </c>
      <c r="J1003" t="s">
        <v>38</v>
      </c>
      <c r="K1003" t="s">
        <v>1159</v>
      </c>
      <c r="L1003" s="2">
        <v>43784</v>
      </c>
      <c r="M1003" t="s">
        <v>58</v>
      </c>
      <c r="N1003">
        <v>2607017</v>
      </c>
      <c r="O1003" t="s">
        <v>55</v>
      </c>
      <c r="P1003">
        <v>1</v>
      </c>
      <c r="Q1003" t="s">
        <v>146</v>
      </c>
      <c r="R1003">
        <v>2019</v>
      </c>
      <c r="S1003" s="2">
        <v>43781</v>
      </c>
      <c r="T1003" s="2">
        <v>43783</v>
      </c>
      <c r="U1003">
        <v>2</v>
      </c>
      <c r="V1003">
        <v>3</v>
      </c>
      <c r="W1003">
        <f t="shared" ref="W1003:W1009" si="136">+P1003*V1003</f>
        <v>3</v>
      </c>
      <c r="X1003" t="s">
        <v>34</v>
      </c>
      <c r="Y1003" t="s">
        <v>43</v>
      </c>
      <c r="Z1003">
        <v>126070024038</v>
      </c>
      <c r="AA1003" s="2">
        <v>43677</v>
      </c>
      <c r="AB1003" s="2">
        <v>45138</v>
      </c>
      <c r="AC1003" t="s">
        <v>45</v>
      </c>
      <c r="AD1003" t="s">
        <v>63</v>
      </c>
      <c r="AE1003" t="s">
        <v>64</v>
      </c>
      <c r="AF1003">
        <v>2000</v>
      </c>
      <c r="AG1003">
        <v>2000</v>
      </c>
      <c r="AH1003">
        <v>20</v>
      </c>
      <c r="AI1003">
        <v>40000</v>
      </c>
      <c r="AJ1003" t="s">
        <v>48</v>
      </c>
      <c r="AK1003" t="s">
        <v>2195</v>
      </c>
    </row>
    <row r="1004" spans="3:37" x14ac:dyDescent="0.25">
      <c r="C1004">
        <v>2703039</v>
      </c>
      <c r="D1004" t="s">
        <v>69</v>
      </c>
      <c r="E1004">
        <v>9999999999</v>
      </c>
      <c r="F1004" t="s">
        <v>70</v>
      </c>
      <c r="G1004" t="s">
        <v>37</v>
      </c>
      <c r="H1004">
        <v>2607</v>
      </c>
      <c r="I1004" t="s">
        <v>53</v>
      </c>
      <c r="J1004" t="s">
        <v>38</v>
      </c>
      <c r="K1004" t="s">
        <v>1160</v>
      </c>
      <c r="L1004" s="2">
        <v>36875</v>
      </c>
      <c r="M1004" t="s">
        <v>40</v>
      </c>
      <c r="N1004">
        <v>1300019</v>
      </c>
      <c r="O1004" t="s">
        <v>72</v>
      </c>
      <c r="P1004">
        <v>1</v>
      </c>
      <c r="Q1004" t="s">
        <v>155</v>
      </c>
      <c r="R1004">
        <v>2000</v>
      </c>
      <c r="S1004" s="2">
        <v>170282</v>
      </c>
      <c r="T1004" s="2">
        <v>170282</v>
      </c>
      <c r="U1004">
        <v>0</v>
      </c>
      <c r="V1004">
        <v>1</v>
      </c>
      <c r="W1004">
        <f t="shared" si="136"/>
        <v>1</v>
      </c>
      <c r="X1004" t="s">
        <v>70</v>
      </c>
      <c r="Y1004" t="s">
        <v>43</v>
      </c>
      <c r="Z1004" t="s">
        <v>74</v>
      </c>
      <c r="AA1004" s="2">
        <v>427854</v>
      </c>
      <c r="AB1004" s="2">
        <v>427854</v>
      </c>
      <c r="AC1004" t="s">
        <v>45</v>
      </c>
      <c r="AD1004" t="s">
        <v>63</v>
      </c>
      <c r="AE1004" t="s">
        <v>64</v>
      </c>
      <c r="AF1004">
        <v>20000</v>
      </c>
      <c r="AG1004">
        <v>20000</v>
      </c>
      <c r="AH1004">
        <v>7</v>
      </c>
      <c r="AI1004">
        <v>140000</v>
      </c>
      <c r="AJ1004" t="s">
        <v>48</v>
      </c>
      <c r="AK1004" t="s">
        <v>2195</v>
      </c>
    </row>
    <row r="1005" spans="3:37" x14ac:dyDescent="0.25">
      <c r="C1005">
        <v>2607002</v>
      </c>
      <c r="D1005" t="s">
        <v>106</v>
      </c>
      <c r="E1005">
        <v>2607000201</v>
      </c>
      <c r="F1005" t="s">
        <v>88</v>
      </c>
      <c r="G1005" t="s">
        <v>37</v>
      </c>
      <c r="H1005">
        <v>2607</v>
      </c>
      <c r="I1005" t="s">
        <v>53</v>
      </c>
      <c r="J1005" t="s">
        <v>38</v>
      </c>
      <c r="K1005" t="s">
        <v>1161</v>
      </c>
      <c r="L1005" s="2">
        <v>39797</v>
      </c>
      <c r="M1005" t="s">
        <v>40</v>
      </c>
      <c r="N1005">
        <v>2607002</v>
      </c>
      <c r="O1005" t="s">
        <v>90</v>
      </c>
      <c r="P1005">
        <v>1</v>
      </c>
      <c r="Q1005" t="s">
        <v>155</v>
      </c>
      <c r="R1005">
        <v>2008</v>
      </c>
      <c r="S1005" s="2">
        <v>39797</v>
      </c>
      <c r="T1005" s="2">
        <v>39797</v>
      </c>
      <c r="U1005">
        <v>0</v>
      </c>
      <c r="V1005">
        <v>1</v>
      </c>
      <c r="W1005">
        <f t="shared" si="136"/>
        <v>1</v>
      </c>
      <c r="X1005" t="s">
        <v>70</v>
      </c>
      <c r="Y1005" t="s">
        <v>43</v>
      </c>
      <c r="AA1005" s="2">
        <v>39753</v>
      </c>
      <c r="AB1005" s="2">
        <v>39753</v>
      </c>
      <c r="AC1005" t="s">
        <v>45</v>
      </c>
      <c r="AD1005" t="s">
        <v>63</v>
      </c>
      <c r="AE1005" t="s">
        <v>64</v>
      </c>
      <c r="AF1005">
        <v>8250</v>
      </c>
      <c r="AG1005">
        <v>8250</v>
      </c>
      <c r="AH1005">
        <v>29</v>
      </c>
      <c r="AI1005">
        <v>239250</v>
      </c>
      <c r="AJ1005" t="s">
        <v>48</v>
      </c>
      <c r="AK1005" t="s">
        <v>2195</v>
      </c>
    </row>
    <row r="1006" spans="3:37" x14ac:dyDescent="0.25">
      <c r="C1006">
        <v>2607014</v>
      </c>
      <c r="D1006" t="s">
        <v>87</v>
      </c>
      <c r="E1006">
        <v>2607002348</v>
      </c>
      <c r="F1006" t="s">
        <v>147</v>
      </c>
      <c r="G1006" t="s">
        <v>37</v>
      </c>
      <c r="H1006">
        <v>2607</v>
      </c>
      <c r="I1006" t="s">
        <v>53</v>
      </c>
      <c r="J1006" t="s">
        <v>38</v>
      </c>
      <c r="K1006" t="s">
        <v>1162</v>
      </c>
      <c r="L1006" s="2">
        <v>39797</v>
      </c>
      <c r="M1006" t="s">
        <v>40</v>
      </c>
      <c r="N1006">
        <v>2607015</v>
      </c>
      <c r="O1006" t="s">
        <v>217</v>
      </c>
      <c r="P1006">
        <v>1</v>
      </c>
      <c r="Q1006" t="s">
        <v>155</v>
      </c>
      <c r="R1006">
        <v>2008</v>
      </c>
      <c r="S1006" s="2">
        <v>39794</v>
      </c>
      <c r="T1006" s="2">
        <v>39797</v>
      </c>
      <c r="U1006">
        <v>3</v>
      </c>
      <c r="V1006">
        <v>3</v>
      </c>
      <c r="W1006">
        <f t="shared" si="136"/>
        <v>3</v>
      </c>
      <c r="X1006" t="s">
        <v>70</v>
      </c>
      <c r="Y1006" t="s">
        <v>43</v>
      </c>
      <c r="AA1006" s="2">
        <v>39753</v>
      </c>
      <c r="AB1006" s="2">
        <v>39753</v>
      </c>
      <c r="AC1006" t="s">
        <v>45</v>
      </c>
      <c r="AD1006" t="s">
        <v>63</v>
      </c>
      <c r="AE1006" t="s">
        <v>64</v>
      </c>
      <c r="AF1006">
        <v>400</v>
      </c>
      <c r="AG1006">
        <v>400</v>
      </c>
      <c r="AH1006">
        <v>6</v>
      </c>
      <c r="AI1006">
        <v>2400</v>
      </c>
      <c r="AJ1006" t="s">
        <v>48</v>
      </c>
      <c r="AK1006" t="s">
        <v>2195</v>
      </c>
    </row>
    <row r="1007" spans="3:37" x14ac:dyDescent="0.25">
      <c r="C1007">
        <v>2607015</v>
      </c>
      <c r="D1007" t="s">
        <v>165</v>
      </c>
      <c r="E1007">
        <v>2607002348</v>
      </c>
      <c r="F1007" t="s">
        <v>147</v>
      </c>
      <c r="G1007" t="s">
        <v>37</v>
      </c>
      <c r="H1007">
        <v>2607</v>
      </c>
      <c r="I1007" t="s">
        <v>53</v>
      </c>
      <c r="J1007" t="s">
        <v>38</v>
      </c>
      <c r="K1007" t="s">
        <v>1163</v>
      </c>
      <c r="L1007" s="2">
        <v>41988</v>
      </c>
      <c r="M1007" t="s">
        <v>40</v>
      </c>
      <c r="N1007">
        <v>2607018</v>
      </c>
      <c r="O1007" t="s">
        <v>165</v>
      </c>
      <c r="P1007">
        <v>0</v>
      </c>
      <c r="Q1007" t="s">
        <v>155</v>
      </c>
      <c r="R1007">
        <v>2014</v>
      </c>
      <c r="S1007" s="2">
        <v>41985</v>
      </c>
      <c r="T1007" s="2">
        <v>41987</v>
      </c>
      <c r="U1007">
        <v>2</v>
      </c>
      <c r="V1007">
        <v>3</v>
      </c>
      <c r="W1007">
        <v>1</v>
      </c>
      <c r="X1007" t="s">
        <v>61</v>
      </c>
      <c r="Y1007" t="s">
        <v>43</v>
      </c>
      <c r="Z1007">
        <v>126013024006</v>
      </c>
      <c r="AA1007" s="2">
        <v>41855</v>
      </c>
      <c r="AB1007" s="2">
        <v>43316</v>
      </c>
      <c r="AC1007" t="s">
        <v>45</v>
      </c>
      <c r="AD1007" t="s">
        <v>63</v>
      </c>
      <c r="AE1007" t="s">
        <v>64</v>
      </c>
      <c r="AF1007">
        <v>1500</v>
      </c>
      <c r="AG1007">
        <v>1500</v>
      </c>
      <c r="AH1007">
        <v>10</v>
      </c>
      <c r="AI1007">
        <v>15000</v>
      </c>
      <c r="AJ1007" t="s">
        <v>48</v>
      </c>
      <c r="AK1007" t="s">
        <v>2195</v>
      </c>
    </row>
    <row r="1008" spans="3:37" x14ac:dyDescent="0.25">
      <c r="C1008">
        <v>2609006</v>
      </c>
      <c r="D1008" t="s">
        <v>77</v>
      </c>
      <c r="E1008">
        <v>2609001215</v>
      </c>
      <c r="F1008" t="s">
        <v>78</v>
      </c>
      <c r="G1008" t="s">
        <v>37</v>
      </c>
      <c r="H1008">
        <v>2609</v>
      </c>
      <c r="I1008" t="s">
        <v>79</v>
      </c>
      <c r="J1008" t="s">
        <v>38</v>
      </c>
      <c r="K1008" t="s">
        <v>1164</v>
      </c>
      <c r="L1008" s="2">
        <v>43084</v>
      </c>
      <c r="M1008" t="s">
        <v>40</v>
      </c>
      <c r="N1008">
        <v>2609006</v>
      </c>
      <c r="O1008" t="s">
        <v>77</v>
      </c>
      <c r="P1008">
        <v>2</v>
      </c>
      <c r="Q1008" t="s">
        <v>155</v>
      </c>
      <c r="R1008">
        <v>2017</v>
      </c>
      <c r="S1008" s="2">
        <v>43082</v>
      </c>
      <c r="T1008" s="2">
        <v>43084</v>
      </c>
      <c r="U1008">
        <v>2</v>
      </c>
      <c r="V1008">
        <v>3</v>
      </c>
      <c r="W1008">
        <f t="shared" si="136"/>
        <v>6</v>
      </c>
      <c r="X1008" t="s">
        <v>61</v>
      </c>
      <c r="Y1008" t="s">
        <v>43</v>
      </c>
      <c r="Z1008">
        <v>126090024003</v>
      </c>
      <c r="AA1008" s="2">
        <v>42446</v>
      </c>
      <c r="AB1008" s="2">
        <v>43176</v>
      </c>
      <c r="AC1008" t="s">
        <v>45</v>
      </c>
      <c r="AD1008" t="s">
        <v>63</v>
      </c>
      <c r="AE1008" t="s">
        <v>64</v>
      </c>
      <c r="AF1008">
        <v>700</v>
      </c>
      <c r="AG1008">
        <v>700</v>
      </c>
      <c r="AH1008">
        <v>4</v>
      </c>
      <c r="AI1008">
        <v>2800</v>
      </c>
      <c r="AJ1008" t="s">
        <v>48</v>
      </c>
      <c r="AK1008" t="s">
        <v>2195</v>
      </c>
    </row>
    <row r="1009" spans="3:37" x14ac:dyDescent="0.25">
      <c r="C1009">
        <v>2602014</v>
      </c>
      <c r="D1009" t="s">
        <v>212</v>
      </c>
      <c r="E1009">
        <v>2602001444</v>
      </c>
      <c r="F1009" t="s">
        <v>200</v>
      </c>
      <c r="G1009" t="s">
        <v>37</v>
      </c>
      <c r="H1009">
        <v>2602</v>
      </c>
      <c r="I1009" t="s">
        <v>201</v>
      </c>
      <c r="J1009" t="s">
        <v>38</v>
      </c>
      <c r="K1009" t="s">
        <v>1165</v>
      </c>
      <c r="L1009" s="2">
        <v>43084</v>
      </c>
      <c r="M1009" t="s">
        <v>40</v>
      </c>
      <c r="N1009">
        <v>2602014</v>
      </c>
      <c r="O1009" t="s">
        <v>203</v>
      </c>
      <c r="P1009">
        <v>15</v>
      </c>
      <c r="Q1009" t="s">
        <v>155</v>
      </c>
      <c r="R1009">
        <v>2017</v>
      </c>
      <c r="S1009" s="2">
        <v>43082</v>
      </c>
      <c r="T1009" s="2">
        <v>43084</v>
      </c>
      <c r="U1009">
        <v>2</v>
      </c>
      <c r="V1009">
        <v>3</v>
      </c>
      <c r="W1009">
        <f t="shared" si="136"/>
        <v>45</v>
      </c>
      <c r="X1009" t="s">
        <v>61</v>
      </c>
      <c r="Y1009" t="s">
        <v>43</v>
      </c>
      <c r="Z1009">
        <v>126021024020</v>
      </c>
      <c r="AA1009" s="2">
        <v>42683</v>
      </c>
      <c r="AB1009" s="2">
        <v>43413</v>
      </c>
      <c r="AC1009" t="s">
        <v>45</v>
      </c>
      <c r="AD1009" t="s">
        <v>63</v>
      </c>
      <c r="AE1009" t="s">
        <v>64</v>
      </c>
      <c r="AF1009">
        <v>20000</v>
      </c>
      <c r="AG1009">
        <v>20000</v>
      </c>
      <c r="AH1009">
        <v>2</v>
      </c>
      <c r="AI1009">
        <v>40000</v>
      </c>
      <c r="AJ1009" t="s">
        <v>48</v>
      </c>
      <c r="AK1009" t="s">
        <v>2195</v>
      </c>
    </row>
    <row r="1010" spans="3:37" x14ac:dyDescent="0.25">
      <c r="C1010">
        <v>2603001</v>
      </c>
      <c r="D1010" t="s">
        <v>35</v>
      </c>
      <c r="E1010">
        <v>2603000585</v>
      </c>
      <c r="F1010" t="s">
        <v>65</v>
      </c>
      <c r="G1010" t="s">
        <v>37</v>
      </c>
      <c r="H1010">
        <v>2603</v>
      </c>
      <c r="I1010" t="s">
        <v>35</v>
      </c>
      <c r="J1010" t="s">
        <v>38</v>
      </c>
      <c r="K1010" t="s">
        <v>1166</v>
      </c>
      <c r="L1010" s="2">
        <v>44180</v>
      </c>
      <c r="M1010" t="s">
        <v>58</v>
      </c>
      <c r="N1010">
        <v>2603005</v>
      </c>
      <c r="O1010" t="s">
        <v>41</v>
      </c>
      <c r="P1010">
        <v>1</v>
      </c>
      <c r="Q1010" t="s">
        <v>155</v>
      </c>
      <c r="R1010">
        <v>2020</v>
      </c>
      <c r="S1010" s="2">
        <v>44180</v>
      </c>
      <c r="T1010" s="2">
        <v>44180</v>
      </c>
      <c r="U1010">
        <v>0</v>
      </c>
      <c r="V1010">
        <v>1</v>
      </c>
      <c r="X1010" t="s">
        <v>34</v>
      </c>
      <c r="Y1010" t="s">
        <v>43</v>
      </c>
      <c r="Z1010" t="s">
        <v>67</v>
      </c>
      <c r="AA1010" s="2">
        <v>44125</v>
      </c>
      <c r="AB1010" s="2">
        <v>45951</v>
      </c>
      <c r="AC1010" t="s">
        <v>45</v>
      </c>
      <c r="AD1010" t="s">
        <v>63</v>
      </c>
      <c r="AE1010" t="s">
        <v>64</v>
      </c>
      <c r="AF1010">
        <v>1000</v>
      </c>
      <c r="AG1010">
        <v>1000</v>
      </c>
      <c r="AH1010">
        <v>7.5</v>
      </c>
      <c r="AI1010">
        <v>7500</v>
      </c>
      <c r="AJ1010" t="s">
        <v>48</v>
      </c>
      <c r="AK1010" t="s">
        <v>2195</v>
      </c>
    </row>
    <row r="1011" spans="3:37" x14ac:dyDescent="0.25">
      <c r="C1011">
        <v>2607001</v>
      </c>
      <c r="D1011" t="s">
        <v>51</v>
      </c>
      <c r="E1011">
        <v>2607001951</v>
      </c>
      <c r="F1011" t="s">
        <v>258</v>
      </c>
      <c r="G1011" t="s">
        <v>37</v>
      </c>
      <c r="H1011">
        <v>2607</v>
      </c>
      <c r="I1011" t="s">
        <v>53</v>
      </c>
      <c r="J1011" t="s">
        <v>38</v>
      </c>
      <c r="K1011" t="s">
        <v>1167</v>
      </c>
      <c r="L1011" s="2">
        <v>38368</v>
      </c>
      <c r="M1011" t="s">
        <v>40</v>
      </c>
      <c r="N1011">
        <v>2607005</v>
      </c>
      <c r="O1011" t="s">
        <v>130</v>
      </c>
      <c r="P1011">
        <v>0</v>
      </c>
      <c r="Q1011" t="s">
        <v>105</v>
      </c>
      <c r="R1011">
        <v>2005</v>
      </c>
      <c r="S1011" s="2">
        <v>38365</v>
      </c>
      <c r="T1011" s="2">
        <v>38367</v>
      </c>
      <c r="U1011">
        <v>2</v>
      </c>
      <c r="V1011">
        <v>1</v>
      </c>
      <c r="X1011" t="s">
        <v>70</v>
      </c>
      <c r="Y1011" t="s">
        <v>43</v>
      </c>
      <c r="Z1011" t="s">
        <v>74</v>
      </c>
      <c r="AA1011" s="2">
        <v>40021</v>
      </c>
      <c r="AB1011" s="2">
        <v>40021</v>
      </c>
      <c r="AC1011" t="s">
        <v>45</v>
      </c>
      <c r="AD1011" t="s">
        <v>46</v>
      </c>
      <c r="AE1011" t="s">
        <v>47</v>
      </c>
      <c r="AF1011">
        <v>1120</v>
      </c>
      <c r="AG1011">
        <v>0</v>
      </c>
      <c r="AH1011">
        <v>10</v>
      </c>
      <c r="AI1011">
        <v>11200</v>
      </c>
      <c r="AJ1011" t="s">
        <v>48</v>
      </c>
    </row>
    <row r="1012" spans="3:37" x14ac:dyDescent="0.25">
      <c r="C1012">
        <v>2607002</v>
      </c>
      <c r="D1012" t="s">
        <v>106</v>
      </c>
      <c r="E1012">
        <v>2607000201</v>
      </c>
      <c r="F1012" t="s">
        <v>88</v>
      </c>
      <c r="G1012" t="s">
        <v>37</v>
      </c>
      <c r="H1012">
        <v>2607</v>
      </c>
      <c r="I1012" t="s">
        <v>53</v>
      </c>
      <c r="J1012" t="s">
        <v>38</v>
      </c>
      <c r="K1012" t="s">
        <v>1168</v>
      </c>
      <c r="L1012" s="2">
        <v>39829</v>
      </c>
      <c r="M1012" t="s">
        <v>40</v>
      </c>
      <c r="N1012">
        <v>2607002</v>
      </c>
      <c r="O1012" t="s">
        <v>90</v>
      </c>
      <c r="P1012">
        <v>1</v>
      </c>
      <c r="Q1012" t="s">
        <v>105</v>
      </c>
      <c r="R1012">
        <v>2009</v>
      </c>
      <c r="S1012" s="2">
        <v>39829</v>
      </c>
      <c r="T1012" s="2">
        <v>39829</v>
      </c>
      <c r="U1012">
        <v>0</v>
      </c>
      <c r="V1012">
        <v>1</v>
      </c>
      <c r="X1012" t="s">
        <v>70</v>
      </c>
      <c r="Y1012" t="s">
        <v>43</v>
      </c>
      <c r="AA1012" s="2">
        <v>39913</v>
      </c>
      <c r="AB1012" s="2">
        <v>39913</v>
      </c>
      <c r="AC1012" t="s">
        <v>45</v>
      </c>
      <c r="AD1012" t="s">
        <v>46</v>
      </c>
      <c r="AE1012" t="s">
        <v>47</v>
      </c>
      <c r="AF1012">
        <v>4490</v>
      </c>
      <c r="AG1012">
        <v>0</v>
      </c>
      <c r="AH1012">
        <v>25</v>
      </c>
      <c r="AI1012">
        <v>112250</v>
      </c>
      <c r="AJ1012" t="s">
        <v>48</v>
      </c>
    </row>
    <row r="1013" spans="3:37" x14ac:dyDescent="0.25">
      <c r="C1013">
        <v>2607020</v>
      </c>
      <c r="D1013" t="s">
        <v>237</v>
      </c>
      <c r="E1013">
        <v>2607002348</v>
      </c>
      <c r="F1013" t="s">
        <v>147</v>
      </c>
      <c r="G1013" t="s">
        <v>37</v>
      </c>
      <c r="H1013">
        <v>2607</v>
      </c>
      <c r="I1013" t="s">
        <v>53</v>
      </c>
      <c r="J1013" t="s">
        <v>38</v>
      </c>
      <c r="K1013" t="s">
        <v>1169</v>
      </c>
      <c r="L1013" s="2">
        <v>39829</v>
      </c>
      <c r="M1013" t="s">
        <v>40</v>
      </c>
      <c r="N1013">
        <v>2607002</v>
      </c>
      <c r="O1013" t="s">
        <v>90</v>
      </c>
      <c r="P1013">
        <v>1</v>
      </c>
      <c r="Q1013" t="s">
        <v>105</v>
      </c>
      <c r="R1013">
        <v>2009</v>
      </c>
      <c r="S1013" s="2">
        <v>39826</v>
      </c>
      <c r="T1013" s="2">
        <v>39828</v>
      </c>
      <c r="U1013">
        <v>2</v>
      </c>
      <c r="V1013">
        <v>3</v>
      </c>
      <c r="W1013">
        <f t="shared" ref="W1013:W1018" si="137">+P1013*V1013</f>
        <v>3</v>
      </c>
      <c r="X1013" t="s">
        <v>70</v>
      </c>
      <c r="Y1013" t="s">
        <v>43</v>
      </c>
      <c r="AA1013" s="2">
        <v>39913</v>
      </c>
      <c r="AB1013" s="2">
        <v>39913</v>
      </c>
      <c r="AC1013" t="s">
        <v>45</v>
      </c>
      <c r="AD1013" t="s">
        <v>63</v>
      </c>
      <c r="AE1013" t="s">
        <v>64</v>
      </c>
      <c r="AF1013">
        <v>400</v>
      </c>
      <c r="AG1013">
        <v>400</v>
      </c>
      <c r="AH1013">
        <v>6</v>
      </c>
      <c r="AI1013">
        <v>2400</v>
      </c>
      <c r="AJ1013" t="s">
        <v>48</v>
      </c>
      <c r="AK1013" t="s">
        <v>2195</v>
      </c>
    </row>
    <row r="1014" spans="3:37" x14ac:dyDescent="0.25">
      <c r="C1014">
        <v>2607014</v>
      </c>
      <c r="D1014" t="s">
        <v>87</v>
      </c>
      <c r="E1014">
        <v>2607603582</v>
      </c>
      <c r="F1014" t="s">
        <v>128</v>
      </c>
      <c r="G1014" t="s">
        <v>37</v>
      </c>
      <c r="H1014">
        <v>2607</v>
      </c>
      <c r="I1014" t="s">
        <v>53</v>
      </c>
      <c r="J1014" t="s">
        <v>38</v>
      </c>
      <c r="K1014" t="s">
        <v>1170</v>
      </c>
      <c r="L1014" s="2">
        <v>41290</v>
      </c>
      <c r="M1014" t="s">
        <v>40</v>
      </c>
      <c r="N1014">
        <v>2607005</v>
      </c>
      <c r="O1014" t="s">
        <v>130</v>
      </c>
      <c r="P1014">
        <v>0</v>
      </c>
      <c r="Q1014" t="s">
        <v>105</v>
      </c>
      <c r="R1014">
        <v>2013</v>
      </c>
      <c r="S1014" s="2">
        <v>41288</v>
      </c>
      <c r="T1014" s="2">
        <v>41290</v>
      </c>
      <c r="U1014">
        <v>2</v>
      </c>
      <c r="V1014">
        <v>3</v>
      </c>
      <c r="W1014">
        <v>1</v>
      </c>
      <c r="X1014" t="s">
        <v>61</v>
      </c>
      <c r="Y1014" t="s">
        <v>43</v>
      </c>
      <c r="Z1014">
        <v>126070025037</v>
      </c>
      <c r="AA1014" s="2">
        <v>40770</v>
      </c>
      <c r="AB1014" s="2">
        <v>41500</v>
      </c>
      <c r="AC1014" t="s">
        <v>45</v>
      </c>
      <c r="AD1014" t="s">
        <v>63</v>
      </c>
      <c r="AE1014" t="s">
        <v>64</v>
      </c>
      <c r="AF1014">
        <v>3000</v>
      </c>
      <c r="AG1014">
        <v>3000</v>
      </c>
      <c r="AH1014">
        <v>4</v>
      </c>
      <c r="AI1014">
        <v>12000</v>
      </c>
      <c r="AJ1014" t="s">
        <v>48</v>
      </c>
      <c r="AK1014" t="s">
        <v>2195</v>
      </c>
    </row>
    <row r="1015" spans="3:37" x14ac:dyDescent="0.25">
      <c r="C1015">
        <v>2609006</v>
      </c>
      <c r="D1015" t="s">
        <v>77</v>
      </c>
      <c r="E1015">
        <v>2609001215</v>
      </c>
      <c r="F1015" t="s">
        <v>78</v>
      </c>
      <c r="G1015" t="s">
        <v>37</v>
      </c>
      <c r="H1015">
        <v>2609</v>
      </c>
      <c r="I1015" t="s">
        <v>79</v>
      </c>
      <c r="J1015" t="s">
        <v>38</v>
      </c>
      <c r="K1015" t="s">
        <v>1171</v>
      </c>
      <c r="L1015" s="2">
        <v>43116</v>
      </c>
      <c r="M1015" t="s">
        <v>40</v>
      </c>
      <c r="N1015">
        <v>2609006</v>
      </c>
      <c r="O1015" t="s">
        <v>77</v>
      </c>
      <c r="P1015">
        <v>2</v>
      </c>
      <c r="Q1015" t="s">
        <v>105</v>
      </c>
      <c r="R1015">
        <v>2018</v>
      </c>
      <c r="S1015" s="2">
        <v>43114</v>
      </c>
      <c r="T1015" s="2">
        <v>43116</v>
      </c>
      <c r="U1015">
        <v>2</v>
      </c>
      <c r="V1015">
        <v>3</v>
      </c>
      <c r="W1015">
        <f t="shared" si="137"/>
        <v>6</v>
      </c>
      <c r="X1015" t="s">
        <v>61</v>
      </c>
      <c r="Y1015" t="s">
        <v>43</v>
      </c>
      <c r="Z1015">
        <v>126096024005</v>
      </c>
      <c r="AA1015" s="2">
        <v>42446</v>
      </c>
      <c r="AB1015" s="2">
        <v>43176</v>
      </c>
      <c r="AC1015" t="s">
        <v>45</v>
      </c>
      <c r="AD1015" t="s">
        <v>63</v>
      </c>
      <c r="AE1015" t="s">
        <v>64</v>
      </c>
      <c r="AF1015">
        <v>600</v>
      </c>
      <c r="AG1015">
        <v>600</v>
      </c>
      <c r="AH1015">
        <v>4</v>
      </c>
      <c r="AI1015">
        <v>2400</v>
      </c>
      <c r="AJ1015" t="s">
        <v>48</v>
      </c>
      <c r="AK1015" t="s">
        <v>2195</v>
      </c>
    </row>
    <row r="1016" spans="3:37" x14ac:dyDescent="0.25">
      <c r="C1016">
        <v>2602054</v>
      </c>
      <c r="D1016" t="s">
        <v>212</v>
      </c>
      <c r="E1016">
        <v>2602001444</v>
      </c>
      <c r="F1016" t="s">
        <v>200</v>
      </c>
      <c r="G1016" t="s">
        <v>37</v>
      </c>
      <c r="H1016">
        <v>2602</v>
      </c>
      <c r="I1016" t="s">
        <v>201</v>
      </c>
      <c r="J1016" t="s">
        <v>38</v>
      </c>
      <c r="K1016" t="s">
        <v>1172</v>
      </c>
      <c r="L1016" s="2">
        <v>43846</v>
      </c>
      <c r="M1016" t="s">
        <v>58</v>
      </c>
      <c r="N1016">
        <v>2602014</v>
      </c>
      <c r="O1016" t="s">
        <v>203</v>
      </c>
      <c r="P1016">
        <v>0</v>
      </c>
      <c r="Q1016" t="s">
        <v>105</v>
      </c>
      <c r="R1016">
        <v>2020</v>
      </c>
      <c r="S1016" s="2">
        <v>43844</v>
      </c>
      <c r="T1016" s="2">
        <v>43846</v>
      </c>
      <c r="U1016">
        <v>2</v>
      </c>
      <c r="V1016">
        <v>3</v>
      </c>
      <c r="W1016">
        <v>1</v>
      </c>
      <c r="X1016" t="s">
        <v>34</v>
      </c>
      <c r="Y1016" t="s">
        <v>43</v>
      </c>
      <c r="Z1016">
        <v>126021024020</v>
      </c>
      <c r="AA1016" s="2">
        <v>43679</v>
      </c>
      <c r="AB1016" s="2">
        <v>45140</v>
      </c>
      <c r="AC1016" t="s">
        <v>45</v>
      </c>
      <c r="AD1016" t="s">
        <v>63</v>
      </c>
      <c r="AE1016" t="s">
        <v>64</v>
      </c>
      <c r="AF1016">
        <v>500</v>
      </c>
      <c r="AG1016">
        <v>500</v>
      </c>
      <c r="AH1016">
        <v>3</v>
      </c>
      <c r="AI1016">
        <v>1500</v>
      </c>
      <c r="AJ1016" t="s">
        <v>48</v>
      </c>
      <c r="AK1016" t="s">
        <v>2195</v>
      </c>
    </row>
    <row r="1017" spans="3:37" x14ac:dyDescent="0.25">
      <c r="C1017">
        <v>2607014</v>
      </c>
      <c r="D1017" t="s">
        <v>87</v>
      </c>
      <c r="E1017">
        <v>2607002348</v>
      </c>
      <c r="F1017" t="s">
        <v>147</v>
      </c>
      <c r="G1017" t="s">
        <v>37</v>
      </c>
      <c r="H1017">
        <v>2607</v>
      </c>
      <c r="I1017" t="s">
        <v>53</v>
      </c>
      <c r="J1017" t="s">
        <v>38</v>
      </c>
      <c r="K1017" t="s">
        <v>1173</v>
      </c>
      <c r="L1017" s="2">
        <v>39860</v>
      </c>
      <c r="M1017" t="s">
        <v>40</v>
      </c>
      <c r="N1017">
        <v>2607014</v>
      </c>
      <c r="O1017" t="s">
        <v>55</v>
      </c>
      <c r="P1017">
        <v>3</v>
      </c>
      <c r="Q1017" t="s">
        <v>42</v>
      </c>
      <c r="R1017">
        <v>2009</v>
      </c>
      <c r="S1017" s="2">
        <v>39857</v>
      </c>
      <c r="T1017" s="2">
        <v>39860</v>
      </c>
      <c r="U1017">
        <v>3</v>
      </c>
      <c r="V1017">
        <v>3</v>
      </c>
      <c r="W1017">
        <f t="shared" si="137"/>
        <v>9</v>
      </c>
      <c r="X1017" t="s">
        <v>70</v>
      </c>
      <c r="Y1017" t="s">
        <v>43</v>
      </c>
      <c r="AA1017" s="2">
        <v>39913</v>
      </c>
      <c r="AB1017" s="2">
        <v>39913</v>
      </c>
      <c r="AC1017" t="s">
        <v>45</v>
      </c>
      <c r="AD1017" t="s">
        <v>63</v>
      </c>
      <c r="AE1017" t="s">
        <v>64</v>
      </c>
      <c r="AF1017">
        <v>300</v>
      </c>
      <c r="AG1017">
        <v>300</v>
      </c>
      <c r="AH1017">
        <v>6</v>
      </c>
      <c r="AI1017">
        <v>1800</v>
      </c>
      <c r="AJ1017" t="s">
        <v>48</v>
      </c>
      <c r="AK1017" t="s">
        <v>2195</v>
      </c>
    </row>
    <row r="1018" spans="3:37" x14ac:dyDescent="0.25">
      <c r="C1018">
        <v>2607002</v>
      </c>
      <c r="D1018" t="s">
        <v>106</v>
      </c>
      <c r="E1018">
        <v>2607000201</v>
      </c>
      <c r="F1018" t="s">
        <v>88</v>
      </c>
      <c r="G1018" t="s">
        <v>37</v>
      </c>
      <c r="H1018">
        <v>2607</v>
      </c>
      <c r="I1018" t="s">
        <v>53</v>
      </c>
      <c r="J1018" t="s">
        <v>38</v>
      </c>
      <c r="K1018" t="s">
        <v>1174</v>
      </c>
      <c r="L1018" s="2">
        <v>39860</v>
      </c>
      <c r="M1018" t="s">
        <v>40</v>
      </c>
      <c r="N1018">
        <v>2607002</v>
      </c>
      <c r="O1018" t="s">
        <v>90</v>
      </c>
      <c r="P1018">
        <v>2</v>
      </c>
      <c r="Q1018" t="s">
        <v>42</v>
      </c>
      <c r="R1018">
        <v>2009</v>
      </c>
      <c r="S1018" s="2">
        <v>39859</v>
      </c>
      <c r="T1018" s="2">
        <v>39860</v>
      </c>
      <c r="U1018">
        <v>1</v>
      </c>
      <c r="V1018">
        <v>2</v>
      </c>
      <c r="W1018">
        <f t="shared" si="137"/>
        <v>4</v>
      </c>
      <c r="X1018" t="s">
        <v>70</v>
      </c>
      <c r="Y1018" t="s">
        <v>43</v>
      </c>
      <c r="Z1018">
        <v>202004</v>
      </c>
      <c r="AA1018" s="2">
        <v>39913</v>
      </c>
      <c r="AB1018" s="2">
        <v>39913</v>
      </c>
      <c r="AC1018" t="s">
        <v>45</v>
      </c>
      <c r="AD1018" t="s">
        <v>63</v>
      </c>
      <c r="AE1018" t="s">
        <v>64</v>
      </c>
      <c r="AF1018">
        <v>5048</v>
      </c>
      <c r="AG1018">
        <v>5048</v>
      </c>
      <c r="AH1018">
        <v>30</v>
      </c>
      <c r="AI1018">
        <v>151440</v>
      </c>
      <c r="AJ1018" t="s">
        <v>48</v>
      </c>
      <c r="AK1018" t="s">
        <v>2195</v>
      </c>
    </row>
    <row r="1019" spans="3:37" x14ac:dyDescent="0.25">
      <c r="C1019">
        <v>2603001</v>
      </c>
      <c r="D1019" t="s">
        <v>35</v>
      </c>
      <c r="E1019">
        <v>2603003530</v>
      </c>
      <c r="F1019" t="s">
        <v>81</v>
      </c>
      <c r="G1019" t="s">
        <v>37</v>
      </c>
      <c r="H1019">
        <v>2603</v>
      </c>
      <c r="I1019" t="s">
        <v>35</v>
      </c>
      <c r="J1019" t="s">
        <v>38</v>
      </c>
      <c r="K1019" t="s">
        <v>1175</v>
      </c>
      <c r="L1019" s="2">
        <v>43147</v>
      </c>
      <c r="M1019" t="s">
        <v>40</v>
      </c>
      <c r="N1019">
        <v>2603005</v>
      </c>
      <c r="O1019" t="s">
        <v>41</v>
      </c>
      <c r="P1019">
        <v>1</v>
      </c>
      <c r="Q1019" t="s">
        <v>42</v>
      </c>
      <c r="R1019">
        <v>2018</v>
      </c>
      <c r="S1019" s="2">
        <v>43147</v>
      </c>
      <c r="T1019" s="2">
        <v>43147</v>
      </c>
      <c r="U1019">
        <v>0</v>
      </c>
      <c r="V1019">
        <v>1</v>
      </c>
      <c r="X1019" t="s">
        <v>34</v>
      </c>
      <c r="Y1019" t="s">
        <v>43</v>
      </c>
      <c r="Z1019" t="s">
        <v>101</v>
      </c>
      <c r="AA1019" s="2">
        <v>42167</v>
      </c>
      <c r="AB1019" s="2">
        <v>43994</v>
      </c>
      <c r="AC1019" t="s">
        <v>45</v>
      </c>
      <c r="AD1019" t="s">
        <v>46</v>
      </c>
      <c r="AE1019" t="s">
        <v>47</v>
      </c>
      <c r="AF1019">
        <v>1200</v>
      </c>
      <c r="AG1019">
        <v>0</v>
      </c>
      <c r="AH1019">
        <v>6</v>
      </c>
      <c r="AI1019">
        <v>7200</v>
      </c>
      <c r="AJ1019" t="s">
        <v>48</v>
      </c>
    </row>
    <row r="1020" spans="3:37" x14ac:dyDescent="0.25">
      <c r="C1020">
        <v>9999999</v>
      </c>
      <c r="D1020" t="s">
        <v>102</v>
      </c>
      <c r="E1020">
        <v>2609001173</v>
      </c>
      <c r="F1020" t="s">
        <v>246</v>
      </c>
      <c r="G1020" t="s">
        <v>37</v>
      </c>
      <c r="H1020">
        <v>2609</v>
      </c>
      <c r="I1020" t="s">
        <v>79</v>
      </c>
      <c r="J1020" t="s">
        <v>38</v>
      </c>
      <c r="K1020" t="s">
        <v>1176</v>
      </c>
      <c r="L1020" s="2">
        <v>38062</v>
      </c>
      <c r="M1020" t="s">
        <v>40</v>
      </c>
      <c r="N1020">
        <v>9999999</v>
      </c>
      <c r="O1020" t="s">
        <v>70</v>
      </c>
      <c r="P1020">
        <v>0</v>
      </c>
      <c r="Q1020" t="s">
        <v>60</v>
      </c>
      <c r="R1020">
        <v>2004</v>
      </c>
      <c r="S1020" s="2">
        <v>37257</v>
      </c>
      <c r="T1020" s="2">
        <v>37257</v>
      </c>
      <c r="U1020">
        <v>0</v>
      </c>
      <c r="V1020">
        <v>1</v>
      </c>
      <c r="W1020">
        <v>1</v>
      </c>
      <c r="X1020" t="s">
        <v>70</v>
      </c>
      <c r="Y1020" t="s">
        <v>43</v>
      </c>
      <c r="Z1020" t="s">
        <v>74</v>
      </c>
      <c r="AA1020" s="2">
        <v>37257</v>
      </c>
      <c r="AB1020" s="2">
        <v>37257</v>
      </c>
      <c r="AC1020" t="s">
        <v>45</v>
      </c>
      <c r="AD1020" t="s">
        <v>173</v>
      </c>
      <c r="AE1020" t="s">
        <v>174</v>
      </c>
      <c r="AF1020">
        <v>104</v>
      </c>
      <c r="AG1020">
        <v>936</v>
      </c>
      <c r="AH1020">
        <v>10</v>
      </c>
      <c r="AI1020">
        <v>1040</v>
      </c>
      <c r="AJ1020" t="s">
        <v>48</v>
      </c>
      <c r="AK1020" t="s">
        <v>2196</v>
      </c>
    </row>
    <row r="1021" spans="3:37" x14ac:dyDescent="0.25">
      <c r="C1021">
        <v>2607002</v>
      </c>
      <c r="D1021" t="s">
        <v>106</v>
      </c>
      <c r="E1021">
        <v>2607000201</v>
      </c>
      <c r="F1021" t="s">
        <v>88</v>
      </c>
      <c r="G1021" t="s">
        <v>37</v>
      </c>
      <c r="H1021">
        <v>2607</v>
      </c>
      <c r="I1021" t="s">
        <v>53</v>
      </c>
      <c r="J1021" t="s">
        <v>38</v>
      </c>
      <c r="K1021" t="s">
        <v>1177</v>
      </c>
      <c r="L1021" s="2">
        <v>39888</v>
      </c>
      <c r="M1021" t="s">
        <v>40</v>
      </c>
      <c r="N1021">
        <v>2607001</v>
      </c>
      <c r="O1021" t="s">
        <v>54</v>
      </c>
      <c r="P1021">
        <v>1</v>
      </c>
      <c r="Q1021" t="s">
        <v>60</v>
      </c>
      <c r="R1021">
        <v>2009</v>
      </c>
      <c r="S1021" s="2">
        <v>39888</v>
      </c>
      <c r="T1021" s="2">
        <v>39888</v>
      </c>
      <c r="U1021">
        <v>0</v>
      </c>
      <c r="V1021">
        <v>1</v>
      </c>
      <c r="W1021">
        <f t="shared" ref="W1021:W1023" si="138">+P1021*V1021</f>
        <v>1</v>
      </c>
      <c r="X1021" t="s">
        <v>70</v>
      </c>
      <c r="Y1021" t="s">
        <v>43</v>
      </c>
      <c r="AA1021" s="2">
        <v>39913</v>
      </c>
      <c r="AB1021" s="2">
        <v>39913</v>
      </c>
      <c r="AC1021" t="s">
        <v>45</v>
      </c>
      <c r="AD1021" t="s">
        <v>63</v>
      </c>
      <c r="AE1021" t="s">
        <v>64</v>
      </c>
      <c r="AF1021">
        <v>3366</v>
      </c>
      <c r="AG1021">
        <v>3366</v>
      </c>
      <c r="AH1021">
        <v>30</v>
      </c>
      <c r="AI1021">
        <v>100980</v>
      </c>
      <c r="AJ1021" t="s">
        <v>48</v>
      </c>
      <c r="AK1021" t="s">
        <v>2195</v>
      </c>
    </row>
    <row r="1022" spans="3:37" x14ac:dyDescent="0.25">
      <c r="C1022">
        <v>2602003</v>
      </c>
      <c r="D1022" t="s">
        <v>249</v>
      </c>
      <c r="E1022">
        <v>2602009405</v>
      </c>
      <c r="F1022" t="s">
        <v>250</v>
      </c>
      <c r="G1022" t="s">
        <v>37</v>
      </c>
      <c r="H1022">
        <v>2602</v>
      </c>
      <c r="I1022" t="s">
        <v>201</v>
      </c>
      <c r="J1022" t="s">
        <v>38</v>
      </c>
      <c r="K1022" t="s">
        <v>1178</v>
      </c>
      <c r="L1022" s="2">
        <v>41714</v>
      </c>
      <c r="M1022" t="s">
        <v>40</v>
      </c>
      <c r="N1022">
        <v>2602014</v>
      </c>
      <c r="O1022" t="s">
        <v>203</v>
      </c>
      <c r="P1022">
        <v>2</v>
      </c>
      <c r="Q1022" t="s">
        <v>60</v>
      </c>
      <c r="R1022">
        <v>2014</v>
      </c>
      <c r="S1022" s="2">
        <v>41712</v>
      </c>
      <c r="T1022" s="2">
        <v>41714</v>
      </c>
      <c r="U1022">
        <v>2</v>
      </c>
      <c r="V1022">
        <v>3</v>
      </c>
      <c r="W1022">
        <f t="shared" si="138"/>
        <v>6</v>
      </c>
      <c r="X1022" t="s">
        <v>61</v>
      </c>
      <c r="Y1022" t="s">
        <v>43</v>
      </c>
      <c r="Z1022">
        <v>12604771606047</v>
      </c>
      <c r="AA1022" s="2">
        <v>40993</v>
      </c>
      <c r="AB1022" s="2">
        <v>41722</v>
      </c>
      <c r="AC1022" t="s">
        <v>45</v>
      </c>
      <c r="AD1022" t="s">
        <v>63</v>
      </c>
      <c r="AE1022" t="s">
        <v>64</v>
      </c>
      <c r="AF1022">
        <v>15000</v>
      </c>
      <c r="AG1022">
        <v>15000</v>
      </c>
      <c r="AH1022">
        <v>2</v>
      </c>
      <c r="AI1022">
        <v>30000</v>
      </c>
      <c r="AJ1022" t="s">
        <v>48</v>
      </c>
      <c r="AK1022" t="s">
        <v>2195</v>
      </c>
    </row>
    <row r="1023" spans="3:37" x14ac:dyDescent="0.25">
      <c r="C1023">
        <v>2602003</v>
      </c>
      <c r="D1023" t="s">
        <v>249</v>
      </c>
      <c r="E1023">
        <v>2602009405</v>
      </c>
      <c r="F1023" t="s">
        <v>250</v>
      </c>
      <c r="G1023" t="s">
        <v>37</v>
      </c>
      <c r="H1023">
        <v>2602</v>
      </c>
      <c r="I1023" t="s">
        <v>201</v>
      </c>
      <c r="J1023" t="s">
        <v>38</v>
      </c>
      <c r="K1023" t="s">
        <v>1179</v>
      </c>
      <c r="L1023" s="2">
        <v>42079</v>
      </c>
      <c r="M1023" t="s">
        <v>40</v>
      </c>
      <c r="N1023">
        <v>2602014</v>
      </c>
      <c r="O1023" t="s">
        <v>203</v>
      </c>
      <c r="P1023">
        <v>6</v>
      </c>
      <c r="Q1023" t="s">
        <v>60</v>
      </c>
      <c r="R1023">
        <v>2015</v>
      </c>
      <c r="S1023" s="2">
        <v>42076</v>
      </c>
      <c r="T1023" s="2">
        <v>42078</v>
      </c>
      <c r="U1023">
        <v>2</v>
      </c>
      <c r="V1023">
        <v>3</v>
      </c>
      <c r="W1023">
        <f t="shared" si="138"/>
        <v>18</v>
      </c>
      <c r="X1023" t="s">
        <v>61</v>
      </c>
      <c r="Y1023" t="s">
        <v>43</v>
      </c>
      <c r="Z1023">
        <v>126021024010</v>
      </c>
      <c r="AA1023" s="2">
        <v>41873</v>
      </c>
      <c r="AB1023" s="2">
        <v>42238</v>
      </c>
      <c r="AC1023" t="s">
        <v>45</v>
      </c>
      <c r="AD1023" t="s">
        <v>63</v>
      </c>
      <c r="AE1023" t="s">
        <v>64</v>
      </c>
      <c r="AF1023">
        <v>900</v>
      </c>
      <c r="AG1023">
        <v>900</v>
      </c>
      <c r="AH1023">
        <v>3</v>
      </c>
      <c r="AI1023">
        <v>2700</v>
      </c>
      <c r="AJ1023" t="s">
        <v>48</v>
      </c>
      <c r="AK1023" t="s">
        <v>2195</v>
      </c>
    </row>
    <row r="1024" spans="3:37" x14ac:dyDescent="0.25">
      <c r="C1024">
        <v>2603001</v>
      </c>
      <c r="D1024" t="s">
        <v>35</v>
      </c>
      <c r="E1024">
        <v>2603003548</v>
      </c>
      <c r="F1024" t="s">
        <v>36</v>
      </c>
      <c r="G1024" t="s">
        <v>37</v>
      </c>
      <c r="H1024">
        <v>2603</v>
      </c>
      <c r="I1024" t="s">
        <v>35</v>
      </c>
      <c r="J1024" t="s">
        <v>38</v>
      </c>
      <c r="K1024" t="s">
        <v>1180</v>
      </c>
      <c r="L1024" s="2">
        <v>42445</v>
      </c>
      <c r="M1024" t="s">
        <v>40</v>
      </c>
      <c r="N1024">
        <v>2603005</v>
      </c>
      <c r="O1024" t="s">
        <v>41</v>
      </c>
      <c r="P1024">
        <v>1</v>
      </c>
      <c r="Q1024" t="s">
        <v>60</v>
      </c>
      <c r="R1024">
        <v>2016</v>
      </c>
      <c r="S1024" s="2">
        <v>42442</v>
      </c>
      <c r="T1024" s="2">
        <v>42445</v>
      </c>
      <c r="U1024">
        <v>3</v>
      </c>
      <c r="V1024">
        <v>3</v>
      </c>
      <c r="X1024" t="s">
        <v>34</v>
      </c>
      <c r="Y1024" t="s">
        <v>43</v>
      </c>
      <c r="Z1024" t="s">
        <v>44</v>
      </c>
      <c r="AA1024" s="2">
        <v>42289</v>
      </c>
      <c r="AB1024" s="2">
        <v>43020</v>
      </c>
      <c r="AC1024" t="s">
        <v>45</v>
      </c>
      <c r="AD1024" t="s">
        <v>46</v>
      </c>
      <c r="AE1024" t="s">
        <v>47</v>
      </c>
      <c r="AF1024">
        <v>1500</v>
      </c>
      <c r="AG1024">
        <v>0</v>
      </c>
      <c r="AH1024">
        <v>5</v>
      </c>
      <c r="AI1024">
        <v>7500</v>
      </c>
      <c r="AJ1024" t="s">
        <v>48</v>
      </c>
    </row>
    <row r="1025" spans="3:37" x14ac:dyDescent="0.25">
      <c r="C1025">
        <v>2603001</v>
      </c>
      <c r="D1025" t="s">
        <v>35</v>
      </c>
      <c r="E1025">
        <v>2603000585</v>
      </c>
      <c r="F1025" t="s">
        <v>65</v>
      </c>
      <c r="G1025" t="s">
        <v>37</v>
      </c>
      <c r="H1025">
        <v>2603</v>
      </c>
      <c r="I1025" t="s">
        <v>35</v>
      </c>
      <c r="J1025" t="s">
        <v>38</v>
      </c>
      <c r="K1025" t="s">
        <v>1181</v>
      </c>
      <c r="L1025" s="2">
        <v>43175</v>
      </c>
      <c r="M1025" t="s">
        <v>40</v>
      </c>
      <c r="N1025">
        <v>2603005</v>
      </c>
      <c r="O1025" t="s">
        <v>41</v>
      </c>
      <c r="P1025">
        <v>1</v>
      </c>
      <c r="Q1025" t="s">
        <v>60</v>
      </c>
      <c r="R1025">
        <v>2018</v>
      </c>
      <c r="S1025" s="2">
        <v>43174</v>
      </c>
      <c r="T1025" s="2">
        <v>43174</v>
      </c>
      <c r="U1025">
        <v>0</v>
      </c>
      <c r="V1025">
        <v>1</v>
      </c>
      <c r="X1025" t="s">
        <v>34</v>
      </c>
      <c r="Y1025" t="s">
        <v>43</v>
      </c>
      <c r="Z1025" t="s">
        <v>67</v>
      </c>
      <c r="AA1025" s="2">
        <v>42614</v>
      </c>
      <c r="AB1025" s="2">
        <v>44083</v>
      </c>
      <c r="AC1025" t="s">
        <v>45</v>
      </c>
      <c r="AD1025" t="s">
        <v>46</v>
      </c>
      <c r="AE1025" t="s">
        <v>47</v>
      </c>
      <c r="AF1025">
        <v>250</v>
      </c>
      <c r="AG1025">
        <v>0</v>
      </c>
      <c r="AH1025">
        <v>6.5</v>
      </c>
      <c r="AI1025">
        <v>1625</v>
      </c>
      <c r="AJ1025" t="s">
        <v>48</v>
      </c>
    </row>
    <row r="1026" spans="3:37" x14ac:dyDescent="0.25">
      <c r="C1026">
        <v>2603001</v>
      </c>
      <c r="D1026" t="s">
        <v>35</v>
      </c>
      <c r="E1026">
        <v>2603000585</v>
      </c>
      <c r="F1026" t="s">
        <v>65</v>
      </c>
      <c r="G1026" t="s">
        <v>37</v>
      </c>
      <c r="H1026">
        <v>2603</v>
      </c>
      <c r="I1026" t="s">
        <v>35</v>
      </c>
      <c r="J1026" t="s">
        <v>38</v>
      </c>
      <c r="K1026" t="s">
        <v>1181</v>
      </c>
      <c r="L1026" s="2">
        <v>43175</v>
      </c>
      <c r="M1026" t="s">
        <v>40</v>
      </c>
      <c r="N1026">
        <v>2603005</v>
      </c>
      <c r="O1026" t="s">
        <v>41</v>
      </c>
      <c r="P1026">
        <v>1</v>
      </c>
      <c r="Q1026" t="s">
        <v>60</v>
      </c>
      <c r="R1026">
        <v>2018</v>
      </c>
      <c r="S1026" s="2">
        <v>43174</v>
      </c>
      <c r="T1026" s="2">
        <v>43174</v>
      </c>
      <c r="U1026">
        <v>0</v>
      </c>
      <c r="V1026">
        <v>1</v>
      </c>
      <c r="X1026" t="s">
        <v>34</v>
      </c>
      <c r="Y1026" t="s">
        <v>43</v>
      </c>
      <c r="Z1026" t="s">
        <v>68</v>
      </c>
      <c r="AA1026" s="2">
        <v>42614</v>
      </c>
      <c r="AB1026" s="2">
        <v>44083</v>
      </c>
      <c r="AC1026" t="s">
        <v>45</v>
      </c>
      <c r="AD1026" t="s">
        <v>46</v>
      </c>
      <c r="AE1026" t="s">
        <v>47</v>
      </c>
      <c r="AF1026">
        <v>250</v>
      </c>
      <c r="AG1026">
        <v>0</v>
      </c>
      <c r="AH1026">
        <v>6.5</v>
      </c>
      <c r="AI1026">
        <v>1625</v>
      </c>
      <c r="AJ1026" t="s">
        <v>48</v>
      </c>
    </row>
    <row r="1027" spans="3:37" x14ac:dyDescent="0.25">
      <c r="C1027">
        <v>2607015</v>
      </c>
      <c r="D1027" t="s">
        <v>165</v>
      </c>
      <c r="E1027">
        <v>2607002348</v>
      </c>
      <c r="F1027" t="s">
        <v>147</v>
      </c>
      <c r="G1027" t="s">
        <v>37</v>
      </c>
      <c r="H1027">
        <v>2607</v>
      </c>
      <c r="I1027" t="s">
        <v>53</v>
      </c>
      <c r="J1027" t="s">
        <v>38</v>
      </c>
      <c r="K1027" t="s">
        <v>1182</v>
      </c>
      <c r="L1027" s="2">
        <v>43175</v>
      </c>
      <c r="M1027" t="s">
        <v>40</v>
      </c>
      <c r="N1027">
        <v>2607018</v>
      </c>
      <c r="O1027" t="s">
        <v>165</v>
      </c>
      <c r="P1027">
        <v>0</v>
      </c>
      <c r="Q1027" t="s">
        <v>60</v>
      </c>
      <c r="R1027">
        <v>2018</v>
      </c>
      <c r="S1027" s="2">
        <v>43172</v>
      </c>
      <c r="T1027" s="2">
        <v>43174</v>
      </c>
      <c r="U1027">
        <v>2</v>
      </c>
      <c r="V1027">
        <v>3</v>
      </c>
      <c r="W1027">
        <v>1</v>
      </c>
      <c r="X1027" t="s">
        <v>34</v>
      </c>
      <c r="Y1027" t="s">
        <v>43</v>
      </c>
      <c r="Z1027">
        <v>126013024006</v>
      </c>
      <c r="AA1027" s="2">
        <v>41855</v>
      </c>
      <c r="AB1027" s="2">
        <v>43316</v>
      </c>
      <c r="AC1027" t="s">
        <v>45</v>
      </c>
      <c r="AD1027" t="s">
        <v>63</v>
      </c>
      <c r="AE1027" t="s">
        <v>64</v>
      </c>
      <c r="AF1027">
        <v>2500</v>
      </c>
      <c r="AG1027">
        <v>2500</v>
      </c>
      <c r="AH1027">
        <v>10</v>
      </c>
      <c r="AI1027">
        <v>25000</v>
      </c>
      <c r="AJ1027" t="s">
        <v>48</v>
      </c>
      <c r="AK1027" t="s">
        <v>2195</v>
      </c>
    </row>
    <row r="1028" spans="3:37" x14ac:dyDescent="0.25">
      <c r="C1028">
        <v>2603001</v>
      </c>
      <c r="D1028" t="s">
        <v>35</v>
      </c>
      <c r="E1028">
        <v>2603000304</v>
      </c>
      <c r="F1028" t="s">
        <v>179</v>
      </c>
      <c r="G1028" t="s">
        <v>37</v>
      </c>
      <c r="H1028">
        <v>2603</v>
      </c>
      <c r="I1028" t="s">
        <v>35</v>
      </c>
      <c r="J1028" t="s">
        <v>38</v>
      </c>
      <c r="K1028" t="s">
        <v>1183</v>
      </c>
      <c r="L1028" s="2">
        <v>43175</v>
      </c>
      <c r="M1028" t="s">
        <v>40</v>
      </c>
      <c r="N1028">
        <v>2603005</v>
      </c>
      <c r="O1028" t="s">
        <v>41</v>
      </c>
      <c r="P1028">
        <v>1</v>
      </c>
      <c r="Q1028" t="s">
        <v>60</v>
      </c>
      <c r="R1028">
        <v>2018</v>
      </c>
      <c r="S1028" s="2">
        <v>43173</v>
      </c>
      <c r="T1028" s="2">
        <v>43175</v>
      </c>
      <c r="U1028">
        <v>2</v>
      </c>
      <c r="V1028">
        <v>3</v>
      </c>
      <c r="X1028" t="s">
        <v>34</v>
      </c>
      <c r="Y1028" t="s">
        <v>43</v>
      </c>
      <c r="Z1028" t="s">
        <v>181</v>
      </c>
      <c r="AA1028" s="2">
        <v>42649</v>
      </c>
      <c r="AB1028" s="2">
        <v>43379</v>
      </c>
      <c r="AC1028" t="s">
        <v>45</v>
      </c>
      <c r="AD1028" t="s">
        <v>46</v>
      </c>
      <c r="AE1028" t="s">
        <v>47</v>
      </c>
      <c r="AF1028">
        <v>9000</v>
      </c>
      <c r="AG1028">
        <v>0</v>
      </c>
      <c r="AH1028">
        <v>6</v>
      </c>
      <c r="AI1028">
        <v>54000</v>
      </c>
      <c r="AJ1028" t="s">
        <v>48</v>
      </c>
    </row>
    <row r="1029" spans="3:37" x14ac:dyDescent="0.25">
      <c r="C1029">
        <v>2603001</v>
      </c>
      <c r="D1029" t="s">
        <v>35</v>
      </c>
      <c r="E1029">
        <v>2603003530</v>
      </c>
      <c r="F1029" t="s">
        <v>81</v>
      </c>
      <c r="G1029" t="s">
        <v>37</v>
      </c>
      <c r="H1029">
        <v>2603</v>
      </c>
      <c r="I1029" t="s">
        <v>35</v>
      </c>
      <c r="J1029" t="s">
        <v>38</v>
      </c>
      <c r="K1029" t="s">
        <v>1184</v>
      </c>
      <c r="L1029" s="2">
        <v>43540</v>
      </c>
      <c r="M1029" t="s">
        <v>40</v>
      </c>
      <c r="N1029">
        <v>2603005</v>
      </c>
      <c r="O1029" t="s">
        <v>41</v>
      </c>
      <c r="P1029">
        <v>1</v>
      </c>
      <c r="Q1029" t="s">
        <v>60</v>
      </c>
      <c r="R1029">
        <v>2019</v>
      </c>
      <c r="S1029" s="2">
        <v>43540</v>
      </c>
      <c r="T1029" s="2">
        <v>43540</v>
      </c>
      <c r="U1029">
        <v>0</v>
      </c>
      <c r="V1029">
        <v>1</v>
      </c>
      <c r="X1029" t="s">
        <v>34</v>
      </c>
      <c r="Y1029" t="s">
        <v>43</v>
      </c>
      <c r="Z1029">
        <v>1260390240187</v>
      </c>
      <c r="AA1029" s="2">
        <v>42167</v>
      </c>
      <c r="AB1029" s="2">
        <v>43994</v>
      </c>
      <c r="AC1029" t="s">
        <v>45</v>
      </c>
      <c r="AD1029" t="s">
        <v>46</v>
      </c>
      <c r="AE1029" t="s">
        <v>47</v>
      </c>
      <c r="AF1029">
        <v>1000</v>
      </c>
      <c r="AG1029">
        <v>0</v>
      </c>
      <c r="AH1029">
        <v>7</v>
      </c>
      <c r="AI1029">
        <v>7000</v>
      </c>
      <c r="AJ1029" t="s">
        <v>48</v>
      </c>
    </row>
    <row r="1030" spans="3:37" x14ac:dyDescent="0.25">
      <c r="C1030">
        <v>2604009</v>
      </c>
      <c r="D1030" t="s">
        <v>199</v>
      </c>
      <c r="E1030">
        <v>2604001863</v>
      </c>
      <c r="F1030" t="s">
        <v>231</v>
      </c>
      <c r="G1030" t="s">
        <v>37</v>
      </c>
      <c r="H1030">
        <v>2604</v>
      </c>
      <c r="I1030" t="s">
        <v>232</v>
      </c>
      <c r="J1030" t="s">
        <v>38</v>
      </c>
      <c r="K1030" t="s">
        <v>1185</v>
      </c>
      <c r="L1030" s="2">
        <v>43906</v>
      </c>
      <c r="M1030" t="s">
        <v>58</v>
      </c>
      <c r="N1030">
        <v>2604023</v>
      </c>
      <c r="O1030" t="s">
        <v>234</v>
      </c>
      <c r="P1030">
        <v>1</v>
      </c>
      <c r="Q1030" t="s">
        <v>60</v>
      </c>
      <c r="R1030">
        <v>2020</v>
      </c>
      <c r="S1030" s="2">
        <v>43906</v>
      </c>
      <c r="T1030" s="2">
        <v>43906</v>
      </c>
      <c r="U1030">
        <v>0</v>
      </c>
      <c r="V1030">
        <v>1</v>
      </c>
      <c r="W1030">
        <f>+P1030*V1030</f>
        <v>1</v>
      </c>
      <c r="X1030" t="s">
        <v>235</v>
      </c>
      <c r="Y1030" t="s">
        <v>43</v>
      </c>
      <c r="Z1030">
        <v>126047024050</v>
      </c>
      <c r="AA1030" s="2">
        <v>43818</v>
      </c>
      <c r="AB1030" s="2">
        <v>44549</v>
      </c>
      <c r="AC1030" t="s">
        <v>45</v>
      </c>
      <c r="AD1030" t="s">
        <v>63</v>
      </c>
      <c r="AE1030" t="s">
        <v>64</v>
      </c>
      <c r="AF1030">
        <v>100</v>
      </c>
      <c r="AG1030">
        <v>100</v>
      </c>
      <c r="AH1030">
        <v>5</v>
      </c>
      <c r="AI1030">
        <v>500</v>
      </c>
      <c r="AJ1030" t="s">
        <v>48</v>
      </c>
      <c r="AK1030" t="s">
        <v>2195</v>
      </c>
    </row>
    <row r="1031" spans="3:37" x14ac:dyDescent="0.25">
      <c r="C1031">
        <v>9999999</v>
      </c>
      <c r="D1031" t="s">
        <v>102</v>
      </c>
      <c r="E1031">
        <v>2603000114</v>
      </c>
      <c r="F1031" t="s">
        <v>103</v>
      </c>
      <c r="G1031" t="s">
        <v>37</v>
      </c>
      <c r="H1031">
        <v>2603</v>
      </c>
      <c r="I1031" t="s">
        <v>35</v>
      </c>
      <c r="J1031" t="s">
        <v>38</v>
      </c>
      <c r="K1031" t="s">
        <v>1186</v>
      </c>
      <c r="L1031" s="2">
        <v>38093</v>
      </c>
      <c r="M1031" t="s">
        <v>40</v>
      </c>
      <c r="N1031">
        <v>9999999</v>
      </c>
      <c r="O1031" t="s">
        <v>70</v>
      </c>
      <c r="P1031">
        <v>1</v>
      </c>
      <c r="Q1031" t="s">
        <v>73</v>
      </c>
      <c r="R1031">
        <v>2004</v>
      </c>
      <c r="S1031" s="2">
        <v>37257</v>
      </c>
      <c r="T1031" s="2">
        <v>37257</v>
      </c>
      <c r="U1031">
        <v>0</v>
      </c>
      <c r="V1031">
        <v>1</v>
      </c>
      <c r="X1031" t="s">
        <v>70</v>
      </c>
      <c r="Y1031" t="s">
        <v>43</v>
      </c>
      <c r="Z1031" t="s">
        <v>74</v>
      </c>
      <c r="AA1031" s="2">
        <v>37257</v>
      </c>
      <c r="AB1031" s="2">
        <v>37257</v>
      </c>
      <c r="AC1031" t="s">
        <v>45</v>
      </c>
      <c r="AD1031" t="s">
        <v>63</v>
      </c>
      <c r="AE1031" t="s">
        <v>64</v>
      </c>
      <c r="AF1031">
        <v>1400</v>
      </c>
      <c r="AG1031">
        <v>1400</v>
      </c>
      <c r="AH1031">
        <v>10</v>
      </c>
      <c r="AI1031">
        <v>14000</v>
      </c>
      <c r="AJ1031" t="s">
        <v>48</v>
      </c>
      <c r="AK1031" t="s">
        <v>2195</v>
      </c>
    </row>
    <row r="1032" spans="3:37" x14ac:dyDescent="0.25">
      <c r="C1032">
        <v>2603001</v>
      </c>
      <c r="D1032" t="s">
        <v>35</v>
      </c>
      <c r="E1032">
        <v>2603003548</v>
      </c>
      <c r="F1032" t="s">
        <v>36</v>
      </c>
      <c r="G1032" t="s">
        <v>37</v>
      </c>
      <c r="H1032">
        <v>2603</v>
      </c>
      <c r="I1032" t="s">
        <v>35</v>
      </c>
      <c r="J1032" t="s">
        <v>38</v>
      </c>
      <c r="K1032" t="s">
        <v>1187</v>
      </c>
      <c r="L1032" s="2">
        <v>43206</v>
      </c>
      <c r="M1032" t="s">
        <v>40</v>
      </c>
      <c r="N1032">
        <v>2603005</v>
      </c>
      <c r="O1032" t="s">
        <v>41</v>
      </c>
      <c r="P1032">
        <v>1</v>
      </c>
      <c r="Q1032" t="s">
        <v>73</v>
      </c>
      <c r="R1032">
        <v>2018</v>
      </c>
      <c r="S1032" s="2">
        <v>43206</v>
      </c>
      <c r="T1032" s="2">
        <v>43206</v>
      </c>
      <c r="U1032">
        <v>0</v>
      </c>
      <c r="V1032">
        <v>1</v>
      </c>
      <c r="X1032" t="s">
        <v>34</v>
      </c>
      <c r="Y1032" t="s">
        <v>43</v>
      </c>
      <c r="Z1032" t="s">
        <v>98</v>
      </c>
      <c r="AA1032" s="2">
        <v>43040</v>
      </c>
      <c r="AB1032" s="2">
        <v>43770</v>
      </c>
      <c r="AC1032" t="s">
        <v>45</v>
      </c>
      <c r="AD1032" t="s">
        <v>46</v>
      </c>
      <c r="AE1032" t="s">
        <v>47</v>
      </c>
      <c r="AF1032">
        <v>6000</v>
      </c>
      <c r="AG1032">
        <v>0</v>
      </c>
      <c r="AH1032">
        <v>6</v>
      </c>
      <c r="AI1032">
        <v>36000</v>
      </c>
      <c r="AJ1032" t="s">
        <v>48</v>
      </c>
    </row>
    <row r="1033" spans="3:37" x14ac:dyDescent="0.25">
      <c r="C1033">
        <v>2603001</v>
      </c>
      <c r="D1033" t="s">
        <v>35</v>
      </c>
      <c r="E1033">
        <v>2603000890</v>
      </c>
      <c r="F1033" t="s">
        <v>135</v>
      </c>
      <c r="G1033" t="s">
        <v>37</v>
      </c>
      <c r="H1033">
        <v>2603</v>
      </c>
      <c r="I1033" t="s">
        <v>35</v>
      </c>
      <c r="J1033" t="s">
        <v>38</v>
      </c>
      <c r="K1033" t="s">
        <v>1188</v>
      </c>
      <c r="L1033" s="2">
        <v>40679</v>
      </c>
      <c r="M1033" t="s">
        <v>40</v>
      </c>
      <c r="N1033">
        <v>2603005</v>
      </c>
      <c r="O1033" t="s">
        <v>41</v>
      </c>
      <c r="P1033">
        <v>1</v>
      </c>
      <c r="Q1033" t="s">
        <v>86</v>
      </c>
      <c r="R1033">
        <v>2011</v>
      </c>
      <c r="S1033" s="2">
        <v>40677</v>
      </c>
      <c r="T1033" s="2">
        <v>40679</v>
      </c>
      <c r="U1033">
        <v>2</v>
      </c>
      <c r="V1033">
        <v>3</v>
      </c>
      <c r="X1033" t="s">
        <v>34</v>
      </c>
      <c r="Y1033" t="s">
        <v>43</v>
      </c>
      <c r="Z1033">
        <v>126039250001</v>
      </c>
      <c r="AA1033" s="2">
        <v>40322</v>
      </c>
      <c r="AB1033" s="2">
        <v>41052</v>
      </c>
      <c r="AC1033" t="s">
        <v>45</v>
      </c>
      <c r="AD1033" t="s">
        <v>46</v>
      </c>
      <c r="AE1033" t="s">
        <v>47</v>
      </c>
      <c r="AF1033">
        <v>900</v>
      </c>
      <c r="AG1033">
        <v>0</v>
      </c>
      <c r="AH1033">
        <v>8</v>
      </c>
      <c r="AI1033">
        <v>7200</v>
      </c>
      <c r="AJ1033" t="s">
        <v>48</v>
      </c>
    </row>
    <row r="1034" spans="3:37" x14ac:dyDescent="0.25">
      <c r="C1034" t="s">
        <v>109</v>
      </c>
      <c r="D1034" t="s">
        <v>109</v>
      </c>
      <c r="E1034">
        <v>2607602949</v>
      </c>
      <c r="F1034" t="s">
        <v>56</v>
      </c>
      <c r="G1034" t="s">
        <v>37</v>
      </c>
      <c r="H1034">
        <v>2607</v>
      </c>
      <c r="I1034" t="s">
        <v>53</v>
      </c>
      <c r="J1034" t="s">
        <v>110</v>
      </c>
      <c r="K1034" t="s">
        <v>1189</v>
      </c>
      <c r="L1034" s="2">
        <v>42871</v>
      </c>
      <c r="M1034" t="s">
        <v>40</v>
      </c>
      <c r="N1034" t="s">
        <v>109</v>
      </c>
      <c r="O1034" t="s">
        <v>109</v>
      </c>
      <c r="P1034">
        <v>0</v>
      </c>
      <c r="Q1034" t="s">
        <v>86</v>
      </c>
      <c r="R1034">
        <v>2017</v>
      </c>
      <c r="S1034" s="2">
        <v>42871</v>
      </c>
      <c r="T1034" s="2">
        <v>42871</v>
      </c>
      <c r="U1034">
        <v>0</v>
      </c>
      <c r="V1034">
        <v>0</v>
      </c>
      <c r="X1034" t="s">
        <v>109</v>
      </c>
      <c r="Y1034" t="s">
        <v>109</v>
      </c>
      <c r="Z1034" t="s">
        <v>112</v>
      </c>
      <c r="AA1034" s="2">
        <v>42093</v>
      </c>
      <c r="AB1034" s="2">
        <v>42093</v>
      </c>
      <c r="AC1034" t="s">
        <v>45</v>
      </c>
      <c r="AD1034" t="s">
        <v>113</v>
      </c>
      <c r="AE1034" t="s">
        <v>114</v>
      </c>
      <c r="AF1034">
        <v>650</v>
      </c>
      <c r="AG1034">
        <v>650</v>
      </c>
      <c r="AH1034">
        <v>18</v>
      </c>
      <c r="AI1034">
        <v>11700</v>
      </c>
      <c r="AJ1034" t="s">
        <v>48</v>
      </c>
    </row>
    <row r="1035" spans="3:37" x14ac:dyDescent="0.25">
      <c r="C1035">
        <v>2603001</v>
      </c>
      <c r="D1035" t="s">
        <v>35</v>
      </c>
      <c r="E1035">
        <v>2603003548</v>
      </c>
      <c r="F1035" t="s">
        <v>36</v>
      </c>
      <c r="G1035" t="s">
        <v>37</v>
      </c>
      <c r="H1035">
        <v>2603</v>
      </c>
      <c r="I1035" t="s">
        <v>35</v>
      </c>
      <c r="J1035" t="s">
        <v>38</v>
      </c>
      <c r="K1035" t="s">
        <v>1190</v>
      </c>
      <c r="L1035" s="2">
        <v>43236</v>
      </c>
      <c r="M1035" t="s">
        <v>40</v>
      </c>
      <c r="N1035">
        <v>2603005</v>
      </c>
      <c r="O1035" t="s">
        <v>41</v>
      </c>
      <c r="P1035">
        <v>1</v>
      </c>
      <c r="Q1035" t="s">
        <v>86</v>
      </c>
      <c r="R1035">
        <v>2018</v>
      </c>
      <c r="S1035" s="2">
        <v>43236</v>
      </c>
      <c r="T1035" s="2">
        <v>43236</v>
      </c>
      <c r="U1035">
        <v>0</v>
      </c>
      <c r="V1035">
        <v>1</v>
      </c>
      <c r="X1035" t="s">
        <v>34</v>
      </c>
      <c r="Y1035" t="s">
        <v>43</v>
      </c>
      <c r="Z1035" t="s">
        <v>98</v>
      </c>
      <c r="AA1035" s="2">
        <v>43040</v>
      </c>
      <c r="AB1035" s="2">
        <v>43770</v>
      </c>
      <c r="AC1035" t="s">
        <v>45</v>
      </c>
      <c r="AD1035" t="s">
        <v>46</v>
      </c>
      <c r="AE1035" t="s">
        <v>47</v>
      </c>
      <c r="AF1035">
        <v>3000</v>
      </c>
      <c r="AG1035">
        <v>0</v>
      </c>
      <c r="AH1035">
        <v>6</v>
      </c>
      <c r="AI1035">
        <v>18000</v>
      </c>
      <c r="AJ1035" t="s">
        <v>48</v>
      </c>
    </row>
    <row r="1036" spans="3:37" x14ac:dyDescent="0.25">
      <c r="C1036">
        <v>2603001</v>
      </c>
      <c r="D1036" t="s">
        <v>35</v>
      </c>
      <c r="E1036">
        <v>2603000585</v>
      </c>
      <c r="F1036" t="s">
        <v>65</v>
      </c>
      <c r="G1036" t="s">
        <v>37</v>
      </c>
      <c r="H1036">
        <v>2603</v>
      </c>
      <c r="I1036" t="s">
        <v>35</v>
      </c>
      <c r="J1036" t="s">
        <v>38</v>
      </c>
      <c r="K1036" t="s">
        <v>1191</v>
      </c>
      <c r="L1036" s="2">
        <v>43236</v>
      </c>
      <c r="M1036" t="s">
        <v>40</v>
      </c>
      <c r="N1036">
        <v>2603005</v>
      </c>
      <c r="O1036" t="s">
        <v>41</v>
      </c>
      <c r="P1036">
        <v>2</v>
      </c>
      <c r="Q1036" t="s">
        <v>86</v>
      </c>
      <c r="R1036">
        <v>2018</v>
      </c>
      <c r="S1036" s="2">
        <v>43236</v>
      </c>
      <c r="T1036" s="2">
        <v>43236</v>
      </c>
      <c r="U1036">
        <v>0</v>
      </c>
      <c r="V1036">
        <v>1</v>
      </c>
      <c r="X1036" t="s">
        <v>34</v>
      </c>
      <c r="Y1036" t="s">
        <v>43</v>
      </c>
      <c r="Z1036" t="s">
        <v>67</v>
      </c>
      <c r="AA1036" s="2">
        <v>42614</v>
      </c>
      <c r="AB1036" s="2">
        <v>44075</v>
      </c>
      <c r="AC1036" t="s">
        <v>45</v>
      </c>
      <c r="AD1036" t="s">
        <v>46</v>
      </c>
      <c r="AE1036" t="s">
        <v>47</v>
      </c>
      <c r="AF1036">
        <v>400</v>
      </c>
      <c r="AG1036">
        <v>0</v>
      </c>
      <c r="AH1036">
        <v>6.5</v>
      </c>
      <c r="AI1036">
        <v>2600</v>
      </c>
      <c r="AJ1036" t="s">
        <v>48</v>
      </c>
    </row>
    <row r="1037" spans="3:37" x14ac:dyDescent="0.25">
      <c r="C1037">
        <v>2607001</v>
      </c>
      <c r="D1037" t="s">
        <v>51</v>
      </c>
      <c r="E1037">
        <v>2607004005</v>
      </c>
      <c r="F1037" t="s">
        <v>52</v>
      </c>
      <c r="G1037" t="s">
        <v>37</v>
      </c>
      <c r="H1037">
        <v>2607</v>
      </c>
      <c r="I1037" t="s">
        <v>53</v>
      </c>
      <c r="J1037" t="s">
        <v>38</v>
      </c>
      <c r="K1037" t="s">
        <v>1192</v>
      </c>
      <c r="L1037" s="2">
        <v>43236</v>
      </c>
      <c r="M1037" t="s">
        <v>40</v>
      </c>
      <c r="N1037">
        <v>2607001</v>
      </c>
      <c r="O1037" t="s">
        <v>54</v>
      </c>
      <c r="P1037">
        <v>4</v>
      </c>
      <c r="Q1037" t="s">
        <v>86</v>
      </c>
      <c r="R1037">
        <v>2018</v>
      </c>
      <c r="S1037" s="2">
        <v>43233</v>
      </c>
      <c r="T1037" s="2">
        <v>43235</v>
      </c>
      <c r="U1037">
        <v>2</v>
      </c>
      <c r="V1037">
        <v>3</v>
      </c>
      <c r="W1037">
        <f>+P1037*V1037</f>
        <v>12</v>
      </c>
      <c r="X1037" t="s">
        <v>34</v>
      </c>
      <c r="Y1037" t="s">
        <v>43</v>
      </c>
      <c r="Z1037">
        <v>126070024043</v>
      </c>
      <c r="AA1037" s="2">
        <v>42863</v>
      </c>
      <c r="AB1037" s="2">
        <v>43593</v>
      </c>
      <c r="AC1037" t="s">
        <v>45</v>
      </c>
      <c r="AD1037" t="s">
        <v>63</v>
      </c>
      <c r="AE1037" t="s">
        <v>64</v>
      </c>
      <c r="AF1037">
        <v>450</v>
      </c>
      <c r="AG1037">
        <v>450</v>
      </c>
      <c r="AH1037">
        <v>15</v>
      </c>
      <c r="AI1037">
        <v>6750</v>
      </c>
      <c r="AJ1037" t="s">
        <v>48</v>
      </c>
      <c r="AK1037" t="s">
        <v>2195</v>
      </c>
    </row>
    <row r="1038" spans="3:37" x14ac:dyDescent="0.25">
      <c r="C1038">
        <v>2603001</v>
      </c>
      <c r="D1038" t="s">
        <v>35</v>
      </c>
      <c r="E1038">
        <v>2603000585</v>
      </c>
      <c r="F1038" t="s">
        <v>65</v>
      </c>
      <c r="G1038" t="s">
        <v>37</v>
      </c>
      <c r="H1038">
        <v>2603</v>
      </c>
      <c r="I1038" t="s">
        <v>35</v>
      </c>
      <c r="J1038" t="s">
        <v>38</v>
      </c>
      <c r="K1038" t="s">
        <v>1191</v>
      </c>
      <c r="L1038" s="2">
        <v>43236</v>
      </c>
      <c r="M1038" t="s">
        <v>40</v>
      </c>
      <c r="N1038">
        <v>2603005</v>
      </c>
      <c r="O1038" t="s">
        <v>41</v>
      </c>
      <c r="P1038">
        <v>2</v>
      </c>
      <c r="Q1038" t="s">
        <v>86</v>
      </c>
      <c r="R1038">
        <v>2018</v>
      </c>
      <c r="S1038" s="2">
        <v>43236</v>
      </c>
      <c r="T1038" s="2">
        <v>43236</v>
      </c>
      <c r="U1038">
        <v>0</v>
      </c>
      <c r="V1038">
        <v>1</v>
      </c>
      <c r="X1038" t="s">
        <v>34</v>
      </c>
      <c r="Y1038" t="s">
        <v>43</v>
      </c>
      <c r="Z1038" t="s">
        <v>68</v>
      </c>
      <c r="AA1038" s="2">
        <v>42614</v>
      </c>
      <c r="AB1038" s="2">
        <v>44075</v>
      </c>
      <c r="AC1038" t="s">
        <v>45</v>
      </c>
      <c r="AD1038" t="s">
        <v>46</v>
      </c>
      <c r="AE1038" t="s">
        <v>47</v>
      </c>
      <c r="AF1038">
        <v>400</v>
      </c>
      <c r="AG1038">
        <v>0</v>
      </c>
      <c r="AH1038">
        <v>6.5</v>
      </c>
      <c r="AI1038">
        <v>2600</v>
      </c>
      <c r="AJ1038" t="s">
        <v>48</v>
      </c>
    </row>
    <row r="1039" spans="3:37" x14ac:dyDescent="0.25">
      <c r="C1039">
        <v>2612001</v>
      </c>
      <c r="D1039" t="s">
        <v>122</v>
      </c>
      <c r="E1039">
        <v>2611002433</v>
      </c>
      <c r="F1039" t="s">
        <v>123</v>
      </c>
      <c r="G1039" t="s">
        <v>37</v>
      </c>
      <c r="H1039">
        <v>2612</v>
      </c>
      <c r="I1039" t="s">
        <v>122</v>
      </c>
      <c r="J1039" t="s">
        <v>38</v>
      </c>
      <c r="K1039" t="s">
        <v>1193</v>
      </c>
      <c r="L1039" s="2">
        <v>43601</v>
      </c>
      <c r="M1039" t="s">
        <v>58</v>
      </c>
      <c r="N1039">
        <v>2612001</v>
      </c>
      <c r="O1039" t="s">
        <v>122</v>
      </c>
      <c r="P1039">
        <v>4</v>
      </c>
      <c r="Q1039" t="s">
        <v>86</v>
      </c>
      <c r="R1039">
        <v>2019</v>
      </c>
      <c r="S1039" s="2">
        <v>43599</v>
      </c>
      <c r="T1039" s="2">
        <v>43601</v>
      </c>
      <c r="U1039">
        <v>2</v>
      </c>
      <c r="V1039">
        <v>3</v>
      </c>
      <c r="W1039">
        <f>+P1039*V1039</f>
        <v>12</v>
      </c>
      <c r="X1039" t="s">
        <v>34</v>
      </c>
      <c r="Y1039" t="s">
        <v>43</v>
      </c>
      <c r="Z1039">
        <v>126112214040</v>
      </c>
      <c r="AA1039" s="2">
        <v>43021</v>
      </c>
      <c r="AB1039" s="2">
        <v>43751</v>
      </c>
      <c r="AC1039" t="s">
        <v>45</v>
      </c>
      <c r="AD1039" t="s">
        <v>63</v>
      </c>
      <c r="AE1039" t="s">
        <v>64</v>
      </c>
      <c r="AF1039">
        <v>183</v>
      </c>
      <c r="AG1039">
        <v>183</v>
      </c>
      <c r="AH1039">
        <v>40</v>
      </c>
      <c r="AI1039">
        <v>7320</v>
      </c>
      <c r="AJ1039" t="s">
        <v>48</v>
      </c>
      <c r="AK1039" t="s">
        <v>2195</v>
      </c>
    </row>
    <row r="1040" spans="3:37" x14ac:dyDescent="0.25">
      <c r="C1040">
        <v>2603001</v>
      </c>
      <c r="D1040" t="s">
        <v>35</v>
      </c>
      <c r="E1040">
        <v>2603003548</v>
      </c>
      <c r="F1040" t="s">
        <v>36</v>
      </c>
      <c r="G1040" t="s">
        <v>37</v>
      </c>
      <c r="H1040">
        <v>2603</v>
      </c>
      <c r="I1040" t="s">
        <v>35</v>
      </c>
      <c r="J1040" t="s">
        <v>38</v>
      </c>
      <c r="K1040" t="s">
        <v>1194</v>
      </c>
      <c r="L1040" s="2">
        <v>43601</v>
      </c>
      <c r="M1040" t="s">
        <v>40</v>
      </c>
      <c r="N1040">
        <v>2603005</v>
      </c>
      <c r="O1040" t="s">
        <v>41</v>
      </c>
      <c r="P1040">
        <v>1</v>
      </c>
      <c r="Q1040" t="s">
        <v>86</v>
      </c>
      <c r="R1040">
        <v>2019</v>
      </c>
      <c r="S1040" s="2">
        <v>43601</v>
      </c>
      <c r="T1040" s="2">
        <v>43601</v>
      </c>
      <c r="U1040">
        <v>0</v>
      </c>
      <c r="V1040">
        <v>1</v>
      </c>
      <c r="X1040" t="s">
        <v>34</v>
      </c>
      <c r="Y1040" t="s">
        <v>43</v>
      </c>
      <c r="Z1040">
        <v>1260390240188</v>
      </c>
      <c r="AA1040" s="2">
        <v>43040</v>
      </c>
      <c r="AB1040" s="2">
        <v>43770</v>
      </c>
      <c r="AC1040" t="s">
        <v>45</v>
      </c>
      <c r="AD1040" t="s">
        <v>46</v>
      </c>
      <c r="AE1040" t="s">
        <v>47</v>
      </c>
      <c r="AF1040">
        <v>1500</v>
      </c>
      <c r="AG1040">
        <v>0</v>
      </c>
      <c r="AH1040">
        <v>6</v>
      </c>
      <c r="AI1040">
        <v>9000</v>
      </c>
      <c r="AJ1040" t="s">
        <v>48</v>
      </c>
    </row>
    <row r="1041" spans="3:37" x14ac:dyDescent="0.25">
      <c r="C1041">
        <v>2607002</v>
      </c>
      <c r="D1041" t="s">
        <v>106</v>
      </c>
      <c r="E1041">
        <v>2607000201</v>
      </c>
      <c r="F1041" t="s">
        <v>88</v>
      </c>
      <c r="G1041" t="s">
        <v>37</v>
      </c>
      <c r="H1041">
        <v>2607</v>
      </c>
      <c r="I1041" t="s">
        <v>53</v>
      </c>
      <c r="J1041" t="s">
        <v>38</v>
      </c>
      <c r="K1041" t="s">
        <v>1195</v>
      </c>
      <c r="L1041" s="2">
        <v>39615</v>
      </c>
      <c r="M1041" t="s">
        <v>40</v>
      </c>
      <c r="N1041">
        <v>2607002</v>
      </c>
      <c r="O1041" t="s">
        <v>90</v>
      </c>
      <c r="P1041">
        <v>1</v>
      </c>
      <c r="Q1041" t="s">
        <v>91</v>
      </c>
      <c r="R1041">
        <v>2008</v>
      </c>
      <c r="S1041" s="2">
        <v>39615</v>
      </c>
      <c r="T1041" s="2">
        <v>39615</v>
      </c>
      <c r="U1041">
        <v>0</v>
      </c>
      <c r="V1041">
        <v>1</v>
      </c>
      <c r="W1041">
        <f>+P1041*V1041</f>
        <v>1</v>
      </c>
      <c r="X1041" t="s">
        <v>70</v>
      </c>
      <c r="Y1041" t="s">
        <v>43</v>
      </c>
      <c r="AA1041" s="2">
        <v>39253</v>
      </c>
      <c r="AB1041" s="2">
        <v>39253</v>
      </c>
      <c r="AC1041" t="s">
        <v>45</v>
      </c>
      <c r="AD1041" t="s">
        <v>63</v>
      </c>
      <c r="AE1041" t="s">
        <v>64</v>
      </c>
      <c r="AF1041">
        <v>4808</v>
      </c>
      <c r="AG1041">
        <v>4808</v>
      </c>
      <c r="AH1041">
        <v>24</v>
      </c>
      <c r="AI1041">
        <v>115392</v>
      </c>
      <c r="AJ1041" t="s">
        <v>48</v>
      </c>
      <c r="AK1041" t="s">
        <v>2195</v>
      </c>
    </row>
    <row r="1042" spans="3:37" x14ac:dyDescent="0.25">
      <c r="C1042">
        <v>2603001</v>
      </c>
      <c r="D1042" t="s">
        <v>35</v>
      </c>
      <c r="E1042">
        <v>2603007782</v>
      </c>
      <c r="F1042" t="s">
        <v>321</v>
      </c>
      <c r="G1042" t="s">
        <v>37</v>
      </c>
      <c r="H1042">
        <v>2603</v>
      </c>
      <c r="I1042" t="s">
        <v>35</v>
      </c>
      <c r="J1042" t="s">
        <v>38</v>
      </c>
      <c r="K1042" t="s">
        <v>1196</v>
      </c>
      <c r="L1042" s="2">
        <v>41806</v>
      </c>
      <c r="M1042" t="s">
        <v>40</v>
      </c>
      <c r="N1042">
        <v>2603005</v>
      </c>
      <c r="O1042" t="s">
        <v>41</v>
      </c>
      <c r="P1042">
        <v>1</v>
      </c>
      <c r="Q1042" t="s">
        <v>91</v>
      </c>
      <c r="R1042">
        <v>2014</v>
      </c>
      <c r="S1042" s="2">
        <v>41805</v>
      </c>
      <c r="T1042" s="2">
        <v>41805</v>
      </c>
      <c r="U1042">
        <v>0</v>
      </c>
      <c r="V1042">
        <v>1</v>
      </c>
      <c r="X1042" t="s">
        <v>34</v>
      </c>
      <c r="Y1042" t="s">
        <v>43</v>
      </c>
      <c r="Z1042">
        <v>1260390250001</v>
      </c>
      <c r="AA1042" s="2">
        <v>41614</v>
      </c>
      <c r="AB1042" s="2">
        <v>42343</v>
      </c>
      <c r="AC1042" t="s">
        <v>45</v>
      </c>
      <c r="AD1042" t="s">
        <v>46</v>
      </c>
      <c r="AE1042" t="s">
        <v>47</v>
      </c>
      <c r="AF1042">
        <v>1000</v>
      </c>
      <c r="AG1042">
        <v>0</v>
      </c>
      <c r="AH1042">
        <v>7</v>
      </c>
      <c r="AI1042">
        <v>7000</v>
      </c>
      <c r="AJ1042" t="s">
        <v>48</v>
      </c>
    </row>
    <row r="1043" spans="3:37" x14ac:dyDescent="0.25">
      <c r="C1043">
        <v>2603001</v>
      </c>
      <c r="D1043" t="s">
        <v>35</v>
      </c>
      <c r="E1043">
        <v>2603000296</v>
      </c>
      <c r="F1043" t="s">
        <v>571</v>
      </c>
      <c r="G1043" t="s">
        <v>37</v>
      </c>
      <c r="H1043">
        <v>2603</v>
      </c>
      <c r="I1043" t="s">
        <v>35</v>
      </c>
      <c r="J1043" t="s">
        <v>38</v>
      </c>
      <c r="K1043" t="s">
        <v>1197</v>
      </c>
      <c r="L1043" s="2">
        <v>42171</v>
      </c>
      <c r="M1043" t="s">
        <v>40</v>
      </c>
      <c r="N1043">
        <v>2603005</v>
      </c>
      <c r="O1043" t="s">
        <v>41</v>
      </c>
      <c r="P1043">
        <v>1</v>
      </c>
      <c r="Q1043" t="s">
        <v>91</v>
      </c>
      <c r="R1043">
        <v>2015</v>
      </c>
      <c r="S1043" s="2">
        <v>42171</v>
      </c>
      <c r="T1043" s="2">
        <v>42171</v>
      </c>
      <c r="U1043">
        <v>0</v>
      </c>
      <c r="V1043">
        <v>1</v>
      </c>
      <c r="X1043" t="s">
        <v>34</v>
      </c>
      <c r="Y1043" t="s">
        <v>43</v>
      </c>
      <c r="Z1043" t="s">
        <v>573</v>
      </c>
      <c r="AA1043" s="2">
        <v>41610</v>
      </c>
      <c r="AB1043" s="2">
        <v>42339</v>
      </c>
      <c r="AC1043" t="s">
        <v>45</v>
      </c>
      <c r="AD1043" t="s">
        <v>46</v>
      </c>
      <c r="AE1043" t="s">
        <v>47</v>
      </c>
      <c r="AF1043">
        <v>7600</v>
      </c>
      <c r="AG1043">
        <v>0</v>
      </c>
      <c r="AH1043">
        <v>10</v>
      </c>
      <c r="AI1043">
        <v>76000</v>
      </c>
      <c r="AJ1043" t="s">
        <v>48</v>
      </c>
    </row>
    <row r="1044" spans="3:37" x14ac:dyDescent="0.25">
      <c r="C1044">
        <v>2609006</v>
      </c>
      <c r="D1044" t="s">
        <v>77</v>
      </c>
      <c r="E1044">
        <v>2609001215</v>
      </c>
      <c r="F1044" t="s">
        <v>78</v>
      </c>
      <c r="G1044" t="s">
        <v>37</v>
      </c>
      <c r="H1044">
        <v>2609</v>
      </c>
      <c r="I1044" t="s">
        <v>79</v>
      </c>
      <c r="J1044" t="s">
        <v>38</v>
      </c>
      <c r="K1044" t="s">
        <v>1198</v>
      </c>
      <c r="L1044" s="2">
        <v>42902</v>
      </c>
      <c r="M1044" t="s">
        <v>40</v>
      </c>
      <c r="N1044">
        <v>2609006</v>
      </c>
      <c r="O1044" t="s">
        <v>77</v>
      </c>
      <c r="P1044">
        <v>3</v>
      </c>
      <c r="Q1044" t="s">
        <v>91</v>
      </c>
      <c r="R1044">
        <v>2017</v>
      </c>
      <c r="S1044" s="2">
        <v>42900</v>
      </c>
      <c r="T1044" s="2">
        <v>42902</v>
      </c>
      <c r="U1044">
        <v>2</v>
      </c>
      <c r="V1044">
        <v>3</v>
      </c>
      <c r="W1044">
        <f t="shared" ref="W1044:W1045" si="139">+P1044*V1044</f>
        <v>9</v>
      </c>
      <c r="X1044" t="s">
        <v>61</v>
      </c>
      <c r="Y1044" t="s">
        <v>43</v>
      </c>
      <c r="Z1044">
        <v>12609602240033</v>
      </c>
      <c r="AA1044" s="2">
        <v>42446</v>
      </c>
      <c r="AB1044" s="2">
        <v>43176</v>
      </c>
      <c r="AC1044" t="s">
        <v>45</v>
      </c>
      <c r="AD1044" t="s">
        <v>63</v>
      </c>
      <c r="AE1044" t="s">
        <v>64</v>
      </c>
      <c r="AF1044">
        <v>600</v>
      </c>
      <c r="AG1044">
        <v>600</v>
      </c>
      <c r="AH1044">
        <v>9</v>
      </c>
      <c r="AI1044">
        <v>5400</v>
      </c>
      <c r="AJ1044" t="s">
        <v>48</v>
      </c>
      <c r="AK1044" t="s">
        <v>2195</v>
      </c>
    </row>
    <row r="1045" spans="3:37" x14ac:dyDescent="0.25">
      <c r="C1045">
        <v>2609006</v>
      </c>
      <c r="D1045" t="s">
        <v>77</v>
      </c>
      <c r="E1045">
        <v>2609001215</v>
      </c>
      <c r="F1045" t="s">
        <v>78</v>
      </c>
      <c r="G1045" t="s">
        <v>37</v>
      </c>
      <c r="H1045">
        <v>2609</v>
      </c>
      <c r="I1045" t="s">
        <v>79</v>
      </c>
      <c r="J1045" t="s">
        <v>38</v>
      </c>
      <c r="K1045" t="s">
        <v>1199</v>
      </c>
      <c r="L1045" s="2">
        <v>43998</v>
      </c>
      <c r="M1045" t="s">
        <v>58</v>
      </c>
      <c r="N1045">
        <v>2609006</v>
      </c>
      <c r="O1045" t="s">
        <v>77</v>
      </c>
      <c r="P1045">
        <v>3</v>
      </c>
      <c r="Q1045" t="s">
        <v>91</v>
      </c>
      <c r="R1045">
        <v>2020</v>
      </c>
      <c r="S1045" s="2">
        <v>43993</v>
      </c>
      <c r="T1045" s="2">
        <v>43995</v>
      </c>
      <c r="U1045">
        <v>2</v>
      </c>
      <c r="V1045">
        <v>3</v>
      </c>
      <c r="W1045">
        <f t="shared" si="139"/>
        <v>9</v>
      </c>
      <c r="X1045" t="s">
        <v>61</v>
      </c>
      <c r="Y1045" t="s">
        <v>43</v>
      </c>
      <c r="Z1045">
        <v>126096024033</v>
      </c>
      <c r="AA1045" s="2">
        <v>43270</v>
      </c>
      <c r="AB1045" s="2">
        <v>44001</v>
      </c>
      <c r="AC1045" t="s">
        <v>45</v>
      </c>
      <c r="AD1045" t="s">
        <v>63</v>
      </c>
      <c r="AE1045" t="s">
        <v>64</v>
      </c>
      <c r="AF1045">
        <v>800</v>
      </c>
      <c r="AG1045">
        <v>800</v>
      </c>
      <c r="AH1045">
        <v>5</v>
      </c>
      <c r="AI1045">
        <v>4000</v>
      </c>
      <c r="AJ1045" t="s">
        <v>48</v>
      </c>
      <c r="AK1045" t="s">
        <v>2195</v>
      </c>
    </row>
    <row r="1046" spans="3:37" x14ac:dyDescent="0.25">
      <c r="C1046">
        <v>2603001</v>
      </c>
      <c r="D1046" t="s">
        <v>35</v>
      </c>
      <c r="E1046">
        <v>2603003548</v>
      </c>
      <c r="F1046" t="s">
        <v>36</v>
      </c>
      <c r="G1046" t="s">
        <v>37</v>
      </c>
      <c r="H1046">
        <v>2603</v>
      </c>
      <c r="I1046" t="s">
        <v>35</v>
      </c>
      <c r="J1046" t="s">
        <v>38</v>
      </c>
      <c r="K1046" t="s">
        <v>1200</v>
      </c>
      <c r="L1046" s="2">
        <v>41836</v>
      </c>
      <c r="M1046" t="s">
        <v>40</v>
      </c>
      <c r="N1046">
        <v>2603005</v>
      </c>
      <c r="O1046" t="s">
        <v>41</v>
      </c>
      <c r="P1046">
        <v>1</v>
      </c>
      <c r="Q1046" t="s">
        <v>94</v>
      </c>
      <c r="R1046">
        <v>2014</v>
      </c>
      <c r="S1046" s="2">
        <v>41833</v>
      </c>
      <c r="T1046" s="2">
        <v>41835</v>
      </c>
      <c r="U1046">
        <v>2</v>
      </c>
      <c r="V1046">
        <v>3</v>
      </c>
      <c r="X1046" t="s">
        <v>34</v>
      </c>
      <c r="Y1046" t="s">
        <v>43</v>
      </c>
      <c r="Z1046" t="s">
        <v>98</v>
      </c>
      <c r="AA1046" s="2">
        <v>41207</v>
      </c>
      <c r="AB1046" s="2">
        <v>41936</v>
      </c>
      <c r="AC1046" t="s">
        <v>45</v>
      </c>
      <c r="AD1046" t="s">
        <v>46</v>
      </c>
      <c r="AE1046" t="s">
        <v>47</v>
      </c>
      <c r="AF1046">
        <v>15000</v>
      </c>
      <c r="AG1046">
        <v>0</v>
      </c>
      <c r="AH1046">
        <v>4</v>
      </c>
      <c r="AI1046">
        <v>60000</v>
      </c>
      <c r="AJ1046" t="s">
        <v>48</v>
      </c>
    </row>
    <row r="1047" spans="3:37" x14ac:dyDescent="0.25">
      <c r="C1047">
        <v>2603001</v>
      </c>
      <c r="D1047" t="s">
        <v>35</v>
      </c>
      <c r="E1047">
        <v>2603003530</v>
      </c>
      <c r="F1047" t="s">
        <v>81</v>
      </c>
      <c r="G1047" t="s">
        <v>37</v>
      </c>
      <c r="H1047">
        <v>2603</v>
      </c>
      <c r="I1047" t="s">
        <v>35</v>
      </c>
      <c r="J1047" t="s">
        <v>38</v>
      </c>
      <c r="K1047" t="s">
        <v>1201</v>
      </c>
      <c r="L1047" s="2">
        <v>43297</v>
      </c>
      <c r="M1047" t="s">
        <v>40</v>
      </c>
      <c r="N1047">
        <v>2603005</v>
      </c>
      <c r="O1047" t="s">
        <v>41</v>
      </c>
      <c r="P1047">
        <v>1</v>
      </c>
      <c r="Q1047" t="s">
        <v>94</v>
      </c>
      <c r="R1047">
        <v>2018</v>
      </c>
      <c r="S1047" s="2">
        <v>43296</v>
      </c>
      <c r="T1047" s="2">
        <v>43297</v>
      </c>
      <c r="U1047">
        <v>1</v>
      </c>
      <c r="V1047">
        <v>1</v>
      </c>
      <c r="X1047" t="s">
        <v>34</v>
      </c>
      <c r="Y1047" t="s">
        <v>43</v>
      </c>
      <c r="Z1047" t="s">
        <v>101</v>
      </c>
      <c r="AA1047" s="2">
        <v>42167</v>
      </c>
      <c r="AB1047" s="2">
        <v>43994</v>
      </c>
      <c r="AC1047" t="s">
        <v>45</v>
      </c>
      <c r="AD1047" t="s">
        <v>46</v>
      </c>
      <c r="AE1047" t="s">
        <v>47</v>
      </c>
      <c r="AF1047">
        <v>2000</v>
      </c>
      <c r="AG1047">
        <v>0</v>
      </c>
      <c r="AH1047">
        <v>7</v>
      </c>
      <c r="AI1047">
        <v>14000</v>
      </c>
      <c r="AJ1047" t="s">
        <v>48</v>
      </c>
    </row>
    <row r="1048" spans="3:37" x14ac:dyDescent="0.25">
      <c r="C1048">
        <v>2612001</v>
      </c>
      <c r="D1048" t="s">
        <v>122</v>
      </c>
      <c r="E1048">
        <v>2611002433</v>
      </c>
      <c r="F1048" t="s">
        <v>123</v>
      </c>
      <c r="G1048" t="s">
        <v>37</v>
      </c>
      <c r="H1048">
        <v>2612</v>
      </c>
      <c r="I1048" t="s">
        <v>122</v>
      </c>
      <c r="J1048" t="s">
        <v>38</v>
      </c>
      <c r="K1048" t="s">
        <v>1202</v>
      </c>
      <c r="L1048" s="2">
        <v>43662</v>
      </c>
      <c r="M1048" t="s">
        <v>58</v>
      </c>
      <c r="N1048">
        <v>2612001</v>
      </c>
      <c r="O1048" t="s">
        <v>122</v>
      </c>
      <c r="P1048">
        <v>3</v>
      </c>
      <c r="Q1048" t="s">
        <v>94</v>
      </c>
      <c r="R1048">
        <v>2019</v>
      </c>
      <c r="S1048" s="2">
        <v>43659</v>
      </c>
      <c r="T1048" s="2">
        <v>43661</v>
      </c>
      <c r="U1048">
        <v>2</v>
      </c>
      <c r="V1048">
        <v>3</v>
      </c>
      <c r="W1048">
        <f>+P1048*V1048</f>
        <v>9</v>
      </c>
      <c r="X1048" t="s">
        <v>34</v>
      </c>
      <c r="Y1048" t="s">
        <v>43</v>
      </c>
      <c r="Z1048">
        <v>12611204040</v>
      </c>
      <c r="AA1048" s="2">
        <v>43021</v>
      </c>
      <c r="AB1048" s="2">
        <v>43751</v>
      </c>
      <c r="AC1048" t="s">
        <v>45</v>
      </c>
      <c r="AD1048" t="s">
        <v>63</v>
      </c>
      <c r="AE1048" t="s">
        <v>64</v>
      </c>
      <c r="AF1048">
        <v>90</v>
      </c>
      <c r="AG1048">
        <v>90</v>
      </c>
      <c r="AH1048">
        <v>45</v>
      </c>
      <c r="AI1048">
        <v>4050</v>
      </c>
      <c r="AJ1048" t="s">
        <v>48</v>
      </c>
      <c r="AK1048" t="s">
        <v>2195</v>
      </c>
    </row>
    <row r="1049" spans="3:37" x14ac:dyDescent="0.25">
      <c r="C1049">
        <v>2603001</v>
      </c>
      <c r="D1049" t="s">
        <v>35</v>
      </c>
      <c r="E1049">
        <v>2603003548</v>
      </c>
      <c r="F1049" t="s">
        <v>36</v>
      </c>
      <c r="G1049" t="s">
        <v>37</v>
      </c>
      <c r="H1049">
        <v>2603</v>
      </c>
      <c r="I1049" t="s">
        <v>35</v>
      </c>
      <c r="J1049" t="s">
        <v>38</v>
      </c>
      <c r="K1049" t="s">
        <v>1203</v>
      </c>
      <c r="L1049" s="2">
        <v>43662</v>
      </c>
      <c r="M1049" t="s">
        <v>40</v>
      </c>
      <c r="N1049">
        <v>2603005</v>
      </c>
      <c r="O1049" t="s">
        <v>41</v>
      </c>
      <c r="P1049">
        <v>1</v>
      </c>
      <c r="Q1049" t="s">
        <v>94</v>
      </c>
      <c r="R1049">
        <v>2019</v>
      </c>
      <c r="S1049" s="2">
        <v>43662</v>
      </c>
      <c r="T1049" s="2">
        <v>43662</v>
      </c>
      <c r="U1049">
        <v>0</v>
      </c>
      <c r="V1049">
        <v>1</v>
      </c>
      <c r="X1049" t="s">
        <v>34</v>
      </c>
      <c r="Y1049" t="s">
        <v>43</v>
      </c>
      <c r="Z1049" t="s">
        <v>98</v>
      </c>
      <c r="AA1049" s="2">
        <v>43040</v>
      </c>
      <c r="AB1049" s="2">
        <v>43770</v>
      </c>
      <c r="AC1049" t="s">
        <v>45</v>
      </c>
      <c r="AD1049" t="s">
        <v>46</v>
      </c>
      <c r="AE1049" t="s">
        <v>47</v>
      </c>
      <c r="AF1049">
        <v>2500</v>
      </c>
      <c r="AG1049">
        <v>0</v>
      </c>
      <c r="AH1049">
        <v>6</v>
      </c>
      <c r="AI1049">
        <v>15000</v>
      </c>
      <c r="AJ1049" t="s">
        <v>48</v>
      </c>
    </row>
    <row r="1050" spans="3:37" x14ac:dyDescent="0.25">
      <c r="C1050">
        <v>2607011</v>
      </c>
      <c r="D1050" t="s">
        <v>55</v>
      </c>
      <c r="E1050">
        <v>2607602949</v>
      </c>
      <c r="F1050" t="s">
        <v>56</v>
      </c>
      <c r="G1050" t="s">
        <v>37</v>
      </c>
      <c r="H1050">
        <v>2607</v>
      </c>
      <c r="I1050" t="s">
        <v>53</v>
      </c>
      <c r="J1050" t="s">
        <v>38</v>
      </c>
      <c r="K1050" t="s">
        <v>1204</v>
      </c>
      <c r="L1050" s="2">
        <v>42598</v>
      </c>
      <c r="M1050" t="s">
        <v>58</v>
      </c>
      <c r="N1050">
        <v>2607010</v>
      </c>
      <c r="O1050" t="s">
        <v>59</v>
      </c>
      <c r="P1050">
        <v>1</v>
      </c>
      <c r="Q1050" t="s">
        <v>108</v>
      </c>
      <c r="R1050">
        <v>2016</v>
      </c>
      <c r="S1050" s="2">
        <v>42597</v>
      </c>
      <c r="T1050" s="2">
        <v>42598</v>
      </c>
      <c r="U1050">
        <v>1</v>
      </c>
      <c r="V1050">
        <v>2</v>
      </c>
      <c r="W1050">
        <f t="shared" ref="W1050:W1051" si="140">+P1050*V1050</f>
        <v>2</v>
      </c>
      <c r="X1050" t="s">
        <v>61</v>
      </c>
      <c r="Y1050" t="s">
        <v>43</v>
      </c>
      <c r="Z1050" t="s">
        <v>76</v>
      </c>
      <c r="AA1050" s="2">
        <v>42017</v>
      </c>
      <c r="AB1050" s="2">
        <v>42754</v>
      </c>
      <c r="AC1050" t="s">
        <v>45</v>
      </c>
      <c r="AD1050" t="s">
        <v>63</v>
      </c>
      <c r="AE1050" t="s">
        <v>64</v>
      </c>
      <c r="AF1050">
        <v>650</v>
      </c>
      <c r="AG1050">
        <v>650</v>
      </c>
      <c r="AH1050">
        <v>13</v>
      </c>
      <c r="AI1050">
        <v>8450</v>
      </c>
      <c r="AJ1050" t="s">
        <v>48</v>
      </c>
      <c r="AK1050" t="s">
        <v>2195</v>
      </c>
    </row>
    <row r="1051" spans="3:37" x14ac:dyDescent="0.25">
      <c r="C1051">
        <v>2609006</v>
      </c>
      <c r="D1051" t="s">
        <v>77</v>
      </c>
      <c r="E1051">
        <v>2609001215</v>
      </c>
      <c r="F1051" t="s">
        <v>78</v>
      </c>
      <c r="G1051" t="s">
        <v>37</v>
      </c>
      <c r="H1051">
        <v>2609</v>
      </c>
      <c r="I1051" t="s">
        <v>79</v>
      </c>
      <c r="J1051" t="s">
        <v>38</v>
      </c>
      <c r="K1051" t="s">
        <v>1205</v>
      </c>
      <c r="L1051" s="2">
        <v>42963</v>
      </c>
      <c r="M1051" t="s">
        <v>40</v>
      </c>
      <c r="N1051">
        <v>2609006</v>
      </c>
      <c r="O1051" t="s">
        <v>77</v>
      </c>
      <c r="P1051">
        <v>3</v>
      </c>
      <c r="Q1051" t="s">
        <v>108</v>
      </c>
      <c r="R1051">
        <v>2017</v>
      </c>
      <c r="S1051" s="2">
        <v>42961</v>
      </c>
      <c r="T1051" s="2">
        <v>42963</v>
      </c>
      <c r="U1051">
        <v>2</v>
      </c>
      <c r="V1051">
        <v>3</v>
      </c>
      <c r="W1051">
        <f t="shared" si="140"/>
        <v>9</v>
      </c>
      <c r="X1051" t="s">
        <v>61</v>
      </c>
      <c r="Y1051" t="s">
        <v>43</v>
      </c>
      <c r="Z1051">
        <v>126096024003</v>
      </c>
      <c r="AA1051" s="2">
        <v>42446</v>
      </c>
      <c r="AB1051" s="2">
        <v>43176</v>
      </c>
      <c r="AC1051" t="s">
        <v>45</v>
      </c>
      <c r="AD1051" t="s">
        <v>63</v>
      </c>
      <c r="AE1051" t="s">
        <v>64</v>
      </c>
      <c r="AF1051">
        <v>1200</v>
      </c>
      <c r="AG1051">
        <v>1200</v>
      </c>
      <c r="AH1051">
        <v>4</v>
      </c>
      <c r="AI1051">
        <v>4800</v>
      </c>
      <c r="AJ1051" t="s">
        <v>48</v>
      </c>
      <c r="AK1051" t="s">
        <v>2195</v>
      </c>
    </row>
    <row r="1052" spans="3:37" x14ac:dyDescent="0.25">
      <c r="C1052">
        <v>2703039</v>
      </c>
      <c r="D1052" t="s">
        <v>69</v>
      </c>
      <c r="E1052">
        <v>2603000296</v>
      </c>
      <c r="F1052" t="s">
        <v>571</v>
      </c>
      <c r="G1052" t="s">
        <v>37</v>
      </c>
      <c r="H1052">
        <v>2603</v>
      </c>
      <c r="I1052" t="s">
        <v>35</v>
      </c>
      <c r="J1052" t="s">
        <v>38</v>
      </c>
      <c r="K1052" t="s">
        <v>1206</v>
      </c>
      <c r="L1052" s="2">
        <v>37150</v>
      </c>
      <c r="M1052" t="s">
        <v>40</v>
      </c>
      <c r="N1052">
        <v>1300019</v>
      </c>
      <c r="O1052" t="s">
        <v>72</v>
      </c>
      <c r="P1052">
        <v>1</v>
      </c>
      <c r="Q1052" t="s">
        <v>127</v>
      </c>
      <c r="R1052">
        <v>2001</v>
      </c>
      <c r="S1052" s="2">
        <v>166352</v>
      </c>
      <c r="T1052" s="2">
        <v>166352</v>
      </c>
      <c r="U1052">
        <v>0</v>
      </c>
      <c r="V1052">
        <v>1</v>
      </c>
      <c r="X1052" t="s">
        <v>70</v>
      </c>
      <c r="Y1052" t="s">
        <v>43</v>
      </c>
      <c r="Z1052" t="s">
        <v>74</v>
      </c>
      <c r="AA1052" s="2">
        <v>421803</v>
      </c>
      <c r="AB1052" s="2">
        <v>421803</v>
      </c>
      <c r="AC1052" t="s">
        <v>45</v>
      </c>
      <c r="AD1052" t="s">
        <v>63</v>
      </c>
      <c r="AE1052" t="s">
        <v>64</v>
      </c>
      <c r="AF1052">
        <v>1500</v>
      </c>
      <c r="AG1052">
        <v>1500</v>
      </c>
      <c r="AH1052">
        <v>60</v>
      </c>
      <c r="AI1052">
        <v>90000</v>
      </c>
      <c r="AJ1052" t="s">
        <v>48</v>
      </c>
      <c r="AK1052" t="s">
        <v>2195</v>
      </c>
    </row>
    <row r="1053" spans="3:37" x14ac:dyDescent="0.25">
      <c r="C1053">
        <v>2603001</v>
      </c>
      <c r="D1053" t="s">
        <v>35</v>
      </c>
      <c r="E1053">
        <v>2603003548</v>
      </c>
      <c r="F1053" t="s">
        <v>36</v>
      </c>
      <c r="G1053" t="s">
        <v>37</v>
      </c>
      <c r="H1053">
        <v>2603</v>
      </c>
      <c r="I1053" t="s">
        <v>35</v>
      </c>
      <c r="J1053" t="s">
        <v>38</v>
      </c>
      <c r="K1053" t="s">
        <v>1207</v>
      </c>
      <c r="L1053" s="2">
        <v>43724</v>
      </c>
      <c r="M1053" t="s">
        <v>40</v>
      </c>
      <c r="N1053">
        <v>2603005</v>
      </c>
      <c r="O1053" t="s">
        <v>41</v>
      </c>
      <c r="P1053">
        <v>1</v>
      </c>
      <c r="Q1053" t="s">
        <v>127</v>
      </c>
      <c r="R1053">
        <v>2019</v>
      </c>
      <c r="S1053" s="2">
        <v>43724</v>
      </c>
      <c r="T1053" s="2">
        <v>43724</v>
      </c>
      <c r="U1053">
        <v>0</v>
      </c>
      <c r="V1053">
        <v>1</v>
      </c>
      <c r="X1053" t="s">
        <v>34</v>
      </c>
      <c r="Y1053" t="s">
        <v>43</v>
      </c>
      <c r="Z1053" t="s">
        <v>98</v>
      </c>
      <c r="AA1053" s="2">
        <v>43040</v>
      </c>
      <c r="AB1053" s="2">
        <v>43770</v>
      </c>
      <c r="AC1053" t="s">
        <v>45</v>
      </c>
      <c r="AD1053" t="s">
        <v>46</v>
      </c>
      <c r="AE1053" t="s">
        <v>47</v>
      </c>
      <c r="AF1053">
        <v>1500</v>
      </c>
      <c r="AG1053">
        <v>0</v>
      </c>
      <c r="AH1053">
        <v>6</v>
      </c>
      <c r="AI1053">
        <v>9000</v>
      </c>
      <c r="AJ1053" t="s">
        <v>48</v>
      </c>
    </row>
    <row r="1054" spans="3:37" x14ac:dyDescent="0.25">
      <c r="C1054">
        <v>2703039</v>
      </c>
      <c r="D1054" t="s">
        <v>69</v>
      </c>
      <c r="E1054">
        <v>9999999999</v>
      </c>
      <c r="F1054" t="s">
        <v>70</v>
      </c>
      <c r="G1054" t="s">
        <v>37</v>
      </c>
      <c r="H1054">
        <v>2607</v>
      </c>
      <c r="I1054" t="s">
        <v>53</v>
      </c>
      <c r="J1054" t="s">
        <v>38</v>
      </c>
      <c r="K1054" t="s">
        <v>1208</v>
      </c>
      <c r="L1054" s="2">
        <v>36815</v>
      </c>
      <c r="M1054" t="s">
        <v>40</v>
      </c>
      <c r="N1054">
        <v>1300019</v>
      </c>
      <c r="O1054" t="s">
        <v>72</v>
      </c>
      <c r="P1054">
        <v>1</v>
      </c>
      <c r="Q1054" t="s">
        <v>137</v>
      </c>
      <c r="R1054">
        <v>2000</v>
      </c>
      <c r="S1054" s="2">
        <v>170191</v>
      </c>
      <c r="T1054" s="2">
        <v>170191</v>
      </c>
      <c r="U1054">
        <v>0</v>
      </c>
      <c r="V1054">
        <v>1</v>
      </c>
      <c r="W1054">
        <f>+P1054*V1054</f>
        <v>1</v>
      </c>
      <c r="X1054" t="s">
        <v>70</v>
      </c>
      <c r="Y1054" t="s">
        <v>43</v>
      </c>
      <c r="Z1054" t="s">
        <v>74</v>
      </c>
      <c r="AA1054" s="2">
        <v>427666</v>
      </c>
      <c r="AB1054" s="2">
        <v>427666</v>
      </c>
      <c r="AC1054" t="s">
        <v>45</v>
      </c>
      <c r="AD1054" t="s">
        <v>63</v>
      </c>
      <c r="AE1054" t="s">
        <v>64</v>
      </c>
      <c r="AF1054">
        <v>4000</v>
      </c>
      <c r="AG1054">
        <v>4000</v>
      </c>
      <c r="AH1054">
        <v>7</v>
      </c>
      <c r="AI1054">
        <v>28000</v>
      </c>
      <c r="AJ1054" t="s">
        <v>48</v>
      </c>
      <c r="AK1054" t="s">
        <v>2195</v>
      </c>
    </row>
    <row r="1055" spans="3:37" x14ac:dyDescent="0.25">
      <c r="C1055">
        <v>2703039</v>
      </c>
      <c r="D1055" t="s">
        <v>69</v>
      </c>
      <c r="E1055">
        <v>2603000296</v>
      </c>
      <c r="F1055" t="s">
        <v>571</v>
      </c>
      <c r="G1055" t="s">
        <v>37</v>
      </c>
      <c r="H1055">
        <v>2603</v>
      </c>
      <c r="I1055" t="s">
        <v>35</v>
      </c>
      <c r="J1055" t="s">
        <v>38</v>
      </c>
      <c r="K1055" t="s">
        <v>1209</v>
      </c>
      <c r="L1055" s="2">
        <v>37180</v>
      </c>
      <c r="M1055" t="s">
        <v>40</v>
      </c>
      <c r="N1055">
        <v>1300019</v>
      </c>
      <c r="O1055" t="s">
        <v>72</v>
      </c>
      <c r="P1055">
        <v>1</v>
      </c>
      <c r="Q1055" t="s">
        <v>137</v>
      </c>
      <c r="R1055">
        <v>2001</v>
      </c>
      <c r="S1055" s="2">
        <v>166424</v>
      </c>
      <c r="T1055" s="2">
        <v>166424</v>
      </c>
      <c r="U1055">
        <v>0</v>
      </c>
      <c r="V1055">
        <v>1</v>
      </c>
      <c r="X1055" t="s">
        <v>70</v>
      </c>
      <c r="Y1055" t="s">
        <v>43</v>
      </c>
      <c r="Z1055" t="s">
        <v>74</v>
      </c>
      <c r="AA1055" s="2">
        <v>421970</v>
      </c>
      <c r="AB1055" s="2">
        <v>421970</v>
      </c>
      <c r="AC1055" t="s">
        <v>45</v>
      </c>
      <c r="AD1055" t="s">
        <v>63</v>
      </c>
      <c r="AE1055" t="s">
        <v>64</v>
      </c>
      <c r="AF1055">
        <v>600</v>
      </c>
      <c r="AG1055">
        <v>600</v>
      </c>
      <c r="AH1055">
        <v>6</v>
      </c>
      <c r="AI1055">
        <v>3600</v>
      </c>
      <c r="AJ1055" t="s">
        <v>48</v>
      </c>
      <c r="AK1055" t="s">
        <v>2195</v>
      </c>
    </row>
    <row r="1056" spans="3:37" x14ac:dyDescent="0.25">
      <c r="C1056">
        <v>2607014</v>
      </c>
      <c r="D1056" t="s">
        <v>87</v>
      </c>
      <c r="E1056">
        <v>2607002348</v>
      </c>
      <c r="F1056" t="s">
        <v>147</v>
      </c>
      <c r="G1056" t="s">
        <v>37</v>
      </c>
      <c r="H1056">
        <v>2607</v>
      </c>
      <c r="I1056" t="s">
        <v>53</v>
      </c>
      <c r="J1056" t="s">
        <v>38</v>
      </c>
      <c r="K1056" t="s">
        <v>1210</v>
      </c>
      <c r="L1056" s="2">
        <v>40102</v>
      </c>
      <c r="M1056" t="s">
        <v>40</v>
      </c>
      <c r="N1056">
        <v>2607015</v>
      </c>
      <c r="O1056" t="s">
        <v>217</v>
      </c>
      <c r="P1056">
        <v>1</v>
      </c>
      <c r="Q1056" t="s">
        <v>137</v>
      </c>
      <c r="R1056">
        <v>2009</v>
      </c>
      <c r="S1056" s="2">
        <v>40100</v>
      </c>
      <c r="T1056" s="2">
        <v>40102</v>
      </c>
      <c r="U1056">
        <v>2</v>
      </c>
      <c r="V1056">
        <v>3</v>
      </c>
      <c r="W1056">
        <f t="shared" ref="W1056:W1057" si="141">+P1056*V1056</f>
        <v>3</v>
      </c>
      <c r="X1056" t="s">
        <v>70</v>
      </c>
      <c r="Y1056" t="s">
        <v>43</v>
      </c>
      <c r="AA1056" s="2">
        <v>40021</v>
      </c>
      <c r="AB1056" s="2">
        <v>40021</v>
      </c>
      <c r="AC1056" t="s">
        <v>45</v>
      </c>
      <c r="AD1056" t="s">
        <v>63</v>
      </c>
      <c r="AE1056" t="s">
        <v>64</v>
      </c>
      <c r="AF1056">
        <v>300</v>
      </c>
      <c r="AG1056">
        <v>300</v>
      </c>
      <c r="AH1056">
        <v>6</v>
      </c>
      <c r="AI1056">
        <v>1800</v>
      </c>
      <c r="AJ1056" t="s">
        <v>48</v>
      </c>
      <c r="AK1056" t="s">
        <v>2195</v>
      </c>
    </row>
    <row r="1057" spans="3:37" x14ac:dyDescent="0.25">
      <c r="C1057">
        <v>2607002</v>
      </c>
      <c r="D1057" t="s">
        <v>106</v>
      </c>
      <c r="E1057">
        <v>2607000201</v>
      </c>
      <c r="F1057" t="s">
        <v>88</v>
      </c>
      <c r="G1057" t="s">
        <v>37</v>
      </c>
      <c r="H1057">
        <v>2607</v>
      </c>
      <c r="I1057" t="s">
        <v>53</v>
      </c>
      <c r="J1057" t="s">
        <v>38</v>
      </c>
      <c r="K1057" t="s">
        <v>1211</v>
      </c>
      <c r="L1057" s="2">
        <v>40102</v>
      </c>
      <c r="M1057" t="s">
        <v>40</v>
      </c>
      <c r="N1057">
        <v>2607002</v>
      </c>
      <c r="O1057" t="s">
        <v>90</v>
      </c>
      <c r="P1057">
        <v>1</v>
      </c>
      <c r="Q1057" t="s">
        <v>137</v>
      </c>
      <c r="R1057">
        <v>2009</v>
      </c>
      <c r="S1057" s="2">
        <v>40101</v>
      </c>
      <c r="T1057" s="2">
        <v>40102</v>
      </c>
      <c r="U1057">
        <v>1</v>
      </c>
      <c r="V1057">
        <v>2</v>
      </c>
      <c r="W1057">
        <f t="shared" si="141"/>
        <v>2</v>
      </c>
      <c r="X1057" t="s">
        <v>70</v>
      </c>
      <c r="Y1057" t="s">
        <v>43</v>
      </c>
      <c r="Z1057">
        <v>202004</v>
      </c>
      <c r="AA1057" s="2">
        <v>40021</v>
      </c>
      <c r="AB1057" s="2">
        <v>40021</v>
      </c>
      <c r="AC1057" t="s">
        <v>45</v>
      </c>
      <c r="AD1057" t="s">
        <v>63</v>
      </c>
      <c r="AE1057" t="s">
        <v>64</v>
      </c>
      <c r="AF1057">
        <v>6981</v>
      </c>
      <c r="AG1057">
        <v>6981</v>
      </c>
      <c r="AH1057">
        <v>30</v>
      </c>
      <c r="AI1057">
        <v>209430</v>
      </c>
      <c r="AJ1057" t="s">
        <v>48</v>
      </c>
      <c r="AK1057" t="s">
        <v>2195</v>
      </c>
    </row>
    <row r="1058" spans="3:37" x14ac:dyDescent="0.25">
      <c r="C1058">
        <v>2603001</v>
      </c>
      <c r="D1058" t="s">
        <v>35</v>
      </c>
      <c r="E1058">
        <v>2603003530</v>
      </c>
      <c r="F1058" t="s">
        <v>81</v>
      </c>
      <c r="G1058" t="s">
        <v>37</v>
      </c>
      <c r="H1058">
        <v>2603</v>
      </c>
      <c r="I1058" t="s">
        <v>35</v>
      </c>
      <c r="J1058" t="s">
        <v>38</v>
      </c>
      <c r="K1058" t="s">
        <v>1212</v>
      </c>
      <c r="L1058" s="2">
        <v>41928</v>
      </c>
      <c r="M1058" t="s">
        <v>40</v>
      </c>
      <c r="N1058">
        <v>2603005</v>
      </c>
      <c r="O1058" t="s">
        <v>41</v>
      </c>
      <c r="P1058">
        <v>1</v>
      </c>
      <c r="Q1058" t="s">
        <v>137</v>
      </c>
      <c r="R1058">
        <v>2014</v>
      </c>
      <c r="S1058" s="2">
        <v>41926</v>
      </c>
      <c r="T1058" s="2">
        <v>41928</v>
      </c>
      <c r="U1058">
        <v>2</v>
      </c>
      <c r="V1058">
        <v>3</v>
      </c>
      <c r="X1058" t="s">
        <v>34</v>
      </c>
      <c r="Y1058" t="s">
        <v>43</v>
      </c>
      <c r="Z1058" t="s">
        <v>101</v>
      </c>
      <c r="AA1058" s="2">
        <v>41563</v>
      </c>
      <c r="AB1058" s="2">
        <v>42292</v>
      </c>
      <c r="AC1058" t="s">
        <v>45</v>
      </c>
      <c r="AD1058" t="s">
        <v>63</v>
      </c>
      <c r="AE1058" t="s">
        <v>64</v>
      </c>
      <c r="AF1058">
        <v>400</v>
      </c>
      <c r="AG1058">
        <v>400</v>
      </c>
      <c r="AH1058">
        <v>8</v>
      </c>
      <c r="AI1058">
        <v>3200</v>
      </c>
      <c r="AJ1058" t="s">
        <v>48</v>
      </c>
      <c r="AK1058" t="s">
        <v>2195</v>
      </c>
    </row>
    <row r="1059" spans="3:37" x14ac:dyDescent="0.25">
      <c r="C1059">
        <v>2603001</v>
      </c>
      <c r="D1059" t="s">
        <v>35</v>
      </c>
      <c r="E1059">
        <v>2603003548</v>
      </c>
      <c r="F1059" t="s">
        <v>36</v>
      </c>
      <c r="G1059" t="s">
        <v>37</v>
      </c>
      <c r="H1059">
        <v>2603</v>
      </c>
      <c r="I1059" t="s">
        <v>35</v>
      </c>
      <c r="J1059" t="s">
        <v>38</v>
      </c>
      <c r="K1059" t="s">
        <v>1213</v>
      </c>
      <c r="L1059" s="2">
        <v>43024</v>
      </c>
      <c r="M1059" t="s">
        <v>40</v>
      </c>
      <c r="N1059">
        <v>2603005</v>
      </c>
      <c r="O1059" t="s">
        <v>41</v>
      </c>
      <c r="P1059">
        <v>1</v>
      </c>
      <c r="Q1059" t="s">
        <v>137</v>
      </c>
      <c r="R1059">
        <v>2017</v>
      </c>
      <c r="S1059" s="2">
        <v>43024</v>
      </c>
      <c r="T1059" s="2">
        <v>43024</v>
      </c>
      <c r="U1059">
        <v>0</v>
      </c>
      <c r="V1059">
        <v>1</v>
      </c>
      <c r="X1059" t="s">
        <v>34</v>
      </c>
      <c r="Y1059" t="s">
        <v>43</v>
      </c>
      <c r="Z1059" t="s">
        <v>44</v>
      </c>
      <c r="AA1059" s="2">
        <v>42302</v>
      </c>
      <c r="AB1059" s="2">
        <v>43033</v>
      </c>
      <c r="AC1059" t="s">
        <v>45</v>
      </c>
      <c r="AD1059" t="s">
        <v>46</v>
      </c>
      <c r="AE1059" t="s">
        <v>47</v>
      </c>
      <c r="AF1059">
        <v>1500</v>
      </c>
      <c r="AG1059">
        <v>0</v>
      </c>
      <c r="AH1059">
        <v>6</v>
      </c>
      <c r="AI1059">
        <v>9000</v>
      </c>
      <c r="AJ1059" t="s">
        <v>48</v>
      </c>
    </row>
    <row r="1060" spans="3:37" x14ac:dyDescent="0.25">
      <c r="C1060">
        <v>2609006</v>
      </c>
      <c r="D1060" t="s">
        <v>77</v>
      </c>
      <c r="E1060">
        <v>2609001215</v>
      </c>
      <c r="F1060" t="s">
        <v>78</v>
      </c>
      <c r="G1060" t="s">
        <v>37</v>
      </c>
      <c r="H1060">
        <v>2609</v>
      </c>
      <c r="I1060" t="s">
        <v>79</v>
      </c>
      <c r="J1060" t="s">
        <v>38</v>
      </c>
      <c r="K1060" t="s">
        <v>1214</v>
      </c>
      <c r="L1060" s="2">
        <v>43389</v>
      </c>
      <c r="M1060" t="s">
        <v>40</v>
      </c>
      <c r="N1060">
        <v>2609006</v>
      </c>
      <c r="O1060" t="s">
        <v>77</v>
      </c>
      <c r="P1060">
        <v>3</v>
      </c>
      <c r="Q1060" t="s">
        <v>137</v>
      </c>
      <c r="R1060">
        <v>2018</v>
      </c>
      <c r="S1060" s="2">
        <v>43387</v>
      </c>
      <c r="T1060" s="2">
        <v>43389</v>
      </c>
      <c r="U1060">
        <v>2</v>
      </c>
      <c r="V1060">
        <v>3</v>
      </c>
      <c r="W1060">
        <f t="shared" ref="W1060:W1061" si="142">+P1060*V1060</f>
        <v>9</v>
      </c>
      <c r="X1060" t="s">
        <v>61</v>
      </c>
      <c r="Y1060" t="s">
        <v>43</v>
      </c>
      <c r="Z1060">
        <v>126096024033</v>
      </c>
      <c r="AA1060" s="2">
        <v>43270</v>
      </c>
      <c r="AB1060" s="2">
        <v>44001</v>
      </c>
      <c r="AC1060" t="s">
        <v>45</v>
      </c>
      <c r="AD1060" t="s">
        <v>63</v>
      </c>
      <c r="AE1060" t="s">
        <v>64</v>
      </c>
      <c r="AF1060">
        <v>1000</v>
      </c>
      <c r="AG1060">
        <v>1000</v>
      </c>
      <c r="AH1060">
        <v>5</v>
      </c>
      <c r="AI1060">
        <v>5000</v>
      </c>
      <c r="AJ1060" t="s">
        <v>48</v>
      </c>
      <c r="AK1060" t="s">
        <v>2195</v>
      </c>
    </row>
    <row r="1061" spans="3:37" x14ac:dyDescent="0.25">
      <c r="C1061">
        <v>2607002</v>
      </c>
      <c r="D1061" t="s">
        <v>106</v>
      </c>
      <c r="E1061">
        <v>2607000201</v>
      </c>
      <c r="F1061" t="s">
        <v>88</v>
      </c>
      <c r="G1061" t="s">
        <v>37</v>
      </c>
      <c r="H1061">
        <v>2607</v>
      </c>
      <c r="I1061" t="s">
        <v>53</v>
      </c>
      <c r="J1061" t="s">
        <v>38</v>
      </c>
      <c r="K1061" t="s">
        <v>1215</v>
      </c>
      <c r="L1061" s="2">
        <v>40133</v>
      </c>
      <c r="M1061" t="s">
        <v>40</v>
      </c>
      <c r="N1061">
        <v>2607002</v>
      </c>
      <c r="O1061" t="s">
        <v>90</v>
      </c>
      <c r="P1061">
        <v>1</v>
      </c>
      <c r="Q1061" t="s">
        <v>146</v>
      </c>
      <c r="R1061">
        <v>2009</v>
      </c>
      <c r="S1061" s="2">
        <v>40132</v>
      </c>
      <c r="T1061" s="2">
        <v>40133</v>
      </c>
      <c r="U1061">
        <v>1</v>
      </c>
      <c r="V1061">
        <v>2</v>
      </c>
      <c r="W1061">
        <f t="shared" si="142"/>
        <v>2</v>
      </c>
      <c r="X1061" t="s">
        <v>70</v>
      </c>
      <c r="Y1061" t="s">
        <v>43</v>
      </c>
      <c r="Z1061">
        <v>202004</v>
      </c>
      <c r="AA1061" s="2">
        <v>40021</v>
      </c>
      <c r="AB1061" s="2">
        <v>40021</v>
      </c>
      <c r="AC1061" t="s">
        <v>45</v>
      </c>
      <c r="AD1061" t="s">
        <v>63</v>
      </c>
      <c r="AE1061" t="s">
        <v>64</v>
      </c>
      <c r="AF1061">
        <v>3630</v>
      </c>
      <c r="AG1061">
        <v>3630</v>
      </c>
      <c r="AH1061">
        <v>30</v>
      </c>
      <c r="AI1061">
        <v>108900</v>
      </c>
      <c r="AJ1061" t="s">
        <v>48</v>
      </c>
      <c r="AK1061" t="s">
        <v>2195</v>
      </c>
    </row>
    <row r="1062" spans="3:37" x14ac:dyDescent="0.25">
      <c r="C1062">
        <v>2603001</v>
      </c>
      <c r="D1062" t="s">
        <v>35</v>
      </c>
      <c r="E1062">
        <v>2603003548</v>
      </c>
      <c r="F1062" t="s">
        <v>36</v>
      </c>
      <c r="G1062" t="s">
        <v>37</v>
      </c>
      <c r="H1062">
        <v>2603</v>
      </c>
      <c r="I1062" t="s">
        <v>35</v>
      </c>
      <c r="J1062" t="s">
        <v>38</v>
      </c>
      <c r="K1062" t="s">
        <v>1216</v>
      </c>
      <c r="L1062" s="2">
        <v>42690</v>
      </c>
      <c r="M1062" t="s">
        <v>40</v>
      </c>
      <c r="N1062">
        <v>2603005</v>
      </c>
      <c r="O1062" t="s">
        <v>41</v>
      </c>
      <c r="P1062">
        <v>1</v>
      </c>
      <c r="Q1062" t="s">
        <v>146</v>
      </c>
      <c r="R1062">
        <v>2016</v>
      </c>
      <c r="S1062" s="2">
        <v>42687</v>
      </c>
      <c r="T1062" s="2">
        <v>42690</v>
      </c>
      <c r="U1062">
        <v>3</v>
      </c>
      <c r="V1062">
        <v>3</v>
      </c>
      <c r="X1062" t="s">
        <v>34</v>
      </c>
      <c r="Y1062" t="s">
        <v>43</v>
      </c>
      <c r="Z1062" t="s">
        <v>44</v>
      </c>
      <c r="AA1062" s="2">
        <v>42302</v>
      </c>
      <c r="AB1062" s="2">
        <v>43033</v>
      </c>
      <c r="AC1062" t="s">
        <v>45</v>
      </c>
      <c r="AD1062" t="s">
        <v>46</v>
      </c>
      <c r="AE1062" t="s">
        <v>47</v>
      </c>
      <c r="AF1062">
        <v>8000</v>
      </c>
      <c r="AG1062">
        <v>0</v>
      </c>
      <c r="AH1062">
        <v>5</v>
      </c>
      <c r="AI1062">
        <v>40000</v>
      </c>
      <c r="AJ1062" t="s">
        <v>48</v>
      </c>
    </row>
    <row r="1063" spans="3:37" x14ac:dyDescent="0.25">
      <c r="C1063">
        <v>2609006</v>
      </c>
      <c r="D1063" t="s">
        <v>77</v>
      </c>
      <c r="E1063">
        <v>2609001215</v>
      </c>
      <c r="F1063" t="s">
        <v>78</v>
      </c>
      <c r="G1063" t="s">
        <v>37</v>
      </c>
      <c r="H1063">
        <v>2609</v>
      </c>
      <c r="I1063" t="s">
        <v>79</v>
      </c>
      <c r="J1063" t="s">
        <v>38</v>
      </c>
      <c r="K1063" t="s">
        <v>1217</v>
      </c>
      <c r="L1063" s="2">
        <v>42690</v>
      </c>
      <c r="M1063" t="s">
        <v>40</v>
      </c>
      <c r="N1063">
        <v>2609006</v>
      </c>
      <c r="O1063" t="s">
        <v>77</v>
      </c>
      <c r="P1063">
        <v>3</v>
      </c>
      <c r="Q1063" t="s">
        <v>146</v>
      </c>
      <c r="R1063">
        <v>2016</v>
      </c>
      <c r="S1063" s="2">
        <v>42688</v>
      </c>
      <c r="T1063" s="2">
        <v>42690</v>
      </c>
      <c r="U1063">
        <v>2</v>
      </c>
      <c r="V1063">
        <v>3</v>
      </c>
      <c r="W1063">
        <f>+P1063*V1063</f>
        <v>9</v>
      </c>
      <c r="X1063" t="s">
        <v>61</v>
      </c>
      <c r="Y1063" t="s">
        <v>43</v>
      </c>
      <c r="Z1063">
        <v>126096024033</v>
      </c>
      <c r="AA1063" s="2">
        <v>42446</v>
      </c>
      <c r="AB1063" s="2">
        <v>43176</v>
      </c>
      <c r="AC1063" t="s">
        <v>45</v>
      </c>
      <c r="AD1063" t="s">
        <v>63</v>
      </c>
      <c r="AE1063" t="s">
        <v>64</v>
      </c>
      <c r="AF1063">
        <v>3000</v>
      </c>
      <c r="AG1063">
        <v>3000</v>
      </c>
      <c r="AH1063">
        <v>9</v>
      </c>
      <c r="AI1063">
        <v>27000</v>
      </c>
      <c r="AJ1063" t="s">
        <v>48</v>
      </c>
      <c r="AK1063" t="s">
        <v>2195</v>
      </c>
    </row>
    <row r="1064" spans="3:37" x14ac:dyDescent="0.25">
      <c r="C1064">
        <v>2603001</v>
      </c>
      <c r="D1064" t="s">
        <v>35</v>
      </c>
      <c r="E1064">
        <v>2603003548</v>
      </c>
      <c r="F1064" t="s">
        <v>36</v>
      </c>
      <c r="G1064" t="s">
        <v>37</v>
      </c>
      <c r="H1064">
        <v>2603</v>
      </c>
      <c r="I1064" t="s">
        <v>35</v>
      </c>
      <c r="J1064" t="s">
        <v>38</v>
      </c>
      <c r="K1064" t="s">
        <v>1218</v>
      </c>
      <c r="L1064" s="2">
        <v>43055</v>
      </c>
      <c r="M1064" t="s">
        <v>40</v>
      </c>
      <c r="N1064">
        <v>2603005</v>
      </c>
      <c r="O1064" t="s">
        <v>41</v>
      </c>
      <c r="P1064">
        <v>1</v>
      </c>
      <c r="Q1064" t="s">
        <v>146</v>
      </c>
      <c r="R1064">
        <v>2017</v>
      </c>
      <c r="S1064" s="2">
        <v>43055</v>
      </c>
      <c r="T1064" s="2">
        <v>43055</v>
      </c>
      <c r="U1064">
        <v>0</v>
      </c>
      <c r="V1064">
        <v>1</v>
      </c>
      <c r="X1064" t="s">
        <v>34</v>
      </c>
      <c r="Y1064" t="s">
        <v>43</v>
      </c>
      <c r="Z1064" t="s">
        <v>98</v>
      </c>
      <c r="AA1064" s="2">
        <v>43040</v>
      </c>
      <c r="AB1064" s="2">
        <v>43770</v>
      </c>
      <c r="AC1064" t="s">
        <v>45</v>
      </c>
      <c r="AD1064" t="s">
        <v>46</v>
      </c>
      <c r="AE1064" t="s">
        <v>47</v>
      </c>
      <c r="AF1064">
        <v>2000</v>
      </c>
      <c r="AG1064">
        <v>0</v>
      </c>
      <c r="AH1064">
        <v>6</v>
      </c>
      <c r="AI1064">
        <v>12000</v>
      </c>
      <c r="AJ1064" t="s">
        <v>48</v>
      </c>
    </row>
    <row r="1065" spans="3:37" x14ac:dyDescent="0.25">
      <c r="C1065">
        <v>2612001</v>
      </c>
      <c r="D1065" t="s">
        <v>122</v>
      </c>
      <c r="E1065">
        <v>2611002433</v>
      </c>
      <c r="F1065" t="s">
        <v>123</v>
      </c>
      <c r="G1065" t="s">
        <v>37</v>
      </c>
      <c r="H1065">
        <v>2612</v>
      </c>
      <c r="I1065" t="s">
        <v>122</v>
      </c>
      <c r="J1065" t="s">
        <v>38</v>
      </c>
      <c r="K1065" t="s">
        <v>1219</v>
      </c>
      <c r="L1065" s="2">
        <v>43420</v>
      </c>
      <c r="M1065" t="s">
        <v>40</v>
      </c>
      <c r="N1065">
        <v>2612001</v>
      </c>
      <c r="O1065" t="s">
        <v>122</v>
      </c>
      <c r="P1065">
        <v>3</v>
      </c>
      <c r="Q1065" t="s">
        <v>146</v>
      </c>
      <c r="R1065">
        <v>2018</v>
      </c>
      <c r="S1065" s="2">
        <v>43418</v>
      </c>
      <c r="T1065" s="2">
        <v>43420</v>
      </c>
      <c r="U1065">
        <v>2</v>
      </c>
      <c r="V1065">
        <v>3</v>
      </c>
      <c r="W1065">
        <f t="shared" ref="W1065:W1066" si="143">+P1065*V1065</f>
        <v>9</v>
      </c>
      <c r="X1065" t="s">
        <v>34</v>
      </c>
      <c r="Y1065" t="s">
        <v>43</v>
      </c>
      <c r="Z1065">
        <v>126112024040</v>
      </c>
      <c r="AA1065" s="2">
        <v>43021</v>
      </c>
      <c r="AB1065" s="2">
        <v>43751</v>
      </c>
      <c r="AC1065" t="s">
        <v>45</v>
      </c>
      <c r="AD1065" t="s">
        <v>63</v>
      </c>
      <c r="AE1065" t="s">
        <v>64</v>
      </c>
      <c r="AF1065">
        <v>339</v>
      </c>
      <c r="AG1065">
        <v>339</v>
      </c>
      <c r="AH1065">
        <v>40</v>
      </c>
      <c r="AI1065">
        <v>13560</v>
      </c>
      <c r="AJ1065" t="s">
        <v>48</v>
      </c>
      <c r="AK1065" t="s">
        <v>2195</v>
      </c>
    </row>
    <row r="1066" spans="3:37" x14ac:dyDescent="0.25">
      <c r="C1066">
        <v>2612001</v>
      </c>
      <c r="D1066" t="s">
        <v>122</v>
      </c>
      <c r="E1066">
        <v>2611002433</v>
      </c>
      <c r="F1066" t="s">
        <v>123</v>
      </c>
      <c r="G1066" t="s">
        <v>37</v>
      </c>
      <c r="H1066">
        <v>2612</v>
      </c>
      <c r="I1066" t="s">
        <v>122</v>
      </c>
      <c r="J1066" t="s">
        <v>38</v>
      </c>
      <c r="K1066" t="s">
        <v>1220</v>
      </c>
      <c r="L1066" s="2">
        <v>44151</v>
      </c>
      <c r="M1066" t="s">
        <v>58</v>
      </c>
      <c r="N1066">
        <v>2612001</v>
      </c>
      <c r="O1066" t="s">
        <v>122</v>
      </c>
      <c r="P1066">
        <v>4</v>
      </c>
      <c r="Q1066" t="s">
        <v>146</v>
      </c>
      <c r="R1066">
        <v>2020</v>
      </c>
      <c r="S1066" s="2">
        <v>44149</v>
      </c>
      <c r="T1066" s="2">
        <v>44151</v>
      </c>
      <c r="U1066">
        <v>2</v>
      </c>
      <c r="V1066">
        <v>3</v>
      </c>
      <c r="W1066">
        <f t="shared" si="143"/>
        <v>12</v>
      </c>
      <c r="X1066" t="s">
        <v>34</v>
      </c>
      <c r="Y1066" t="s">
        <v>43</v>
      </c>
      <c r="Z1066">
        <v>126112024040</v>
      </c>
      <c r="AA1066" s="2">
        <v>43846</v>
      </c>
      <c r="AB1066" s="2">
        <v>45307</v>
      </c>
      <c r="AC1066" t="s">
        <v>45</v>
      </c>
      <c r="AD1066" t="s">
        <v>63</v>
      </c>
      <c r="AE1066" t="s">
        <v>64</v>
      </c>
      <c r="AF1066">
        <v>57</v>
      </c>
      <c r="AG1066">
        <v>57</v>
      </c>
      <c r="AH1066">
        <v>50</v>
      </c>
      <c r="AI1066">
        <v>2850</v>
      </c>
      <c r="AJ1066" t="s">
        <v>48</v>
      </c>
      <c r="AK1066" t="s">
        <v>2195</v>
      </c>
    </row>
    <row r="1067" spans="3:37" x14ac:dyDescent="0.25">
      <c r="C1067">
        <v>2703039</v>
      </c>
      <c r="D1067" t="s">
        <v>69</v>
      </c>
      <c r="E1067">
        <v>2607002348</v>
      </c>
      <c r="F1067" t="s">
        <v>147</v>
      </c>
      <c r="G1067" t="s">
        <v>37</v>
      </c>
      <c r="H1067">
        <v>2607</v>
      </c>
      <c r="I1067" t="s">
        <v>53</v>
      </c>
      <c r="J1067" t="s">
        <v>38</v>
      </c>
      <c r="K1067" t="s">
        <v>1221</v>
      </c>
      <c r="L1067" s="2">
        <v>37606</v>
      </c>
      <c r="M1067" t="s">
        <v>40</v>
      </c>
      <c r="N1067">
        <v>1300019</v>
      </c>
      <c r="O1067" t="s">
        <v>72</v>
      </c>
      <c r="P1067">
        <v>1</v>
      </c>
      <c r="Q1067" t="s">
        <v>155</v>
      </c>
      <c r="R1067">
        <v>2002</v>
      </c>
      <c r="S1067" s="2">
        <v>182770</v>
      </c>
      <c r="T1067" s="2">
        <v>182770</v>
      </c>
      <c r="U1067">
        <v>0</v>
      </c>
      <c r="V1067">
        <v>1</v>
      </c>
      <c r="X1067" t="s">
        <v>70</v>
      </c>
      <c r="Y1067" t="s">
        <v>43</v>
      </c>
      <c r="Z1067" t="s">
        <v>74</v>
      </c>
      <c r="AA1067" s="2">
        <v>484813</v>
      </c>
      <c r="AB1067" s="2">
        <v>484814</v>
      </c>
      <c r="AC1067" t="s">
        <v>45</v>
      </c>
      <c r="AD1067" t="s">
        <v>46</v>
      </c>
      <c r="AE1067" t="s">
        <v>47</v>
      </c>
      <c r="AF1067">
        <v>2600</v>
      </c>
      <c r="AG1067">
        <v>0</v>
      </c>
      <c r="AH1067">
        <v>5</v>
      </c>
      <c r="AI1067">
        <v>13000</v>
      </c>
      <c r="AJ1067" t="s">
        <v>48</v>
      </c>
    </row>
    <row r="1068" spans="3:37" x14ac:dyDescent="0.25">
      <c r="C1068">
        <v>2607014</v>
      </c>
      <c r="D1068" t="s">
        <v>87</v>
      </c>
      <c r="E1068">
        <v>2607603988</v>
      </c>
      <c r="F1068" t="s">
        <v>121</v>
      </c>
      <c r="G1068" t="s">
        <v>37</v>
      </c>
      <c r="H1068">
        <v>2607</v>
      </c>
      <c r="I1068" t="s">
        <v>53</v>
      </c>
      <c r="J1068" t="s">
        <v>38</v>
      </c>
      <c r="K1068" t="s">
        <v>1222</v>
      </c>
      <c r="L1068" s="2">
        <v>43815</v>
      </c>
      <c r="M1068" t="s">
        <v>58</v>
      </c>
      <c r="N1068">
        <v>2607017</v>
      </c>
      <c r="O1068" t="s">
        <v>55</v>
      </c>
      <c r="P1068">
        <v>1</v>
      </c>
      <c r="Q1068" t="s">
        <v>155</v>
      </c>
      <c r="R1068">
        <v>2019</v>
      </c>
      <c r="S1068" s="2">
        <v>43812</v>
      </c>
      <c r="T1068" s="2">
        <v>43814</v>
      </c>
      <c r="U1068">
        <v>2</v>
      </c>
      <c r="V1068">
        <v>3</v>
      </c>
      <c r="W1068">
        <f>+P1068*V1068</f>
        <v>3</v>
      </c>
      <c r="X1068" t="s">
        <v>34</v>
      </c>
      <c r="Y1068" t="s">
        <v>43</v>
      </c>
      <c r="Z1068">
        <v>126070024038</v>
      </c>
      <c r="AA1068" s="2">
        <v>43677</v>
      </c>
      <c r="AB1068" s="2">
        <v>44773</v>
      </c>
      <c r="AC1068" t="s">
        <v>45</v>
      </c>
      <c r="AD1068" t="s">
        <v>63</v>
      </c>
      <c r="AE1068" t="s">
        <v>64</v>
      </c>
      <c r="AF1068">
        <v>1800</v>
      </c>
      <c r="AG1068">
        <v>1800</v>
      </c>
      <c r="AH1068">
        <v>20</v>
      </c>
      <c r="AI1068">
        <v>36000</v>
      </c>
      <c r="AJ1068" t="s">
        <v>48</v>
      </c>
      <c r="AK1068" t="s">
        <v>2195</v>
      </c>
    </row>
    <row r="1069" spans="3:37" x14ac:dyDescent="0.25">
      <c r="C1069">
        <v>2603001</v>
      </c>
      <c r="D1069" t="s">
        <v>35</v>
      </c>
      <c r="E1069">
        <v>2603003555</v>
      </c>
      <c r="F1069" t="s">
        <v>49</v>
      </c>
      <c r="G1069" t="s">
        <v>37</v>
      </c>
      <c r="H1069">
        <v>2603</v>
      </c>
      <c r="I1069" t="s">
        <v>35</v>
      </c>
      <c r="J1069" t="s">
        <v>38</v>
      </c>
      <c r="K1069" t="s">
        <v>1223</v>
      </c>
      <c r="L1069" s="2">
        <v>44181</v>
      </c>
      <c r="M1069" t="s">
        <v>58</v>
      </c>
      <c r="N1069">
        <v>2603005</v>
      </c>
      <c r="O1069" t="s">
        <v>41</v>
      </c>
      <c r="P1069">
        <v>1</v>
      </c>
      <c r="Q1069" t="s">
        <v>155</v>
      </c>
      <c r="R1069">
        <v>2020</v>
      </c>
      <c r="S1069" s="2">
        <v>44166</v>
      </c>
      <c r="T1069" s="2">
        <v>44180</v>
      </c>
      <c r="U1069">
        <v>14</v>
      </c>
      <c r="V1069">
        <v>15</v>
      </c>
      <c r="X1069" t="s">
        <v>34</v>
      </c>
      <c r="Y1069" t="s">
        <v>43</v>
      </c>
      <c r="Z1069" t="s">
        <v>632</v>
      </c>
      <c r="AA1069" s="2">
        <v>42614</v>
      </c>
      <c r="AB1069" s="2">
        <v>44075</v>
      </c>
      <c r="AC1069" t="s">
        <v>45</v>
      </c>
      <c r="AD1069" t="s">
        <v>63</v>
      </c>
      <c r="AE1069" t="s">
        <v>64</v>
      </c>
      <c r="AF1069">
        <v>2800</v>
      </c>
      <c r="AG1069">
        <v>2800</v>
      </c>
      <c r="AH1069">
        <v>8</v>
      </c>
      <c r="AI1069">
        <v>22400</v>
      </c>
      <c r="AJ1069" t="s">
        <v>48</v>
      </c>
      <c r="AK1069" t="s">
        <v>2195</v>
      </c>
    </row>
    <row r="1070" spans="3:37" x14ac:dyDescent="0.25">
      <c r="C1070">
        <v>2609006</v>
      </c>
      <c r="D1070" t="s">
        <v>77</v>
      </c>
      <c r="E1070">
        <v>2609014663</v>
      </c>
      <c r="F1070" t="s">
        <v>175</v>
      </c>
      <c r="G1070" t="s">
        <v>37</v>
      </c>
      <c r="H1070">
        <v>2609</v>
      </c>
      <c r="I1070" t="s">
        <v>79</v>
      </c>
      <c r="J1070" t="s">
        <v>38</v>
      </c>
      <c r="K1070" t="s">
        <v>1224</v>
      </c>
      <c r="L1070" s="2">
        <v>41291</v>
      </c>
      <c r="M1070" t="s">
        <v>40</v>
      </c>
      <c r="N1070">
        <v>2609006</v>
      </c>
      <c r="O1070" t="s">
        <v>77</v>
      </c>
      <c r="P1070">
        <v>3</v>
      </c>
      <c r="Q1070" t="s">
        <v>105</v>
      </c>
      <c r="R1070">
        <v>2013</v>
      </c>
      <c r="S1070" s="2">
        <v>41289</v>
      </c>
      <c r="T1070" s="2">
        <v>41291</v>
      </c>
      <c r="U1070">
        <v>2</v>
      </c>
      <c r="V1070">
        <v>3</v>
      </c>
      <c r="W1070">
        <f t="shared" ref="W1070:W1072" si="144">+P1070*V1070</f>
        <v>9</v>
      </c>
      <c r="X1070" t="s">
        <v>61</v>
      </c>
      <c r="Y1070" t="s">
        <v>43</v>
      </c>
      <c r="Z1070" t="s">
        <v>177</v>
      </c>
      <c r="AA1070" s="2">
        <v>40862</v>
      </c>
      <c r="AB1070" s="2">
        <v>41592</v>
      </c>
      <c r="AC1070" t="s">
        <v>45</v>
      </c>
      <c r="AD1070" t="s">
        <v>173</v>
      </c>
      <c r="AE1070" t="s">
        <v>174</v>
      </c>
      <c r="AF1070">
        <v>750</v>
      </c>
      <c r="AG1070">
        <v>6750</v>
      </c>
      <c r="AH1070">
        <v>3</v>
      </c>
      <c r="AI1070">
        <v>2250</v>
      </c>
      <c r="AJ1070" t="s">
        <v>48</v>
      </c>
      <c r="AK1070" t="s">
        <v>2196</v>
      </c>
    </row>
    <row r="1071" spans="3:37" x14ac:dyDescent="0.25">
      <c r="C1071">
        <v>2602003</v>
      </c>
      <c r="D1071" t="s">
        <v>249</v>
      </c>
      <c r="E1071">
        <v>2602009405</v>
      </c>
      <c r="F1071" t="s">
        <v>250</v>
      </c>
      <c r="G1071" t="s">
        <v>37</v>
      </c>
      <c r="H1071">
        <v>2602</v>
      </c>
      <c r="I1071" t="s">
        <v>201</v>
      </c>
      <c r="J1071" t="s">
        <v>38</v>
      </c>
      <c r="K1071" t="s">
        <v>1225</v>
      </c>
      <c r="L1071" s="2">
        <v>41656</v>
      </c>
      <c r="M1071" t="s">
        <v>40</v>
      </c>
      <c r="N1071">
        <v>2602014</v>
      </c>
      <c r="O1071" t="s">
        <v>203</v>
      </c>
      <c r="P1071">
        <v>10</v>
      </c>
      <c r="Q1071" t="s">
        <v>105</v>
      </c>
      <c r="R1071">
        <v>2014</v>
      </c>
      <c r="S1071" s="2">
        <v>41654</v>
      </c>
      <c r="T1071" s="2">
        <v>41656</v>
      </c>
      <c r="U1071">
        <v>2</v>
      </c>
      <c r="V1071">
        <v>3</v>
      </c>
      <c r="W1071">
        <f t="shared" si="144"/>
        <v>30</v>
      </c>
      <c r="X1071" t="s">
        <v>61</v>
      </c>
      <c r="Y1071" t="s">
        <v>43</v>
      </c>
      <c r="Z1071">
        <v>126021024810</v>
      </c>
      <c r="AA1071" s="2">
        <v>40993</v>
      </c>
      <c r="AB1071" s="2">
        <v>41722</v>
      </c>
      <c r="AC1071" t="s">
        <v>45</v>
      </c>
      <c r="AD1071" t="s">
        <v>63</v>
      </c>
      <c r="AE1071" t="s">
        <v>64</v>
      </c>
      <c r="AF1071">
        <v>200</v>
      </c>
      <c r="AG1071">
        <v>200</v>
      </c>
      <c r="AH1071">
        <v>2</v>
      </c>
      <c r="AI1071">
        <v>400</v>
      </c>
      <c r="AJ1071" t="s">
        <v>48</v>
      </c>
      <c r="AK1071" t="s">
        <v>2195</v>
      </c>
    </row>
    <row r="1072" spans="3:37" x14ac:dyDescent="0.25">
      <c r="C1072">
        <v>2607011</v>
      </c>
      <c r="D1072" t="s">
        <v>55</v>
      </c>
      <c r="E1072">
        <v>2607602949</v>
      </c>
      <c r="F1072" t="s">
        <v>56</v>
      </c>
      <c r="G1072" t="s">
        <v>37</v>
      </c>
      <c r="H1072">
        <v>2607</v>
      </c>
      <c r="I1072" t="s">
        <v>53</v>
      </c>
      <c r="J1072" t="s">
        <v>38</v>
      </c>
      <c r="K1072" t="s">
        <v>1226</v>
      </c>
      <c r="L1072" s="2">
        <v>42752</v>
      </c>
      <c r="M1072" t="s">
        <v>58</v>
      </c>
      <c r="N1072">
        <v>2607010</v>
      </c>
      <c r="O1072" t="s">
        <v>59</v>
      </c>
      <c r="P1072">
        <v>1</v>
      </c>
      <c r="Q1072" t="s">
        <v>105</v>
      </c>
      <c r="R1072">
        <v>2017</v>
      </c>
      <c r="S1072" s="2">
        <v>42750</v>
      </c>
      <c r="T1072" s="2">
        <v>42752</v>
      </c>
      <c r="U1072">
        <v>2</v>
      </c>
      <c r="V1072">
        <v>3</v>
      </c>
      <c r="W1072">
        <f t="shared" si="144"/>
        <v>3</v>
      </c>
      <c r="X1072" t="s">
        <v>61</v>
      </c>
      <c r="Y1072" t="s">
        <v>43</v>
      </c>
      <c r="Z1072" t="s">
        <v>76</v>
      </c>
      <c r="AA1072" s="2">
        <v>42017</v>
      </c>
      <c r="AB1072" s="2">
        <v>42752</v>
      </c>
      <c r="AC1072" t="s">
        <v>45</v>
      </c>
      <c r="AD1072" t="s">
        <v>63</v>
      </c>
      <c r="AE1072" t="s">
        <v>64</v>
      </c>
      <c r="AF1072">
        <v>650</v>
      </c>
      <c r="AG1072">
        <v>650</v>
      </c>
      <c r="AH1072">
        <v>15</v>
      </c>
      <c r="AI1072">
        <v>9750</v>
      </c>
      <c r="AJ1072" t="s">
        <v>48</v>
      </c>
      <c r="AK1072" t="s">
        <v>2195</v>
      </c>
    </row>
    <row r="1073" spans="3:37" x14ac:dyDescent="0.25">
      <c r="C1073">
        <v>2603001</v>
      </c>
      <c r="D1073" t="s">
        <v>35</v>
      </c>
      <c r="E1073">
        <v>2603003548</v>
      </c>
      <c r="F1073" t="s">
        <v>36</v>
      </c>
      <c r="G1073" t="s">
        <v>37</v>
      </c>
      <c r="H1073">
        <v>2603</v>
      </c>
      <c r="I1073" t="s">
        <v>35</v>
      </c>
      <c r="J1073" t="s">
        <v>38</v>
      </c>
      <c r="K1073" t="s">
        <v>1227</v>
      </c>
      <c r="L1073" s="2">
        <v>43482</v>
      </c>
      <c r="M1073" t="s">
        <v>40</v>
      </c>
      <c r="N1073">
        <v>2603005</v>
      </c>
      <c r="O1073" t="s">
        <v>41</v>
      </c>
      <c r="P1073">
        <v>1</v>
      </c>
      <c r="Q1073" t="s">
        <v>105</v>
      </c>
      <c r="R1073">
        <v>2019</v>
      </c>
      <c r="S1073" s="2">
        <v>43482</v>
      </c>
      <c r="T1073" s="2">
        <v>43482</v>
      </c>
      <c r="U1073">
        <v>0</v>
      </c>
      <c r="V1073">
        <v>1</v>
      </c>
      <c r="X1073" t="s">
        <v>34</v>
      </c>
      <c r="Y1073" t="s">
        <v>43</v>
      </c>
      <c r="Z1073">
        <v>1260390240188</v>
      </c>
      <c r="AA1073" s="2">
        <v>43040</v>
      </c>
      <c r="AB1073" s="2">
        <v>43770</v>
      </c>
      <c r="AC1073" t="s">
        <v>45</v>
      </c>
      <c r="AD1073" t="s">
        <v>46</v>
      </c>
      <c r="AE1073" t="s">
        <v>47</v>
      </c>
      <c r="AF1073">
        <v>5000</v>
      </c>
      <c r="AG1073">
        <v>0</v>
      </c>
      <c r="AH1073">
        <v>6</v>
      </c>
      <c r="AI1073">
        <v>30000</v>
      </c>
      <c r="AJ1073" t="s">
        <v>48</v>
      </c>
    </row>
    <row r="1074" spans="3:37" x14ac:dyDescent="0.25">
      <c r="C1074">
        <v>2604009</v>
      </c>
      <c r="D1074" t="s">
        <v>199</v>
      </c>
      <c r="E1074">
        <v>2604001863</v>
      </c>
      <c r="F1074" t="s">
        <v>231</v>
      </c>
      <c r="G1074" t="s">
        <v>37</v>
      </c>
      <c r="H1074">
        <v>2604</v>
      </c>
      <c r="I1074" t="s">
        <v>232</v>
      </c>
      <c r="J1074" t="s">
        <v>38</v>
      </c>
      <c r="K1074" t="s">
        <v>1228</v>
      </c>
      <c r="L1074" s="2">
        <v>43878</v>
      </c>
      <c r="M1074" t="s">
        <v>58</v>
      </c>
      <c r="N1074">
        <v>2604023</v>
      </c>
      <c r="O1074" t="s">
        <v>234</v>
      </c>
      <c r="P1074">
        <v>4</v>
      </c>
      <c r="Q1074" t="s">
        <v>42</v>
      </c>
      <c r="R1074">
        <v>2020</v>
      </c>
      <c r="S1074" s="2">
        <v>43877</v>
      </c>
      <c r="T1074" s="2">
        <v>43877</v>
      </c>
      <c r="U1074">
        <v>0</v>
      </c>
      <c r="V1074">
        <v>1</v>
      </c>
      <c r="W1074">
        <f t="shared" ref="W1074:W1076" si="145">+P1074*V1074</f>
        <v>4</v>
      </c>
      <c r="X1074" t="s">
        <v>235</v>
      </c>
      <c r="Y1074" t="s">
        <v>43</v>
      </c>
      <c r="Z1074">
        <v>126047024050</v>
      </c>
      <c r="AA1074" s="2">
        <v>43818</v>
      </c>
      <c r="AB1074" s="2">
        <v>44549</v>
      </c>
      <c r="AC1074" t="s">
        <v>45</v>
      </c>
      <c r="AD1074" t="s">
        <v>63</v>
      </c>
      <c r="AE1074" t="s">
        <v>64</v>
      </c>
      <c r="AF1074">
        <v>400</v>
      </c>
      <c r="AG1074">
        <v>400</v>
      </c>
      <c r="AH1074">
        <v>5</v>
      </c>
      <c r="AI1074">
        <v>2000</v>
      </c>
      <c r="AJ1074" t="s">
        <v>48</v>
      </c>
      <c r="AK1074" t="s">
        <v>2195</v>
      </c>
    </row>
    <row r="1075" spans="3:37" x14ac:dyDescent="0.25">
      <c r="C1075">
        <v>2602048</v>
      </c>
      <c r="D1075" t="s">
        <v>212</v>
      </c>
      <c r="E1075">
        <v>2602001444</v>
      </c>
      <c r="F1075" t="s">
        <v>200</v>
      </c>
      <c r="G1075" t="s">
        <v>37</v>
      </c>
      <c r="H1075">
        <v>2602</v>
      </c>
      <c r="I1075" t="s">
        <v>201</v>
      </c>
      <c r="J1075" t="s">
        <v>38</v>
      </c>
      <c r="K1075" t="s">
        <v>1229</v>
      </c>
      <c r="L1075" s="2">
        <v>43878</v>
      </c>
      <c r="M1075" t="s">
        <v>58</v>
      </c>
      <c r="N1075">
        <v>2602014</v>
      </c>
      <c r="O1075" t="s">
        <v>203</v>
      </c>
      <c r="P1075">
        <v>0</v>
      </c>
      <c r="Q1075" t="s">
        <v>42</v>
      </c>
      <c r="R1075">
        <v>2020</v>
      </c>
      <c r="S1075" s="2">
        <v>43876</v>
      </c>
      <c r="T1075" s="2">
        <v>43877</v>
      </c>
      <c r="U1075">
        <v>1</v>
      </c>
      <c r="V1075">
        <v>2</v>
      </c>
      <c r="W1075">
        <v>1</v>
      </c>
      <c r="X1075" t="s">
        <v>34</v>
      </c>
      <c r="Y1075" t="s">
        <v>43</v>
      </c>
      <c r="Z1075">
        <v>126021024020</v>
      </c>
      <c r="AA1075" s="2">
        <v>43679</v>
      </c>
      <c r="AB1075" s="2">
        <v>45140</v>
      </c>
      <c r="AC1075" t="s">
        <v>45</v>
      </c>
      <c r="AD1075" t="s">
        <v>63</v>
      </c>
      <c r="AE1075" t="s">
        <v>64</v>
      </c>
      <c r="AF1075">
        <v>1000</v>
      </c>
      <c r="AG1075">
        <v>1000</v>
      </c>
      <c r="AH1075">
        <v>3</v>
      </c>
      <c r="AI1075">
        <v>3000</v>
      </c>
      <c r="AJ1075" t="s">
        <v>48</v>
      </c>
      <c r="AK1075" t="s">
        <v>2195</v>
      </c>
    </row>
    <row r="1076" spans="3:37" x14ac:dyDescent="0.25">
      <c r="C1076">
        <v>2607014</v>
      </c>
      <c r="D1076" t="s">
        <v>87</v>
      </c>
      <c r="E1076">
        <v>2607603996</v>
      </c>
      <c r="F1076" t="s">
        <v>1230</v>
      </c>
      <c r="G1076" t="s">
        <v>37</v>
      </c>
      <c r="H1076">
        <v>2607</v>
      </c>
      <c r="I1076" t="s">
        <v>53</v>
      </c>
      <c r="J1076" t="s">
        <v>38</v>
      </c>
      <c r="K1076" t="s">
        <v>1231</v>
      </c>
      <c r="L1076" s="2">
        <v>43878</v>
      </c>
      <c r="M1076" t="s">
        <v>58</v>
      </c>
      <c r="N1076">
        <v>2607014</v>
      </c>
      <c r="O1076" t="s">
        <v>55</v>
      </c>
      <c r="P1076">
        <v>1</v>
      </c>
      <c r="Q1076" t="s">
        <v>42</v>
      </c>
      <c r="R1076">
        <v>2020</v>
      </c>
      <c r="S1076" s="2">
        <v>43876</v>
      </c>
      <c r="T1076" s="2">
        <v>43878</v>
      </c>
      <c r="U1076">
        <v>2</v>
      </c>
      <c r="V1076">
        <v>3</v>
      </c>
      <c r="W1076">
        <f t="shared" si="145"/>
        <v>3</v>
      </c>
      <c r="X1076" t="s">
        <v>34</v>
      </c>
      <c r="Y1076" t="s">
        <v>43</v>
      </c>
      <c r="Z1076">
        <v>126070024049</v>
      </c>
      <c r="AA1076" s="2">
        <v>43794</v>
      </c>
      <c r="AB1076" s="2">
        <v>44525</v>
      </c>
      <c r="AC1076" t="s">
        <v>45</v>
      </c>
      <c r="AD1076" t="s">
        <v>63</v>
      </c>
      <c r="AE1076" t="s">
        <v>64</v>
      </c>
      <c r="AF1076">
        <v>130</v>
      </c>
      <c r="AG1076">
        <v>130</v>
      </c>
      <c r="AH1076">
        <v>20</v>
      </c>
      <c r="AI1076">
        <v>2600</v>
      </c>
      <c r="AJ1076" t="s">
        <v>48</v>
      </c>
      <c r="AK1076" t="s">
        <v>2195</v>
      </c>
    </row>
    <row r="1077" spans="3:37" x14ac:dyDescent="0.25">
      <c r="C1077">
        <v>2603001</v>
      </c>
      <c r="D1077" t="s">
        <v>35</v>
      </c>
      <c r="E1077">
        <v>2604001574</v>
      </c>
      <c r="F1077" t="s">
        <v>269</v>
      </c>
      <c r="G1077" t="s">
        <v>37</v>
      </c>
      <c r="H1077">
        <v>2603</v>
      </c>
      <c r="I1077" t="s">
        <v>35</v>
      </c>
      <c r="J1077" t="s">
        <v>38</v>
      </c>
      <c r="K1077" t="s">
        <v>1232</v>
      </c>
      <c r="L1077" s="2">
        <v>39524</v>
      </c>
      <c r="M1077" t="s">
        <v>40</v>
      </c>
      <c r="N1077">
        <v>2603001</v>
      </c>
      <c r="O1077" t="s">
        <v>35</v>
      </c>
      <c r="P1077">
        <v>1</v>
      </c>
      <c r="Q1077" t="s">
        <v>60</v>
      </c>
      <c r="R1077">
        <v>2008</v>
      </c>
      <c r="S1077" s="2">
        <v>39521</v>
      </c>
      <c r="T1077" s="2">
        <v>39523</v>
      </c>
      <c r="U1077">
        <v>2</v>
      </c>
      <c r="V1077">
        <v>3</v>
      </c>
      <c r="X1077" t="s">
        <v>70</v>
      </c>
      <c r="Y1077" t="s">
        <v>43</v>
      </c>
      <c r="AA1077" s="2">
        <v>39253</v>
      </c>
      <c r="AB1077" s="2">
        <v>39253</v>
      </c>
      <c r="AC1077" t="s">
        <v>45</v>
      </c>
      <c r="AD1077" t="s">
        <v>63</v>
      </c>
      <c r="AE1077" t="s">
        <v>64</v>
      </c>
      <c r="AF1077">
        <v>3500</v>
      </c>
      <c r="AG1077">
        <v>3500</v>
      </c>
      <c r="AH1077">
        <v>8</v>
      </c>
      <c r="AI1077">
        <v>28000</v>
      </c>
      <c r="AJ1077" t="s">
        <v>48</v>
      </c>
      <c r="AK1077" t="s">
        <v>2195</v>
      </c>
    </row>
    <row r="1078" spans="3:37" x14ac:dyDescent="0.25">
      <c r="C1078">
        <v>2607015</v>
      </c>
      <c r="D1078" t="s">
        <v>165</v>
      </c>
      <c r="E1078">
        <v>2607002348</v>
      </c>
      <c r="F1078" t="s">
        <v>147</v>
      </c>
      <c r="G1078" t="s">
        <v>37</v>
      </c>
      <c r="H1078">
        <v>2607</v>
      </c>
      <c r="I1078" t="s">
        <v>53</v>
      </c>
      <c r="J1078" t="s">
        <v>38</v>
      </c>
      <c r="K1078" t="s">
        <v>1233</v>
      </c>
      <c r="L1078" s="2">
        <v>40985</v>
      </c>
      <c r="M1078" t="s">
        <v>40</v>
      </c>
      <c r="N1078">
        <v>2607018</v>
      </c>
      <c r="O1078" t="s">
        <v>165</v>
      </c>
      <c r="P1078">
        <v>3</v>
      </c>
      <c r="Q1078" t="s">
        <v>60</v>
      </c>
      <c r="R1078">
        <v>2012</v>
      </c>
      <c r="S1078" s="2">
        <v>40985</v>
      </c>
      <c r="T1078" s="2">
        <v>40987</v>
      </c>
      <c r="U1078">
        <v>2</v>
      </c>
      <c r="V1078">
        <v>3</v>
      </c>
      <c r="W1078">
        <f>+P1078*V1078</f>
        <v>9</v>
      </c>
      <c r="X1078" t="s">
        <v>61</v>
      </c>
      <c r="Y1078" t="s">
        <v>43</v>
      </c>
      <c r="Z1078">
        <v>1260130224006</v>
      </c>
      <c r="AA1078" s="2">
        <v>40304</v>
      </c>
      <c r="AB1078" s="2">
        <v>41035</v>
      </c>
      <c r="AC1078" t="s">
        <v>45</v>
      </c>
      <c r="AD1078" t="s">
        <v>173</v>
      </c>
      <c r="AE1078" t="s">
        <v>174</v>
      </c>
      <c r="AF1078">
        <v>800</v>
      </c>
      <c r="AG1078">
        <v>7200</v>
      </c>
      <c r="AH1078">
        <v>6</v>
      </c>
      <c r="AI1078">
        <v>4800</v>
      </c>
      <c r="AJ1078" t="s">
        <v>48</v>
      </c>
      <c r="AK1078" t="s">
        <v>2196</v>
      </c>
    </row>
    <row r="1079" spans="3:37" x14ac:dyDescent="0.25">
      <c r="C1079">
        <v>2603001</v>
      </c>
      <c r="D1079" t="s">
        <v>35</v>
      </c>
      <c r="E1079">
        <v>2603003548</v>
      </c>
      <c r="F1079" t="s">
        <v>36</v>
      </c>
      <c r="G1079" t="s">
        <v>37</v>
      </c>
      <c r="H1079">
        <v>2603</v>
      </c>
      <c r="I1079" t="s">
        <v>35</v>
      </c>
      <c r="J1079" t="s">
        <v>38</v>
      </c>
      <c r="K1079" t="s">
        <v>1234</v>
      </c>
      <c r="L1079" s="2">
        <v>42446</v>
      </c>
      <c r="M1079" t="s">
        <v>40</v>
      </c>
      <c r="N1079">
        <v>2603005</v>
      </c>
      <c r="O1079" t="s">
        <v>41</v>
      </c>
      <c r="P1079">
        <v>1</v>
      </c>
      <c r="Q1079" t="s">
        <v>60</v>
      </c>
      <c r="R1079">
        <v>2016</v>
      </c>
      <c r="S1079" s="2">
        <v>42441</v>
      </c>
      <c r="T1079" s="2">
        <v>42443</v>
      </c>
      <c r="U1079">
        <v>2</v>
      </c>
      <c r="V1079">
        <v>3</v>
      </c>
      <c r="X1079" t="s">
        <v>34</v>
      </c>
      <c r="Y1079" t="s">
        <v>43</v>
      </c>
      <c r="Z1079" t="s">
        <v>98</v>
      </c>
      <c r="AA1079" s="2">
        <v>42289</v>
      </c>
      <c r="AB1079" s="2">
        <v>43020</v>
      </c>
      <c r="AC1079" t="s">
        <v>45</v>
      </c>
      <c r="AD1079" t="s">
        <v>46</v>
      </c>
      <c r="AE1079" t="s">
        <v>47</v>
      </c>
      <c r="AF1079">
        <v>1500</v>
      </c>
      <c r="AG1079">
        <v>0</v>
      </c>
      <c r="AH1079">
        <v>5</v>
      </c>
      <c r="AI1079">
        <v>7500</v>
      </c>
      <c r="AJ1079" t="s">
        <v>48</v>
      </c>
    </row>
    <row r="1080" spans="3:37" x14ac:dyDescent="0.25">
      <c r="C1080">
        <v>2603001</v>
      </c>
      <c r="D1080" t="s">
        <v>35</v>
      </c>
      <c r="E1080">
        <v>2603003548</v>
      </c>
      <c r="F1080" t="s">
        <v>36</v>
      </c>
      <c r="G1080" t="s">
        <v>37</v>
      </c>
      <c r="H1080">
        <v>2603</v>
      </c>
      <c r="I1080" t="s">
        <v>35</v>
      </c>
      <c r="J1080" t="s">
        <v>38</v>
      </c>
      <c r="K1080" t="s">
        <v>1235</v>
      </c>
      <c r="L1080" s="2">
        <v>43176</v>
      </c>
      <c r="M1080" t="s">
        <v>40</v>
      </c>
      <c r="N1080">
        <v>2603005</v>
      </c>
      <c r="O1080" t="s">
        <v>41</v>
      </c>
      <c r="P1080">
        <v>1</v>
      </c>
      <c r="Q1080" t="s">
        <v>60</v>
      </c>
      <c r="R1080">
        <v>2018</v>
      </c>
      <c r="S1080" s="2">
        <v>43176</v>
      </c>
      <c r="T1080" s="2">
        <v>43176</v>
      </c>
      <c r="U1080">
        <v>0</v>
      </c>
      <c r="V1080">
        <v>1</v>
      </c>
      <c r="X1080" t="s">
        <v>34</v>
      </c>
      <c r="Y1080" t="s">
        <v>43</v>
      </c>
      <c r="Z1080" t="s">
        <v>44</v>
      </c>
      <c r="AA1080" s="2">
        <v>43040</v>
      </c>
      <c r="AB1080" s="2">
        <v>43770</v>
      </c>
      <c r="AC1080" t="s">
        <v>45</v>
      </c>
      <c r="AD1080" t="s">
        <v>46</v>
      </c>
      <c r="AE1080" t="s">
        <v>47</v>
      </c>
      <c r="AF1080">
        <v>5000</v>
      </c>
      <c r="AG1080">
        <v>0</v>
      </c>
      <c r="AH1080">
        <v>6</v>
      </c>
      <c r="AI1080">
        <v>30000</v>
      </c>
      <c r="AJ1080" t="s">
        <v>48</v>
      </c>
    </row>
    <row r="1081" spans="3:37" x14ac:dyDescent="0.25">
      <c r="C1081">
        <v>2607002</v>
      </c>
      <c r="D1081" t="s">
        <v>106</v>
      </c>
      <c r="E1081">
        <v>2607000201</v>
      </c>
      <c r="F1081" t="s">
        <v>88</v>
      </c>
      <c r="G1081" t="s">
        <v>37</v>
      </c>
      <c r="H1081">
        <v>2607</v>
      </c>
      <c r="I1081" t="s">
        <v>53</v>
      </c>
      <c r="J1081" t="s">
        <v>38</v>
      </c>
      <c r="K1081" t="s">
        <v>1236</v>
      </c>
      <c r="L1081" s="2">
        <v>39920</v>
      </c>
      <c r="M1081" t="s">
        <v>40</v>
      </c>
      <c r="N1081">
        <v>2607002</v>
      </c>
      <c r="O1081" t="s">
        <v>90</v>
      </c>
      <c r="P1081">
        <v>3</v>
      </c>
      <c r="Q1081" t="s">
        <v>73</v>
      </c>
      <c r="R1081">
        <v>2009</v>
      </c>
      <c r="S1081" s="2">
        <v>39920</v>
      </c>
      <c r="T1081" s="2">
        <v>39920</v>
      </c>
      <c r="U1081">
        <v>0</v>
      </c>
      <c r="V1081">
        <v>1</v>
      </c>
      <c r="W1081">
        <f>+P1081*V1081</f>
        <v>3</v>
      </c>
      <c r="X1081" t="s">
        <v>70</v>
      </c>
      <c r="Y1081" t="s">
        <v>43</v>
      </c>
      <c r="AA1081" s="2">
        <v>39913</v>
      </c>
      <c r="AB1081" s="2">
        <v>39913</v>
      </c>
      <c r="AC1081" t="s">
        <v>45</v>
      </c>
      <c r="AD1081" t="s">
        <v>63</v>
      </c>
      <c r="AE1081" t="s">
        <v>64</v>
      </c>
      <c r="AF1081">
        <v>3100</v>
      </c>
      <c r="AG1081">
        <v>3100</v>
      </c>
      <c r="AH1081">
        <v>30</v>
      </c>
      <c r="AI1081">
        <v>93000</v>
      </c>
      <c r="AJ1081" t="s">
        <v>48</v>
      </c>
      <c r="AK1081" t="s">
        <v>2195</v>
      </c>
    </row>
    <row r="1082" spans="3:37" x14ac:dyDescent="0.25">
      <c r="C1082">
        <v>2603001</v>
      </c>
      <c r="D1082" t="s">
        <v>35</v>
      </c>
      <c r="E1082">
        <v>2603001039</v>
      </c>
      <c r="F1082" t="s">
        <v>92</v>
      </c>
      <c r="G1082" t="s">
        <v>37</v>
      </c>
      <c r="H1082">
        <v>2603</v>
      </c>
      <c r="I1082" t="s">
        <v>35</v>
      </c>
      <c r="J1082" t="s">
        <v>38</v>
      </c>
      <c r="K1082" t="s">
        <v>1237</v>
      </c>
      <c r="L1082" s="2">
        <v>41381</v>
      </c>
      <c r="M1082" t="s">
        <v>40</v>
      </c>
      <c r="N1082">
        <v>2603005</v>
      </c>
      <c r="O1082" t="s">
        <v>41</v>
      </c>
      <c r="P1082">
        <v>3</v>
      </c>
      <c r="Q1082" t="s">
        <v>73</v>
      </c>
      <c r="R1082">
        <v>2013</v>
      </c>
      <c r="S1082" s="2">
        <v>41378</v>
      </c>
      <c r="T1082" s="2">
        <v>41380</v>
      </c>
      <c r="U1082">
        <v>2</v>
      </c>
      <c r="V1082">
        <v>3</v>
      </c>
      <c r="X1082" t="s">
        <v>34</v>
      </c>
      <c r="Y1082" t="s">
        <v>43</v>
      </c>
      <c r="Z1082" t="s">
        <v>96</v>
      </c>
      <c r="AA1082" s="2">
        <v>41129</v>
      </c>
      <c r="AB1082" s="2">
        <v>41858</v>
      </c>
      <c r="AC1082" t="s">
        <v>45</v>
      </c>
      <c r="AD1082" t="s">
        <v>46</v>
      </c>
      <c r="AE1082" t="s">
        <v>47</v>
      </c>
      <c r="AF1082">
        <v>300</v>
      </c>
      <c r="AG1082">
        <v>0</v>
      </c>
      <c r="AH1082">
        <v>7</v>
      </c>
      <c r="AI1082">
        <v>2100</v>
      </c>
      <c r="AJ1082" t="s">
        <v>48</v>
      </c>
    </row>
    <row r="1083" spans="3:37" x14ac:dyDescent="0.25">
      <c r="C1083">
        <v>2603001</v>
      </c>
      <c r="D1083" t="s">
        <v>35</v>
      </c>
      <c r="E1083">
        <v>2603001039</v>
      </c>
      <c r="F1083" t="s">
        <v>92</v>
      </c>
      <c r="G1083" t="s">
        <v>37</v>
      </c>
      <c r="H1083">
        <v>2603</v>
      </c>
      <c r="I1083" t="s">
        <v>35</v>
      </c>
      <c r="J1083" t="s">
        <v>38</v>
      </c>
      <c r="K1083" t="s">
        <v>1237</v>
      </c>
      <c r="L1083" s="2">
        <v>41381</v>
      </c>
      <c r="M1083" t="s">
        <v>40</v>
      </c>
      <c r="N1083">
        <v>2603005</v>
      </c>
      <c r="O1083" t="s">
        <v>41</v>
      </c>
      <c r="P1083">
        <v>3</v>
      </c>
      <c r="Q1083" t="s">
        <v>73</v>
      </c>
      <c r="R1083">
        <v>2013</v>
      </c>
      <c r="S1083" s="2">
        <v>41378</v>
      </c>
      <c r="T1083" s="2">
        <v>41380</v>
      </c>
      <c r="U1083">
        <v>2</v>
      </c>
      <c r="V1083">
        <v>3</v>
      </c>
      <c r="X1083" t="s">
        <v>34</v>
      </c>
      <c r="Y1083" t="s">
        <v>43</v>
      </c>
      <c r="Z1083" t="s">
        <v>95</v>
      </c>
      <c r="AA1083" s="2">
        <v>40841</v>
      </c>
      <c r="AB1083" s="2">
        <v>41571</v>
      </c>
      <c r="AC1083" t="s">
        <v>45</v>
      </c>
      <c r="AD1083" t="s">
        <v>46</v>
      </c>
      <c r="AE1083" t="s">
        <v>47</v>
      </c>
      <c r="AF1083">
        <v>800</v>
      </c>
      <c r="AG1083">
        <v>0</v>
      </c>
      <c r="AH1083">
        <v>7</v>
      </c>
      <c r="AI1083">
        <v>5600</v>
      </c>
      <c r="AJ1083" t="s">
        <v>48</v>
      </c>
    </row>
    <row r="1084" spans="3:37" x14ac:dyDescent="0.25">
      <c r="C1084">
        <v>2603001</v>
      </c>
      <c r="D1084" t="s">
        <v>35</v>
      </c>
      <c r="E1084">
        <v>2603003548</v>
      </c>
      <c r="F1084" t="s">
        <v>36</v>
      </c>
      <c r="G1084" t="s">
        <v>37</v>
      </c>
      <c r="H1084">
        <v>2603</v>
      </c>
      <c r="I1084" t="s">
        <v>35</v>
      </c>
      <c r="J1084" t="s">
        <v>38</v>
      </c>
      <c r="K1084" t="s">
        <v>1238</v>
      </c>
      <c r="L1084" s="2">
        <v>42111</v>
      </c>
      <c r="M1084" t="s">
        <v>40</v>
      </c>
      <c r="N1084">
        <v>2603005</v>
      </c>
      <c r="O1084" t="s">
        <v>41</v>
      </c>
      <c r="P1084">
        <v>1</v>
      </c>
      <c r="Q1084" t="s">
        <v>73</v>
      </c>
      <c r="R1084">
        <v>2015</v>
      </c>
      <c r="S1084" s="2">
        <v>42108</v>
      </c>
      <c r="T1084" s="2">
        <v>42110</v>
      </c>
      <c r="U1084">
        <v>2</v>
      </c>
      <c r="V1084">
        <v>3</v>
      </c>
      <c r="X1084" t="s">
        <v>34</v>
      </c>
      <c r="Y1084" t="s">
        <v>43</v>
      </c>
      <c r="Z1084" t="s">
        <v>44</v>
      </c>
      <c r="AA1084" s="2">
        <v>41856</v>
      </c>
      <c r="AB1084" s="2">
        <v>42590</v>
      </c>
      <c r="AC1084" t="s">
        <v>45</v>
      </c>
      <c r="AD1084" t="s">
        <v>46</v>
      </c>
      <c r="AE1084" t="s">
        <v>47</v>
      </c>
      <c r="AF1084">
        <v>2000</v>
      </c>
      <c r="AG1084">
        <v>0</v>
      </c>
      <c r="AH1084">
        <v>4</v>
      </c>
      <c r="AI1084">
        <v>8000</v>
      </c>
      <c r="AJ1084" t="s">
        <v>48</v>
      </c>
    </row>
    <row r="1085" spans="3:37" x14ac:dyDescent="0.25">
      <c r="C1085" t="s">
        <v>109</v>
      </c>
      <c r="D1085" t="s">
        <v>109</v>
      </c>
      <c r="E1085">
        <v>2607602949</v>
      </c>
      <c r="F1085" t="s">
        <v>56</v>
      </c>
      <c r="G1085" t="s">
        <v>37</v>
      </c>
      <c r="H1085">
        <v>2607</v>
      </c>
      <c r="I1085" t="s">
        <v>53</v>
      </c>
      <c r="J1085" t="s">
        <v>110</v>
      </c>
      <c r="K1085" t="s">
        <v>1239</v>
      </c>
      <c r="L1085" s="2">
        <v>42842</v>
      </c>
      <c r="M1085" t="s">
        <v>40</v>
      </c>
      <c r="N1085" t="s">
        <v>109</v>
      </c>
      <c r="O1085" t="s">
        <v>109</v>
      </c>
      <c r="P1085">
        <v>0</v>
      </c>
      <c r="Q1085" t="s">
        <v>73</v>
      </c>
      <c r="R1085">
        <v>2017</v>
      </c>
      <c r="S1085" s="2">
        <v>42842</v>
      </c>
      <c r="T1085" s="2">
        <v>42842</v>
      </c>
      <c r="U1085">
        <v>0</v>
      </c>
      <c r="V1085">
        <v>0</v>
      </c>
      <c r="X1085" t="s">
        <v>109</v>
      </c>
      <c r="Y1085" t="s">
        <v>109</v>
      </c>
      <c r="Z1085" t="s">
        <v>112</v>
      </c>
      <c r="AA1085" s="2">
        <v>42093</v>
      </c>
      <c r="AB1085" s="2">
        <v>42093</v>
      </c>
      <c r="AC1085" t="s">
        <v>45</v>
      </c>
      <c r="AD1085" t="s">
        <v>113</v>
      </c>
      <c r="AE1085" t="s">
        <v>114</v>
      </c>
      <c r="AF1085">
        <v>650</v>
      </c>
      <c r="AG1085">
        <v>650</v>
      </c>
      <c r="AH1085">
        <v>15</v>
      </c>
      <c r="AI1085">
        <v>9750</v>
      </c>
      <c r="AJ1085" t="s">
        <v>48</v>
      </c>
    </row>
    <row r="1086" spans="3:37" x14ac:dyDescent="0.25">
      <c r="C1086">
        <v>2603001</v>
      </c>
      <c r="D1086" t="s">
        <v>35</v>
      </c>
      <c r="E1086">
        <v>2603003548</v>
      </c>
      <c r="F1086" t="s">
        <v>36</v>
      </c>
      <c r="G1086" t="s">
        <v>37</v>
      </c>
      <c r="H1086">
        <v>2603</v>
      </c>
      <c r="I1086" t="s">
        <v>35</v>
      </c>
      <c r="J1086" t="s">
        <v>38</v>
      </c>
      <c r="K1086" t="s">
        <v>1240</v>
      </c>
      <c r="L1086" s="2">
        <v>42842</v>
      </c>
      <c r="M1086" t="s">
        <v>40</v>
      </c>
      <c r="N1086">
        <v>2603005</v>
      </c>
      <c r="O1086" t="s">
        <v>41</v>
      </c>
      <c r="P1086">
        <v>1</v>
      </c>
      <c r="Q1086" t="s">
        <v>73</v>
      </c>
      <c r="R1086">
        <v>2017</v>
      </c>
      <c r="S1086" s="2">
        <v>42839</v>
      </c>
      <c r="T1086" s="2">
        <v>42842</v>
      </c>
      <c r="U1086">
        <v>3</v>
      </c>
      <c r="V1086">
        <v>3</v>
      </c>
      <c r="X1086" t="s">
        <v>34</v>
      </c>
      <c r="Y1086" t="s">
        <v>43</v>
      </c>
      <c r="Z1086" t="s">
        <v>98</v>
      </c>
      <c r="AA1086" s="2">
        <v>42302</v>
      </c>
      <c r="AB1086" s="2">
        <v>43033</v>
      </c>
      <c r="AC1086" t="s">
        <v>45</v>
      </c>
      <c r="AD1086" t="s">
        <v>46</v>
      </c>
      <c r="AE1086" t="s">
        <v>47</v>
      </c>
      <c r="AF1086">
        <v>3000</v>
      </c>
      <c r="AG1086">
        <v>0</v>
      </c>
      <c r="AH1086">
        <v>6</v>
      </c>
      <c r="AI1086">
        <v>18000</v>
      </c>
      <c r="AJ1086" t="s">
        <v>48</v>
      </c>
    </row>
    <row r="1087" spans="3:37" x14ac:dyDescent="0.25">
      <c r="C1087">
        <v>2603001</v>
      </c>
      <c r="D1087" t="s">
        <v>35</v>
      </c>
      <c r="E1087">
        <v>2603000585</v>
      </c>
      <c r="F1087" t="s">
        <v>65</v>
      </c>
      <c r="G1087" t="s">
        <v>37</v>
      </c>
      <c r="H1087">
        <v>2603</v>
      </c>
      <c r="I1087" t="s">
        <v>35</v>
      </c>
      <c r="J1087" t="s">
        <v>38</v>
      </c>
      <c r="K1087" t="s">
        <v>1241</v>
      </c>
      <c r="L1087" s="2">
        <v>43572</v>
      </c>
      <c r="M1087" t="s">
        <v>40</v>
      </c>
      <c r="N1087">
        <v>2603005</v>
      </c>
      <c r="O1087" t="s">
        <v>41</v>
      </c>
      <c r="P1087">
        <v>2</v>
      </c>
      <c r="Q1087" t="s">
        <v>73</v>
      </c>
      <c r="R1087">
        <v>2019</v>
      </c>
      <c r="S1087" s="2">
        <v>43572</v>
      </c>
      <c r="T1087" s="2">
        <v>43572</v>
      </c>
      <c r="U1087">
        <v>0</v>
      </c>
      <c r="V1087">
        <v>1</v>
      </c>
      <c r="X1087" t="s">
        <v>34</v>
      </c>
      <c r="Y1087" t="s">
        <v>43</v>
      </c>
      <c r="Z1087">
        <v>1260390240101</v>
      </c>
      <c r="AA1087" s="2">
        <v>42614</v>
      </c>
      <c r="AB1087" s="2">
        <v>44075</v>
      </c>
      <c r="AC1087" t="s">
        <v>45</v>
      </c>
      <c r="AD1087" t="s">
        <v>46</v>
      </c>
      <c r="AE1087" t="s">
        <v>47</v>
      </c>
      <c r="AF1087">
        <v>300</v>
      </c>
      <c r="AG1087">
        <v>0</v>
      </c>
      <c r="AH1087">
        <v>6.5</v>
      </c>
      <c r="AI1087">
        <v>1950</v>
      </c>
      <c r="AJ1087" t="s">
        <v>48</v>
      </c>
    </row>
    <row r="1088" spans="3:37" x14ac:dyDescent="0.25">
      <c r="C1088">
        <v>2603001</v>
      </c>
      <c r="D1088" t="s">
        <v>35</v>
      </c>
      <c r="E1088">
        <v>2603000585</v>
      </c>
      <c r="F1088" t="s">
        <v>65</v>
      </c>
      <c r="G1088" t="s">
        <v>37</v>
      </c>
      <c r="H1088">
        <v>2603</v>
      </c>
      <c r="I1088" t="s">
        <v>35</v>
      </c>
      <c r="J1088" t="s">
        <v>38</v>
      </c>
      <c r="K1088" t="s">
        <v>1241</v>
      </c>
      <c r="L1088" s="2">
        <v>43572</v>
      </c>
      <c r="M1088" t="s">
        <v>40</v>
      </c>
      <c r="N1088">
        <v>2603005</v>
      </c>
      <c r="O1088" t="s">
        <v>41</v>
      </c>
      <c r="P1088">
        <v>2</v>
      </c>
      <c r="Q1088" t="s">
        <v>73</v>
      </c>
      <c r="R1088">
        <v>2019</v>
      </c>
      <c r="S1088" s="2">
        <v>43572</v>
      </c>
      <c r="T1088" s="2">
        <v>43572</v>
      </c>
      <c r="U1088">
        <v>0</v>
      </c>
      <c r="V1088">
        <v>1</v>
      </c>
      <c r="X1088" t="s">
        <v>34</v>
      </c>
      <c r="Y1088" t="s">
        <v>43</v>
      </c>
      <c r="Z1088">
        <v>1260390240102</v>
      </c>
      <c r="AA1088" s="2">
        <v>42614</v>
      </c>
      <c r="AB1088" s="2">
        <v>44075</v>
      </c>
      <c r="AC1088" t="s">
        <v>45</v>
      </c>
      <c r="AD1088" t="s">
        <v>46</v>
      </c>
      <c r="AE1088" t="s">
        <v>47</v>
      </c>
      <c r="AF1088">
        <v>300</v>
      </c>
      <c r="AG1088">
        <v>0</v>
      </c>
      <c r="AH1088">
        <v>6.5</v>
      </c>
      <c r="AI1088">
        <v>1950</v>
      </c>
      <c r="AJ1088" t="s">
        <v>48</v>
      </c>
    </row>
    <row r="1089" spans="3:37" x14ac:dyDescent="0.25">
      <c r="C1089">
        <v>2609006</v>
      </c>
      <c r="D1089" t="s">
        <v>77</v>
      </c>
      <c r="E1089">
        <v>2609001215</v>
      </c>
      <c r="F1089" t="s">
        <v>78</v>
      </c>
      <c r="G1089" t="s">
        <v>37</v>
      </c>
      <c r="H1089">
        <v>2609</v>
      </c>
      <c r="I1089" t="s">
        <v>79</v>
      </c>
      <c r="J1089" t="s">
        <v>38</v>
      </c>
      <c r="K1089" t="s">
        <v>1242</v>
      </c>
      <c r="L1089" s="2">
        <v>43572</v>
      </c>
      <c r="M1089" t="s">
        <v>58</v>
      </c>
      <c r="N1089">
        <v>2609006</v>
      </c>
      <c r="O1089" t="s">
        <v>77</v>
      </c>
      <c r="P1089">
        <v>3</v>
      </c>
      <c r="Q1089" t="s">
        <v>73</v>
      </c>
      <c r="R1089">
        <v>2019</v>
      </c>
      <c r="S1089" s="2">
        <v>43568</v>
      </c>
      <c r="T1089" s="2">
        <v>43570</v>
      </c>
      <c r="U1089">
        <v>2</v>
      </c>
      <c r="V1089">
        <v>3</v>
      </c>
      <c r="W1089">
        <f>+P1089*V1089</f>
        <v>9</v>
      </c>
      <c r="X1089" t="s">
        <v>61</v>
      </c>
      <c r="Y1089" t="s">
        <v>43</v>
      </c>
      <c r="Z1089">
        <v>126096024033</v>
      </c>
      <c r="AA1089" s="2">
        <v>43270</v>
      </c>
      <c r="AB1089" s="2">
        <v>44001</v>
      </c>
      <c r="AC1089" t="s">
        <v>45</v>
      </c>
      <c r="AD1089" t="s">
        <v>63</v>
      </c>
      <c r="AE1089" t="s">
        <v>64</v>
      </c>
      <c r="AF1089">
        <v>1200</v>
      </c>
      <c r="AG1089">
        <v>1200</v>
      </c>
      <c r="AH1089">
        <v>5</v>
      </c>
      <c r="AI1089">
        <v>6000</v>
      </c>
      <c r="AJ1089" t="s">
        <v>48</v>
      </c>
      <c r="AK1089" t="s">
        <v>2195</v>
      </c>
    </row>
    <row r="1090" spans="3:37" x14ac:dyDescent="0.25">
      <c r="C1090" t="s">
        <v>109</v>
      </c>
      <c r="D1090" t="s">
        <v>109</v>
      </c>
      <c r="E1090">
        <v>2607002348</v>
      </c>
      <c r="F1090" t="s">
        <v>147</v>
      </c>
      <c r="G1090" t="s">
        <v>37</v>
      </c>
      <c r="H1090">
        <v>2607</v>
      </c>
      <c r="I1090" t="s">
        <v>53</v>
      </c>
      <c r="J1090" t="s">
        <v>110</v>
      </c>
      <c r="K1090" t="s">
        <v>1243</v>
      </c>
      <c r="L1090" s="2">
        <v>43572</v>
      </c>
      <c r="M1090" t="s">
        <v>40</v>
      </c>
      <c r="N1090" t="s">
        <v>109</v>
      </c>
      <c r="O1090" t="s">
        <v>109</v>
      </c>
      <c r="P1090">
        <v>0</v>
      </c>
      <c r="Q1090" t="s">
        <v>73</v>
      </c>
      <c r="R1090">
        <v>2019</v>
      </c>
      <c r="S1090" s="2">
        <v>43572</v>
      </c>
      <c r="T1090" s="2">
        <v>43572</v>
      </c>
      <c r="U1090">
        <v>0</v>
      </c>
      <c r="V1090">
        <v>0</v>
      </c>
      <c r="X1090" t="s">
        <v>109</v>
      </c>
      <c r="Y1090" t="s">
        <v>109</v>
      </c>
      <c r="Z1090">
        <v>126013024006</v>
      </c>
      <c r="AA1090" s="2">
        <v>43304</v>
      </c>
      <c r="AB1090" s="2">
        <v>43304</v>
      </c>
      <c r="AC1090" t="s">
        <v>45</v>
      </c>
      <c r="AD1090" t="s">
        <v>113</v>
      </c>
      <c r="AE1090" t="s">
        <v>114</v>
      </c>
      <c r="AF1090">
        <v>2500</v>
      </c>
      <c r="AG1090">
        <v>2500</v>
      </c>
      <c r="AH1090">
        <v>10</v>
      </c>
      <c r="AI1090">
        <v>25000</v>
      </c>
      <c r="AJ1090" t="s">
        <v>48</v>
      </c>
    </row>
    <row r="1091" spans="3:37" x14ac:dyDescent="0.25">
      <c r="C1091">
        <v>9999999</v>
      </c>
      <c r="D1091" t="s">
        <v>102</v>
      </c>
      <c r="E1091">
        <v>2609001173</v>
      </c>
      <c r="F1091" t="s">
        <v>246</v>
      </c>
      <c r="G1091" t="s">
        <v>37</v>
      </c>
      <c r="H1091">
        <v>2609</v>
      </c>
      <c r="I1091" t="s">
        <v>79</v>
      </c>
      <c r="J1091" t="s">
        <v>38</v>
      </c>
      <c r="K1091" t="s">
        <v>1244</v>
      </c>
      <c r="L1091" s="2">
        <v>38124</v>
      </c>
      <c r="M1091" t="s">
        <v>40</v>
      </c>
      <c r="N1091">
        <v>9999999</v>
      </c>
      <c r="O1091" t="s">
        <v>70</v>
      </c>
      <c r="P1091">
        <v>0</v>
      </c>
      <c r="Q1091" t="s">
        <v>86</v>
      </c>
      <c r="R1091">
        <v>2004</v>
      </c>
      <c r="S1091" s="2">
        <v>37257</v>
      </c>
      <c r="T1091" s="2">
        <v>37257</v>
      </c>
      <c r="U1091">
        <v>0</v>
      </c>
      <c r="V1091">
        <v>1</v>
      </c>
      <c r="W1091">
        <v>1</v>
      </c>
      <c r="X1091" t="s">
        <v>70</v>
      </c>
      <c r="Y1091" t="s">
        <v>43</v>
      </c>
      <c r="Z1091" t="s">
        <v>74</v>
      </c>
      <c r="AA1091" s="2">
        <v>37257</v>
      </c>
      <c r="AB1091" s="2">
        <v>37257</v>
      </c>
      <c r="AC1091" t="s">
        <v>45</v>
      </c>
      <c r="AD1091" t="s">
        <v>173</v>
      </c>
      <c r="AE1091" t="s">
        <v>174</v>
      </c>
      <c r="AF1091">
        <v>1000</v>
      </c>
      <c r="AG1091">
        <v>9000</v>
      </c>
      <c r="AH1091">
        <v>10</v>
      </c>
      <c r="AI1091">
        <v>10000</v>
      </c>
      <c r="AJ1091" t="s">
        <v>48</v>
      </c>
      <c r="AK1091" t="s">
        <v>2196</v>
      </c>
    </row>
    <row r="1092" spans="3:37" x14ac:dyDescent="0.25">
      <c r="C1092">
        <v>2607011</v>
      </c>
      <c r="D1092" t="s">
        <v>55</v>
      </c>
      <c r="E1092">
        <v>2607602949</v>
      </c>
      <c r="F1092" t="s">
        <v>56</v>
      </c>
      <c r="G1092" t="s">
        <v>37</v>
      </c>
      <c r="H1092">
        <v>2607</v>
      </c>
      <c r="I1092" t="s">
        <v>53</v>
      </c>
      <c r="J1092" t="s">
        <v>38</v>
      </c>
      <c r="K1092" t="s">
        <v>1245</v>
      </c>
      <c r="L1092" s="2">
        <v>42507</v>
      </c>
      <c r="M1092" t="s">
        <v>58</v>
      </c>
      <c r="N1092">
        <v>2607010</v>
      </c>
      <c r="O1092" t="s">
        <v>59</v>
      </c>
      <c r="P1092">
        <v>1</v>
      </c>
      <c r="Q1092" t="s">
        <v>86</v>
      </c>
      <c r="R1092">
        <v>2016</v>
      </c>
      <c r="S1092" s="2">
        <v>42503</v>
      </c>
      <c r="T1092" s="2">
        <v>42504</v>
      </c>
      <c r="U1092">
        <v>1</v>
      </c>
      <c r="V1092">
        <v>2</v>
      </c>
      <c r="W1092">
        <f t="shared" ref="W1092" si="146">+P1092*V1092</f>
        <v>2</v>
      </c>
      <c r="X1092" t="s">
        <v>61</v>
      </c>
      <c r="Y1092" t="s">
        <v>43</v>
      </c>
      <c r="Z1092" t="s">
        <v>76</v>
      </c>
      <c r="AA1092" s="2">
        <v>42017</v>
      </c>
      <c r="AB1092" s="2">
        <v>42754</v>
      </c>
      <c r="AC1092" t="s">
        <v>45</v>
      </c>
      <c r="AD1092" t="s">
        <v>63</v>
      </c>
      <c r="AE1092" t="s">
        <v>64</v>
      </c>
      <c r="AF1092">
        <v>400</v>
      </c>
      <c r="AG1092">
        <v>400</v>
      </c>
      <c r="AH1092">
        <v>13</v>
      </c>
      <c r="AI1092">
        <v>5200</v>
      </c>
      <c r="AJ1092" t="s">
        <v>48</v>
      </c>
      <c r="AK1092" t="s">
        <v>2195</v>
      </c>
    </row>
    <row r="1093" spans="3:37" x14ac:dyDescent="0.25">
      <c r="C1093">
        <v>2603001</v>
      </c>
      <c r="D1093" t="s">
        <v>35</v>
      </c>
      <c r="E1093">
        <v>2603003548</v>
      </c>
      <c r="F1093" t="s">
        <v>36</v>
      </c>
      <c r="G1093" t="s">
        <v>37</v>
      </c>
      <c r="H1093">
        <v>2603</v>
      </c>
      <c r="I1093" t="s">
        <v>35</v>
      </c>
      <c r="J1093" t="s">
        <v>38</v>
      </c>
      <c r="K1093" t="s">
        <v>1246</v>
      </c>
      <c r="L1093" s="2">
        <v>42872</v>
      </c>
      <c r="M1093" t="s">
        <v>40</v>
      </c>
      <c r="N1093">
        <v>2603005</v>
      </c>
      <c r="O1093" t="s">
        <v>41</v>
      </c>
      <c r="P1093">
        <v>1</v>
      </c>
      <c r="Q1093" t="s">
        <v>86</v>
      </c>
      <c r="R1093">
        <v>2017</v>
      </c>
      <c r="S1093" s="2">
        <v>42869</v>
      </c>
      <c r="T1093" s="2">
        <v>42872</v>
      </c>
      <c r="U1093">
        <v>3</v>
      </c>
      <c r="V1093">
        <v>3</v>
      </c>
      <c r="X1093" t="s">
        <v>34</v>
      </c>
      <c r="Y1093" t="s">
        <v>43</v>
      </c>
      <c r="Z1093" t="s">
        <v>98</v>
      </c>
      <c r="AA1093" s="2">
        <v>42302</v>
      </c>
      <c r="AB1093" s="2">
        <v>43033</v>
      </c>
      <c r="AC1093" t="s">
        <v>45</v>
      </c>
      <c r="AD1093" t="s">
        <v>46</v>
      </c>
      <c r="AE1093" t="s">
        <v>47</v>
      </c>
      <c r="AF1093">
        <v>3000</v>
      </c>
      <c r="AG1093">
        <v>0</v>
      </c>
      <c r="AH1093">
        <v>6</v>
      </c>
      <c r="AI1093">
        <v>18000</v>
      </c>
      <c r="AJ1093" t="s">
        <v>48</v>
      </c>
    </row>
    <row r="1094" spans="3:37" x14ac:dyDescent="0.25">
      <c r="C1094">
        <v>2603001</v>
      </c>
      <c r="D1094" t="s">
        <v>35</v>
      </c>
      <c r="E1094">
        <v>2603000585</v>
      </c>
      <c r="F1094" t="s">
        <v>65</v>
      </c>
      <c r="G1094" t="s">
        <v>37</v>
      </c>
      <c r="H1094">
        <v>2603</v>
      </c>
      <c r="I1094" t="s">
        <v>35</v>
      </c>
      <c r="J1094" t="s">
        <v>38</v>
      </c>
      <c r="K1094" t="s">
        <v>1247</v>
      </c>
      <c r="L1094" s="2">
        <v>43999</v>
      </c>
      <c r="M1094" t="s">
        <v>58</v>
      </c>
      <c r="N1094">
        <v>2603008</v>
      </c>
      <c r="O1094" t="s">
        <v>194</v>
      </c>
      <c r="P1094">
        <v>1</v>
      </c>
      <c r="Q1094" t="s">
        <v>91</v>
      </c>
      <c r="R1094">
        <v>2020</v>
      </c>
      <c r="S1094" s="2">
        <v>43999</v>
      </c>
      <c r="T1094" s="2">
        <v>43999</v>
      </c>
      <c r="U1094">
        <v>0</v>
      </c>
      <c r="V1094">
        <v>1</v>
      </c>
      <c r="X1094" t="s">
        <v>34</v>
      </c>
      <c r="Y1094" t="s">
        <v>43</v>
      </c>
      <c r="Z1094" t="s">
        <v>67</v>
      </c>
      <c r="AA1094" s="2">
        <v>42614</v>
      </c>
      <c r="AB1094" s="2">
        <v>44075</v>
      </c>
      <c r="AC1094" t="s">
        <v>45</v>
      </c>
      <c r="AD1094" t="s">
        <v>63</v>
      </c>
      <c r="AE1094" t="s">
        <v>64</v>
      </c>
      <c r="AF1094">
        <v>700</v>
      </c>
      <c r="AG1094">
        <v>700</v>
      </c>
      <c r="AH1094">
        <v>6</v>
      </c>
      <c r="AI1094">
        <v>4200</v>
      </c>
      <c r="AJ1094" t="s">
        <v>48</v>
      </c>
      <c r="AK1094" t="s">
        <v>2195</v>
      </c>
    </row>
    <row r="1095" spans="3:37" x14ac:dyDescent="0.25">
      <c r="C1095">
        <v>2703039</v>
      </c>
      <c r="D1095" t="s">
        <v>69</v>
      </c>
      <c r="E1095">
        <v>2607002348</v>
      </c>
      <c r="F1095" t="s">
        <v>147</v>
      </c>
      <c r="G1095" t="s">
        <v>37</v>
      </c>
      <c r="H1095">
        <v>2607</v>
      </c>
      <c r="I1095" t="s">
        <v>53</v>
      </c>
      <c r="J1095" t="s">
        <v>38</v>
      </c>
      <c r="K1095" t="s">
        <v>1248</v>
      </c>
      <c r="L1095" s="2">
        <v>36724</v>
      </c>
      <c r="M1095" t="s">
        <v>40</v>
      </c>
      <c r="N1095">
        <v>1300019</v>
      </c>
      <c r="O1095" t="s">
        <v>72</v>
      </c>
      <c r="P1095">
        <v>1</v>
      </c>
      <c r="Q1095" t="s">
        <v>94</v>
      </c>
      <c r="R1095">
        <v>2000</v>
      </c>
      <c r="S1095" s="2">
        <v>170032</v>
      </c>
      <c r="T1095" s="2">
        <v>170032</v>
      </c>
      <c r="U1095">
        <v>0</v>
      </c>
      <c r="V1095">
        <v>1</v>
      </c>
      <c r="W1095">
        <f>+P1095*V1095</f>
        <v>1</v>
      </c>
      <c r="X1095" t="s">
        <v>70</v>
      </c>
      <c r="Y1095" t="s">
        <v>43</v>
      </c>
      <c r="Z1095" t="s">
        <v>74</v>
      </c>
      <c r="AA1095" s="2">
        <v>427489</v>
      </c>
      <c r="AB1095" s="2">
        <v>427489</v>
      </c>
      <c r="AC1095" t="s">
        <v>45</v>
      </c>
      <c r="AD1095" t="s">
        <v>63</v>
      </c>
      <c r="AE1095" t="s">
        <v>64</v>
      </c>
      <c r="AF1095">
        <v>2000</v>
      </c>
      <c r="AG1095">
        <v>2000</v>
      </c>
      <c r="AH1095">
        <v>5</v>
      </c>
      <c r="AI1095">
        <v>10000</v>
      </c>
      <c r="AJ1095" t="s">
        <v>48</v>
      </c>
      <c r="AK1095" t="s">
        <v>2195</v>
      </c>
    </row>
    <row r="1096" spans="3:37" x14ac:dyDescent="0.25">
      <c r="C1096">
        <v>9999999</v>
      </c>
      <c r="D1096" t="s">
        <v>102</v>
      </c>
      <c r="E1096">
        <v>2607001951</v>
      </c>
      <c r="F1096" t="s">
        <v>258</v>
      </c>
      <c r="G1096" t="s">
        <v>37</v>
      </c>
      <c r="H1096">
        <v>2607</v>
      </c>
      <c r="I1096" t="s">
        <v>53</v>
      </c>
      <c r="J1096" t="s">
        <v>38</v>
      </c>
      <c r="K1096" t="s">
        <v>1249</v>
      </c>
      <c r="L1096" s="2">
        <v>38185</v>
      </c>
      <c r="M1096" t="s">
        <v>40</v>
      </c>
      <c r="N1096">
        <v>9999999</v>
      </c>
      <c r="O1096" t="s">
        <v>70</v>
      </c>
      <c r="P1096">
        <v>0</v>
      </c>
      <c r="Q1096" t="s">
        <v>94</v>
      </c>
      <c r="R1096">
        <v>2004</v>
      </c>
      <c r="S1096" s="2">
        <v>37257</v>
      </c>
      <c r="T1096" s="2">
        <v>37257</v>
      </c>
      <c r="U1096">
        <v>0</v>
      </c>
      <c r="V1096">
        <v>1</v>
      </c>
      <c r="X1096" t="s">
        <v>70</v>
      </c>
      <c r="Y1096" t="s">
        <v>43</v>
      </c>
      <c r="Z1096" t="s">
        <v>74</v>
      </c>
      <c r="AA1096" s="2">
        <v>37257</v>
      </c>
      <c r="AB1096" s="2">
        <v>37257</v>
      </c>
      <c r="AC1096" t="s">
        <v>45</v>
      </c>
      <c r="AD1096" t="s">
        <v>46</v>
      </c>
      <c r="AE1096" t="s">
        <v>47</v>
      </c>
      <c r="AF1096">
        <v>1400</v>
      </c>
      <c r="AG1096">
        <v>0</v>
      </c>
      <c r="AH1096">
        <v>10</v>
      </c>
      <c r="AI1096">
        <v>14000</v>
      </c>
      <c r="AJ1096" t="s">
        <v>48</v>
      </c>
    </row>
    <row r="1097" spans="3:37" x14ac:dyDescent="0.25">
      <c r="C1097">
        <v>2602048</v>
      </c>
      <c r="D1097" t="s">
        <v>212</v>
      </c>
      <c r="E1097">
        <v>2602000966</v>
      </c>
      <c r="F1097" t="s">
        <v>279</v>
      </c>
      <c r="G1097" t="s">
        <v>37</v>
      </c>
      <c r="H1097">
        <v>2602</v>
      </c>
      <c r="I1097" t="s">
        <v>201</v>
      </c>
      <c r="J1097" t="s">
        <v>38</v>
      </c>
      <c r="K1097" t="s">
        <v>1250</v>
      </c>
      <c r="L1097" s="2">
        <v>39646</v>
      </c>
      <c r="M1097" t="s">
        <v>40</v>
      </c>
      <c r="N1097">
        <v>2602002</v>
      </c>
      <c r="O1097" t="s">
        <v>281</v>
      </c>
      <c r="P1097">
        <v>12</v>
      </c>
      <c r="Q1097" t="s">
        <v>94</v>
      </c>
      <c r="R1097">
        <v>2008</v>
      </c>
      <c r="S1097" s="2">
        <v>39644</v>
      </c>
      <c r="T1097" s="2">
        <v>39646</v>
      </c>
      <c r="U1097">
        <v>2</v>
      </c>
      <c r="V1097">
        <v>3</v>
      </c>
      <c r="W1097">
        <f t="shared" ref="W1097:W1102" si="147">+P1097*V1097</f>
        <v>36</v>
      </c>
      <c r="X1097" t="s">
        <v>70</v>
      </c>
      <c r="Y1097" t="s">
        <v>43</v>
      </c>
      <c r="AA1097" s="2">
        <v>39253</v>
      </c>
      <c r="AB1097" s="2">
        <v>39253</v>
      </c>
      <c r="AC1097" t="s">
        <v>45</v>
      </c>
      <c r="AD1097" t="s">
        <v>63</v>
      </c>
      <c r="AE1097" t="s">
        <v>64</v>
      </c>
      <c r="AF1097">
        <v>6300</v>
      </c>
      <c r="AG1097">
        <v>6300</v>
      </c>
      <c r="AH1097">
        <v>1</v>
      </c>
      <c r="AI1097">
        <v>6300</v>
      </c>
      <c r="AJ1097" t="s">
        <v>48</v>
      </c>
      <c r="AK1097" t="s">
        <v>2195</v>
      </c>
    </row>
    <row r="1098" spans="3:37" x14ac:dyDescent="0.25">
      <c r="C1098">
        <v>2607002</v>
      </c>
      <c r="D1098" t="s">
        <v>106</v>
      </c>
      <c r="E1098">
        <v>2607000201</v>
      </c>
      <c r="F1098" t="s">
        <v>88</v>
      </c>
      <c r="G1098" t="s">
        <v>37</v>
      </c>
      <c r="H1098">
        <v>2607</v>
      </c>
      <c r="I1098" t="s">
        <v>53</v>
      </c>
      <c r="J1098" t="s">
        <v>38</v>
      </c>
      <c r="K1098" t="s">
        <v>1251</v>
      </c>
      <c r="L1098" s="2">
        <v>40011</v>
      </c>
      <c r="M1098" t="s">
        <v>40</v>
      </c>
      <c r="N1098">
        <v>2607002</v>
      </c>
      <c r="O1098" t="s">
        <v>90</v>
      </c>
      <c r="P1098">
        <v>1</v>
      </c>
      <c r="Q1098" t="s">
        <v>94</v>
      </c>
      <c r="R1098">
        <v>2009</v>
      </c>
      <c r="S1098" s="2">
        <v>40011</v>
      </c>
      <c r="T1098" s="2">
        <v>40011</v>
      </c>
      <c r="U1098">
        <v>0</v>
      </c>
      <c r="V1098">
        <v>1</v>
      </c>
      <c r="W1098">
        <f t="shared" si="147"/>
        <v>1</v>
      </c>
      <c r="X1098" t="s">
        <v>70</v>
      </c>
      <c r="Y1098" t="s">
        <v>43</v>
      </c>
      <c r="Z1098">
        <v>202004</v>
      </c>
      <c r="AA1098" s="2">
        <v>39913</v>
      </c>
      <c r="AB1098" s="2">
        <v>39913</v>
      </c>
      <c r="AC1098" t="s">
        <v>45</v>
      </c>
      <c r="AD1098" t="s">
        <v>63</v>
      </c>
      <c r="AE1098" t="s">
        <v>64</v>
      </c>
      <c r="AF1098">
        <v>4241</v>
      </c>
      <c r="AG1098">
        <v>4241</v>
      </c>
      <c r="AH1098">
        <v>30</v>
      </c>
      <c r="AI1098">
        <v>127230</v>
      </c>
      <c r="AJ1098" t="s">
        <v>48</v>
      </c>
      <c r="AK1098" t="s">
        <v>2195</v>
      </c>
    </row>
    <row r="1099" spans="3:37" x14ac:dyDescent="0.25">
      <c r="C1099">
        <v>2607014</v>
      </c>
      <c r="D1099" t="s">
        <v>87</v>
      </c>
      <c r="E1099">
        <v>2607002348</v>
      </c>
      <c r="F1099" t="s">
        <v>147</v>
      </c>
      <c r="G1099" t="s">
        <v>37</v>
      </c>
      <c r="H1099">
        <v>2607</v>
      </c>
      <c r="I1099" t="s">
        <v>53</v>
      </c>
      <c r="J1099" t="s">
        <v>38</v>
      </c>
      <c r="K1099" t="s">
        <v>1252</v>
      </c>
      <c r="L1099" s="2">
        <v>40011</v>
      </c>
      <c r="M1099" t="s">
        <v>40</v>
      </c>
      <c r="N1099">
        <v>2607014</v>
      </c>
      <c r="O1099" t="s">
        <v>55</v>
      </c>
      <c r="P1099">
        <v>4</v>
      </c>
      <c r="Q1099" t="s">
        <v>94</v>
      </c>
      <c r="R1099">
        <v>2009</v>
      </c>
      <c r="S1099" s="2">
        <v>40008</v>
      </c>
      <c r="T1099" s="2">
        <v>40011</v>
      </c>
      <c r="U1099">
        <v>3</v>
      </c>
      <c r="V1099">
        <v>4</v>
      </c>
      <c r="W1099">
        <f t="shared" si="147"/>
        <v>16</v>
      </c>
      <c r="X1099" t="s">
        <v>70</v>
      </c>
      <c r="Y1099" t="s">
        <v>43</v>
      </c>
      <c r="AA1099" s="2">
        <v>39913</v>
      </c>
      <c r="AB1099" s="2">
        <v>39913</v>
      </c>
      <c r="AC1099" t="s">
        <v>45</v>
      </c>
      <c r="AD1099" t="s">
        <v>63</v>
      </c>
      <c r="AE1099" t="s">
        <v>64</v>
      </c>
      <c r="AF1099">
        <v>500</v>
      </c>
      <c r="AG1099">
        <v>500</v>
      </c>
      <c r="AH1099">
        <v>6</v>
      </c>
      <c r="AI1099">
        <v>3000</v>
      </c>
      <c r="AJ1099" t="s">
        <v>48</v>
      </c>
      <c r="AK1099" t="s">
        <v>2195</v>
      </c>
    </row>
    <row r="1100" spans="3:37" x14ac:dyDescent="0.25">
      <c r="C1100">
        <v>2607002</v>
      </c>
      <c r="D1100" t="s">
        <v>106</v>
      </c>
      <c r="E1100">
        <v>2607000201</v>
      </c>
      <c r="F1100" t="s">
        <v>88</v>
      </c>
      <c r="G1100" t="s">
        <v>37</v>
      </c>
      <c r="H1100">
        <v>2607</v>
      </c>
      <c r="I1100" t="s">
        <v>53</v>
      </c>
      <c r="J1100" t="s">
        <v>38</v>
      </c>
      <c r="K1100" t="s">
        <v>1253</v>
      </c>
      <c r="L1100" s="2">
        <v>40042</v>
      </c>
      <c r="M1100" t="s">
        <v>40</v>
      </c>
      <c r="N1100">
        <v>2607002</v>
      </c>
      <c r="O1100" t="s">
        <v>90</v>
      </c>
      <c r="P1100">
        <v>2</v>
      </c>
      <c r="Q1100" t="s">
        <v>108</v>
      </c>
      <c r="R1100">
        <v>2009</v>
      </c>
      <c r="S1100" s="2">
        <v>40041</v>
      </c>
      <c r="T1100" s="2">
        <v>40042</v>
      </c>
      <c r="U1100">
        <v>1</v>
      </c>
      <c r="V1100">
        <v>2</v>
      </c>
      <c r="W1100">
        <f t="shared" si="147"/>
        <v>4</v>
      </c>
      <c r="X1100" t="s">
        <v>70</v>
      </c>
      <c r="Y1100" t="s">
        <v>43</v>
      </c>
      <c r="Z1100">
        <v>202004</v>
      </c>
      <c r="AA1100" s="2">
        <v>39913</v>
      </c>
      <c r="AB1100" s="2">
        <v>39913</v>
      </c>
      <c r="AC1100" t="s">
        <v>45</v>
      </c>
      <c r="AD1100" t="s">
        <v>63</v>
      </c>
      <c r="AE1100" t="s">
        <v>64</v>
      </c>
      <c r="AF1100">
        <v>3549</v>
      </c>
      <c r="AG1100">
        <v>3549</v>
      </c>
      <c r="AH1100">
        <v>30</v>
      </c>
      <c r="AI1100">
        <v>106470</v>
      </c>
      <c r="AJ1100" t="s">
        <v>48</v>
      </c>
      <c r="AK1100" t="s">
        <v>2195</v>
      </c>
    </row>
    <row r="1101" spans="3:37" x14ac:dyDescent="0.25">
      <c r="C1101">
        <v>2602003</v>
      </c>
      <c r="D1101" t="s">
        <v>249</v>
      </c>
      <c r="E1101">
        <v>2602009405</v>
      </c>
      <c r="F1101" t="s">
        <v>250</v>
      </c>
      <c r="G1101" t="s">
        <v>37</v>
      </c>
      <c r="H1101">
        <v>2602</v>
      </c>
      <c r="I1101" t="s">
        <v>201</v>
      </c>
      <c r="J1101" t="s">
        <v>38</v>
      </c>
      <c r="K1101" t="s">
        <v>1254</v>
      </c>
      <c r="L1101" s="2">
        <v>42233</v>
      </c>
      <c r="M1101" t="s">
        <v>40</v>
      </c>
      <c r="N1101">
        <v>2602014</v>
      </c>
      <c r="O1101" t="s">
        <v>203</v>
      </c>
      <c r="P1101">
        <v>5</v>
      </c>
      <c r="Q1101" t="s">
        <v>108</v>
      </c>
      <c r="R1101">
        <v>2015</v>
      </c>
      <c r="S1101" s="2">
        <v>42231</v>
      </c>
      <c r="T1101" s="2">
        <v>42233</v>
      </c>
      <c r="U1101">
        <v>2</v>
      </c>
      <c r="V1101">
        <v>3</v>
      </c>
      <c r="W1101">
        <f t="shared" si="147"/>
        <v>15</v>
      </c>
      <c r="X1101" t="s">
        <v>61</v>
      </c>
      <c r="Y1101" t="s">
        <v>43</v>
      </c>
      <c r="Z1101">
        <v>126021024010</v>
      </c>
      <c r="AA1101" s="2">
        <v>41873</v>
      </c>
      <c r="AB1101" s="2">
        <v>43334</v>
      </c>
      <c r="AC1101" t="s">
        <v>45</v>
      </c>
      <c r="AD1101" t="s">
        <v>63</v>
      </c>
      <c r="AE1101" t="s">
        <v>64</v>
      </c>
      <c r="AF1101">
        <v>6000</v>
      </c>
      <c r="AG1101">
        <v>6000</v>
      </c>
      <c r="AH1101">
        <v>3</v>
      </c>
      <c r="AI1101">
        <v>18000</v>
      </c>
      <c r="AJ1101" t="s">
        <v>48</v>
      </c>
      <c r="AK1101" t="s">
        <v>2195</v>
      </c>
    </row>
    <row r="1102" spans="3:37" x14ac:dyDescent="0.25">
      <c r="C1102">
        <v>2602014</v>
      </c>
      <c r="D1102" t="s">
        <v>212</v>
      </c>
      <c r="E1102">
        <v>2602001444</v>
      </c>
      <c r="F1102" t="s">
        <v>200</v>
      </c>
      <c r="G1102" t="s">
        <v>37</v>
      </c>
      <c r="H1102">
        <v>2602</v>
      </c>
      <c r="I1102" t="s">
        <v>201</v>
      </c>
      <c r="J1102" t="s">
        <v>38</v>
      </c>
      <c r="K1102" t="s">
        <v>1255</v>
      </c>
      <c r="L1102" s="2">
        <v>42964</v>
      </c>
      <c r="M1102" t="s">
        <v>40</v>
      </c>
      <c r="N1102">
        <v>2602014</v>
      </c>
      <c r="O1102" t="s">
        <v>203</v>
      </c>
      <c r="P1102">
        <v>6</v>
      </c>
      <c r="Q1102" t="s">
        <v>108</v>
      </c>
      <c r="R1102">
        <v>2017</v>
      </c>
      <c r="S1102" s="2">
        <v>42962</v>
      </c>
      <c r="T1102" s="2">
        <v>42964</v>
      </c>
      <c r="U1102">
        <v>2</v>
      </c>
      <c r="V1102">
        <v>3</v>
      </c>
      <c r="W1102">
        <f t="shared" si="147"/>
        <v>18</v>
      </c>
      <c r="X1102" t="s">
        <v>61</v>
      </c>
      <c r="Y1102" t="s">
        <v>43</v>
      </c>
      <c r="Z1102">
        <v>126021024020</v>
      </c>
      <c r="AA1102" s="2">
        <v>42683</v>
      </c>
      <c r="AB1102" s="2">
        <v>43413</v>
      </c>
      <c r="AC1102" t="s">
        <v>45</v>
      </c>
      <c r="AD1102" t="s">
        <v>63</v>
      </c>
      <c r="AE1102" t="s">
        <v>64</v>
      </c>
      <c r="AF1102">
        <v>25000</v>
      </c>
      <c r="AG1102">
        <v>25000</v>
      </c>
      <c r="AH1102">
        <v>2</v>
      </c>
      <c r="AI1102">
        <v>50000</v>
      </c>
      <c r="AJ1102" t="s">
        <v>48</v>
      </c>
      <c r="AK1102" t="s">
        <v>2195</v>
      </c>
    </row>
    <row r="1103" spans="3:37" x14ac:dyDescent="0.25">
      <c r="C1103">
        <v>2603001</v>
      </c>
      <c r="D1103" t="s">
        <v>35</v>
      </c>
      <c r="E1103">
        <v>2603003530</v>
      </c>
      <c r="F1103" t="s">
        <v>81</v>
      </c>
      <c r="G1103" t="s">
        <v>37</v>
      </c>
      <c r="H1103">
        <v>2603</v>
      </c>
      <c r="I1103" t="s">
        <v>35</v>
      </c>
      <c r="J1103" t="s">
        <v>38</v>
      </c>
      <c r="K1103" t="s">
        <v>1256</v>
      </c>
      <c r="L1103" s="2">
        <v>43329</v>
      </c>
      <c r="M1103" t="s">
        <v>40</v>
      </c>
      <c r="N1103">
        <v>2603005</v>
      </c>
      <c r="O1103" t="s">
        <v>41</v>
      </c>
      <c r="P1103">
        <v>1</v>
      </c>
      <c r="Q1103" t="s">
        <v>108</v>
      </c>
      <c r="R1103">
        <v>2018</v>
      </c>
      <c r="S1103" s="2">
        <v>43329</v>
      </c>
      <c r="T1103" s="2">
        <v>43329</v>
      </c>
      <c r="U1103">
        <v>0</v>
      </c>
      <c r="V1103">
        <v>1</v>
      </c>
      <c r="X1103" t="s">
        <v>34</v>
      </c>
      <c r="Y1103" t="s">
        <v>43</v>
      </c>
      <c r="Z1103" t="s">
        <v>101</v>
      </c>
      <c r="AA1103" s="2">
        <v>42167</v>
      </c>
      <c r="AB1103" s="2">
        <v>43994</v>
      </c>
      <c r="AC1103" t="s">
        <v>45</v>
      </c>
      <c r="AD1103" t="s">
        <v>46</v>
      </c>
      <c r="AE1103" t="s">
        <v>47</v>
      </c>
      <c r="AF1103">
        <v>2000</v>
      </c>
      <c r="AG1103">
        <v>0</v>
      </c>
      <c r="AH1103">
        <v>7.5</v>
      </c>
      <c r="AI1103">
        <v>15000</v>
      </c>
      <c r="AJ1103" t="s">
        <v>48</v>
      </c>
    </row>
    <row r="1104" spans="3:37" x14ac:dyDescent="0.25">
      <c r="C1104">
        <v>2603001</v>
      </c>
      <c r="D1104" t="s">
        <v>35</v>
      </c>
      <c r="E1104">
        <v>2603003548</v>
      </c>
      <c r="F1104" t="s">
        <v>36</v>
      </c>
      <c r="G1104" t="s">
        <v>37</v>
      </c>
      <c r="H1104">
        <v>2603</v>
      </c>
      <c r="I1104" t="s">
        <v>35</v>
      </c>
      <c r="J1104" t="s">
        <v>38</v>
      </c>
      <c r="K1104" t="s">
        <v>1257</v>
      </c>
      <c r="L1104" s="2">
        <v>43329</v>
      </c>
      <c r="M1104" t="s">
        <v>40</v>
      </c>
      <c r="N1104">
        <v>2603005</v>
      </c>
      <c r="O1104" t="s">
        <v>41</v>
      </c>
      <c r="P1104">
        <v>1</v>
      </c>
      <c r="Q1104" t="s">
        <v>108</v>
      </c>
      <c r="R1104">
        <v>2018</v>
      </c>
      <c r="S1104" s="2">
        <v>43329</v>
      </c>
      <c r="T1104" s="2">
        <v>43329</v>
      </c>
      <c r="U1104">
        <v>0</v>
      </c>
      <c r="V1104">
        <v>1</v>
      </c>
      <c r="X1104" t="s">
        <v>34</v>
      </c>
      <c r="Y1104" t="s">
        <v>43</v>
      </c>
      <c r="Z1104" t="s">
        <v>98</v>
      </c>
      <c r="AA1104" s="2">
        <v>43040</v>
      </c>
      <c r="AB1104" s="2">
        <v>43770</v>
      </c>
      <c r="AC1104" t="s">
        <v>45</v>
      </c>
      <c r="AD1104" t="s">
        <v>46</v>
      </c>
      <c r="AE1104" t="s">
        <v>47</v>
      </c>
      <c r="AF1104">
        <v>7000</v>
      </c>
      <c r="AG1104">
        <v>0</v>
      </c>
      <c r="AH1104">
        <v>6</v>
      </c>
      <c r="AI1104">
        <v>42000</v>
      </c>
      <c r="AJ1104" t="s">
        <v>48</v>
      </c>
    </row>
    <row r="1105" spans="3:37" x14ac:dyDescent="0.25">
      <c r="C1105">
        <v>9999999</v>
      </c>
      <c r="D1105" t="s">
        <v>102</v>
      </c>
      <c r="E1105">
        <v>2607002348</v>
      </c>
      <c r="F1105" t="s">
        <v>147</v>
      </c>
      <c r="G1105" t="s">
        <v>37</v>
      </c>
      <c r="H1105">
        <v>2607</v>
      </c>
      <c r="I1105" t="s">
        <v>53</v>
      </c>
      <c r="J1105" t="s">
        <v>38</v>
      </c>
      <c r="K1105" t="s">
        <v>1258</v>
      </c>
      <c r="L1105" s="2">
        <v>38612</v>
      </c>
      <c r="M1105" t="s">
        <v>40</v>
      </c>
      <c r="N1105">
        <v>9999999</v>
      </c>
      <c r="O1105" t="s">
        <v>70</v>
      </c>
      <c r="P1105">
        <v>1</v>
      </c>
      <c r="Q1105" t="s">
        <v>127</v>
      </c>
      <c r="R1105">
        <v>2004</v>
      </c>
      <c r="S1105" s="2">
        <v>37257</v>
      </c>
      <c r="T1105" s="2">
        <v>37257</v>
      </c>
      <c r="U1105">
        <v>0</v>
      </c>
      <c r="V1105">
        <v>1</v>
      </c>
      <c r="W1105">
        <f t="shared" ref="W1105:W1106" si="148">+P1105*V1105</f>
        <v>1</v>
      </c>
      <c r="X1105" t="s">
        <v>70</v>
      </c>
      <c r="Y1105" t="s">
        <v>43</v>
      </c>
      <c r="Z1105" t="s">
        <v>74</v>
      </c>
      <c r="AA1105" s="2">
        <v>37257</v>
      </c>
      <c r="AB1105" s="2">
        <v>37257</v>
      </c>
      <c r="AC1105" t="s">
        <v>45</v>
      </c>
      <c r="AD1105" t="s">
        <v>63</v>
      </c>
      <c r="AE1105" t="s">
        <v>64</v>
      </c>
      <c r="AF1105">
        <v>2000</v>
      </c>
      <c r="AG1105">
        <v>2000</v>
      </c>
      <c r="AH1105">
        <v>6</v>
      </c>
      <c r="AI1105">
        <v>12000</v>
      </c>
      <c r="AJ1105" t="s">
        <v>48</v>
      </c>
      <c r="AK1105" t="s">
        <v>2195</v>
      </c>
    </row>
    <row r="1106" spans="3:37" x14ac:dyDescent="0.25">
      <c r="C1106">
        <v>2602048</v>
      </c>
      <c r="D1106" t="s">
        <v>212</v>
      </c>
      <c r="E1106">
        <v>2602000966</v>
      </c>
      <c r="F1106" t="s">
        <v>279</v>
      </c>
      <c r="G1106" t="s">
        <v>37</v>
      </c>
      <c r="H1106">
        <v>2602</v>
      </c>
      <c r="I1106" t="s">
        <v>201</v>
      </c>
      <c r="J1106" t="s">
        <v>38</v>
      </c>
      <c r="K1106" t="s">
        <v>1259</v>
      </c>
      <c r="L1106" s="2">
        <v>40073</v>
      </c>
      <c r="M1106" t="s">
        <v>40</v>
      </c>
      <c r="N1106">
        <v>2602002</v>
      </c>
      <c r="O1106" t="s">
        <v>281</v>
      </c>
      <c r="P1106">
        <v>1</v>
      </c>
      <c r="Q1106" t="s">
        <v>127</v>
      </c>
      <c r="R1106">
        <v>2009</v>
      </c>
      <c r="S1106" s="2">
        <v>40071</v>
      </c>
      <c r="T1106" s="2">
        <v>40073</v>
      </c>
      <c r="U1106">
        <v>2</v>
      </c>
      <c r="V1106">
        <v>3</v>
      </c>
      <c r="W1106">
        <f t="shared" si="148"/>
        <v>3</v>
      </c>
      <c r="X1106" t="s">
        <v>70</v>
      </c>
      <c r="Y1106" t="s">
        <v>43</v>
      </c>
      <c r="AA1106" s="2">
        <v>40073</v>
      </c>
      <c r="AB1106" s="2">
        <v>40073</v>
      </c>
      <c r="AC1106" t="s">
        <v>45</v>
      </c>
      <c r="AD1106" t="s">
        <v>63</v>
      </c>
      <c r="AE1106" t="s">
        <v>64</v>
      </c>
      <c r="AF1106">
        <v>3000</v>
      </c>
      <c r="AG1106">
        <v>3000</v>
      </c>
      <c r="AH1106">
        <v>2</v>
      </c>
      <c r="AI1106">
        <v>6000</v>
      </c>
      <c r="AJ1106" t="s">
        <v>48</v>
      </c>
      <c r="AK1106" t="s">
        <v>2195</v>
      </c>
    </row>
    <row r="1107" spans="3:37" x14ac:dyDescent="0.25">
      <c r="C1107">
        <v>2603001</v>
      </c>
      <c r="D1107" t="s">
        <v>35</v>
      </c>
      <c r="E1107">
        <v>2603003548</v>
      </c>
      <c r="F1107" t="s">
        <v>36</v>
      </c>
      <c r="G1107" t="s">
        <v>37</v>
      </c>
      <c r="H1107">
        <v>2603</v>
      </c>
      <c r="I1107" t="s">
        <v>35</v>
      </c>
      <c r="J1107" t="s">
        <v>38</v>
      </c>
      <c r="K1107" t="s">
        <v>1260</v>
      </c>
      <c r="L1107" s="2">
        <v>43360</v>
      </c>
      <c r="M1107" t="s">
        <v>40</v>
      </c>
      <c r="N1107">
        <v>2603005</v>
      </c>
      <c r="O1107" t="s">
        <v>41</v>
      </c>
      <c r="P1107">
        <v>1</v>
      </c>
      <c r="Q1107" t="s">
        <v>127</v>
      </c>
      <c r="R1107">
        <v>2018</v>
      </c>
      <c r="S1107" s="2">
        <v>43360</v>
      </c>
      <c r="T1107" s="2">
        <v>43360</v>
      </c>
      <c r="U1107">
        <v>0</v>
      </c>
      <c r="V1107">
        <v>1</v>
      </c>
      <c r="X1107" t="s">
        <v>34</v>
      </c>
      <c r="Y1107" t="s">
        <v>43</v>
      </c>
      <c r="Z1107" t="s">
        <v>98</v>
      </c>
      <c r="AA1107" s="2">
        <v>43040</v>
      </c>
      <c r="AB1107" s="2">
        <v>43770</v>
      </c>
      <c r="AC1107" t="s">
        <v>45</v>
      </c>
      <c r="AD1107" t="s">
        <v>46</v>
      </c>
      <c r="AE1107" t="s">
        <v>47</v>
      </c>
      <c r="AF1107">
        <v>2000</v>
      </c>
      <c r="AG1107">
        <v>0</v>
      </c>
      <c r="AH1107">
        <v>6</v>
      </c>
      <c r="AI1107">
        <v>12000</v>
      </c>
      <c r="AJ1107" t="s">
        <v>48</v>
      </c>
    </row>
    <row r="1108" spans="3:37" x14ac:dyDescent="0.25">
      <c r="C1108">
        <v>2603001</v>
      </c>
      <c r="D1108" t="s">
        <v>35</v>
      </c>
      <c r="E1108">
        <v>2603003530</v>
      </c>
      <c r="F1108" t="s">
        <v>81</v>
      </c>
      <c r="G1108" t="s">
        <v>37</v>
      </c>
      <c r="H1108">
        <v>2603</v>
      </c>
      <c r="I1108" t="s">
        <v>35</v>
      </c>
      <c r="J1108" t="s">
        <v>38</v>
      </c>
      <c r="K1108" t="s">
        <v>1261</v>
      </c>
      <c r="L1108" s="2">
        <v>43360</v>
      </c>
      <c r="M1108" t="s">
        <v>40</v>
      </c>
      <c r="N1108">
        <v>2603005</v>
      </c>
      <c r="O1108" t="s">
        <v>41</v>
      </c>
      <c r="P1108">
        <v>1</v>
      </c>
      <c r="Q1108" t="s">
        <v>127</v>
      </c>
      <c r="R1108">
        <v>2018</v>
      </c>
      <c r="S1108" s="2">
        <v>43359</v>
      </c>
      <c r="T1108" s="2">
        <v>43360</v>
      </c>
      <c r="U1108">
        <v>1</v>
      </c>
      <c r="V1108">
        <v>2</v>
      </c>
      <c r="X1108" t="s">
        <v>34</v>
      </c>
      <c r="Y1108" t="s">
        <v>43</v>
      </c>
      <c r="Z1108" t="s">
        <v>101</v>
      </c>
      <c r="AA1108" s="2">
        <v>42167</v>
      </c>
      <c r="AB1108" s="2">
        <v>43994</v>
      </c>
      <c r="AC1108" t="s">
        <v>45</v>
      </c>
      <c r="AD1108" t="s">
        <v>46</v>
      </c>
      <c r="AE1108" t="s">
        <v>47</v>
      </c>
      <c r="AF1108">
        <v>2000</v>
      </c>
      <c r="AG1108">
        <v>0</v>
      </c>
      <c r="AH1108">
        <v>7</v>
      </c>
      <c r="AI1108">
        <v>14000</v>
      </c>
      <c r="AJ1108" t="s">
        <v>48</v>
      </c>
    </row>
    <row r="1109" spans="3:37" x14ac:dyDescent="0.25">
      <c r="C1109">
        <v>2603001</v>
      </c>
      <c r="D1109" t="s">
        <v>35</v>
      </c>
      <c r="E1109">
        <v>2603003530</v>
      </c>
      <c r="F1109" t="s">
        <v>81</v>
      </c>
      <c r="G1109" t="s">
        <v>37</v>
      </c>
      <c r="H1109">
        <v>2603</v>
      </c>
      <c r="I1109" t="s">
        <v>35</v>
      </c>
      <c r="J1109" t="s">
        <v>38</v>
      </c>
      <c r="K1109" t="s">
        <v>1262</v>
      </c>
      <c r="L1109" s="2">
        <v>44091</v>
      </c>
      <c r="M1109" t="s">
        <v>58</v>
      </c>
      <c r="N1109">
        <v>2603005</v>
      </c>
      <c r="O1109" t="s">
        <v>41</v>
      </c>
      <c r="P1109">
        <v>1</v>
      </c>
      <c r="Q1109" t="s">
        <v>127</v>
      </c>
      <c r="R1109">
        <v>2020</v>
      </c>
      <c r="S1109" s="2">
        <v>44090</v>
      </c>
      <c r="T1109" s="2">
        <v>44091</v>
      </c>
      <c r="U1109">
        <v>1</v>
      </c>
      <c r="V1109">
        <v>2</v>
      </c>
      <c r="X1109" t="s">
        <v>34</v>
      </c>
      <c r="Y1109" t="s">
        <v>43</v>
      </c>
      <c r="Z1109" t="s">
        <v>101</v>
      </c>
      <c r="AA1109" s="2">
        <v>42167</v>
      </c>
      <c r="AB1109" s="2">
        <v>43994</v>
      </c>
      <c r="AC1109" t="s">
        <v>45</v>
      </c>
      <c r="AD1109" t="s">
        <v>63</v>
      </c>
      <c r="AE1109" t="s">
        <v>64</v>
      </c>
      <c r="AF1109">
        <v>1000</v>
      </c>
      <c r="AG1109">
        <v>1000</v>
      </c>
      <c r="AH1109">
        <v>7</v>
      </c>
      <c r="AI1109">
        <v>7000</v>
      </c>
      <c r="AJ1109" t="s">
        <v>48</v>
      </c>
      <c r="AK1109" t="s">
        <v>2195</v>
      </c>
    </row>
    <row r="1110" spans="3:37" x14ac:dyDescent="0.25">
      <c r="C1110">
        <v>2607002</v>
      </c>
      <c r="D1110" t="s">
        <v>106</v>
      </c>
      <c r="E1110">
        <v>2607000201</v>
      </c>
      <c r="F1110" t="s">
        <v>88</v>
      </c>
      <c r="G1110" t="s">
        <v>37</v>
      </c>
      <c r="H1110">
        <v>2607</v>
      </c>
      <c r="I1110" t="s">
        <v>53</v>
      </c>
      <c r="J1110" t="s">
        <v>38</v>
      </c>
      <c r="K1110" t="s">
        <v>1263</v>
      </c>
      <c r="L1110" s="2">
        <v>39738</v>
      </c>
      <c r="M1110" t="s">
        <v>40</v>
      </c>
      <c r="N1110">
        <v>2607002</v>
      </c>
      <c r="O1110" t="s">
        <v>90</v>
      </c>
      <c r="P1110">
        <v>1</v>
      </c>
      <c r="Q1110" t="s">
        <v>137</v>
      </c>
      <c r="R1110">
        <v>2008</v>
      </c>
      <c r="S1110" s="2">
        <v>39738</v>
      </c>
      <c r="T1110" s="2">
        <v>39738</v>
      </c>
      <c r="U1110">
        <v>0</v>
      </c>
      <c r="V1110">
        <v>1</v>
      </c>
      <c r="W1110">
        <f>+P1110*V1110</f>
        <v>1</v>
      </c>
      <c r="X1110" t="s">
        <v>70</v>
      </c>
      <c r="Y1110" t="s">
        <v>43</v>
      </c>
      <c r="AA1110" s="2">
        <v>39253</v>
      </c>
      <c r="AB1110" s="2">
        <v>39253</v>
      </c>
      <c r="AC1110" t="s">
        <v>45</v>
      </c>
      <c r="AD1110" t="s">
        <v>63</v>
      </c>
      <c r="AE1110" t="s">
        <v>64</v>
      </c>
      <c r="AF1110">
        <v>3688</v>
      </c>
      <c r="AG1110">
        <v>3688</v>
      </c>
      <c r="AH1110">
        <v>25</v>
      </c>
      <c r="AI1110">
        <v>92200</v>
      </c>
      <c r="AJ1110" t="s">
        <v>48</v>
      </c>
      <c r="AK1110" t="s">
        <v>2195</v>
      </c>
    </row>
    <row r="1111" spans="3:37" x14ac:dyDescent="0.25">
      <c r="C1111">
        <v>2603001</v>
      </c>
      <c r="D1111" t="s">
        <v>35</v>
      </c>
      <c r="E1111">
        <v>2603000890</v>
      </c>
      <c r="F1111" t="s">
        <v>135</v>
      </c>
      <c r="G1111" t="s">
        <v>37</v>
      </c>
      <c r="H1111">
        <v>2603</v>
      </c>
      <c r="I1111" t="s">
        <v>35</v>
      </c>
      <c r="J1111" t="s">
        <v>38</v>
      </c>
      <c r="K1111" t="s">
        <v>1264</v>
      </c>
      <c r="L1111" s="2">
        <v>40833</v>
      </c>
      <c r="M1111" t="s">
        <v>40</v>
      </c>
      <c r="N1111">
        <v>2603005</v>
      </c>
      <c r="O1111" t="s">
        <v>41</v>
      </c>
      <c r="P1111">
        <v>4</v>
      </c>
      <c r="Q1111" t="s">
        <v>137</v>
      </c>
      <c r="R1111">
        <v>2011</v>
      </c>
      <c r="S1111" s="2">
        <v>40830</v>
      </c>
      <c r="T1111" s="2">
        <v>40832</v>
      </c>
      <c r="U1111">
        <v>2</v>
      </c>
      <c r="V1111">
        <v>3</v>
      </c>
      <c r="X1111" t="s">
        <v>34</v>
      </c>
      <c r="Y1111" t="s">
        <v>43</v>
      </c>
      <c r="Z1111">
        <v>1260390250001</v>
      </c>
      <c r="AA1111" s="2">
        <v>40322</v>
      </c>
      <c r="AB1111" s="2">
        <v>41052</v>
      </c>
      <c r="AC1111" t="s">
        <v>45</v>
      </c>
      <c r="AD1111" t="s">
        <v>46</v>
      </c>
      <c r="AE1111" t="s">
        <v>47</v>
      </c>
      <c r="AF1111">
        <v>25000</v>
      </c>
      <c r="AG1111">
        <v>0</v>
      </c>
      <c r="AH1111">
        <v>4</v>
      </c>
      <c r="AI1111">
        <v>100000</v>
      </c>
      <c r="AJ1111" t="s">
        <v>48</v>
      </c>
    </row>
    <row r="1112" spans="3:37" x14ac:dyDescent="0.25">
      <c r="C1112">
        <v>2609006</v>
      </c>
      <c r="D1112" t="s">
        <v>77</v>
      </c>
      <c r="E1112">
        <v>2609001215</v>
      </c>
      <c r="F1112" t="s">
        <v>78</v>
      </c>
      <c r="G1112" t="s">
        <v>37</v>
      </c>
      <c r="H1112">
        <v>2609</v>
      </c>
      <c r="I1112" t="s">
        <v>79</v>
      </c>
      <c r="J1112" t="s">
        <v>38</v>
      </c>
      <c r="K1112" t="s">
        <v>1265</v>
      </c>
      <c r="L1112" s="2">
        <v>43025</v>
      </c>
      <c r="M1112" t="s">
        <v>40</v>
      </c>
      <c r="N1112">
        <v>2609006</v>
      </c>
      <c r="O1112" t="s">
        <v>77</v>
      </c>
      <c r="P1112">
        <v>3</v>
      </c>
      <c r="Q1112" t="s">
        <v>137</v>
      </c>
      <c r="R1112">
        <v>2017</v>
      </c>
      <c r="S1112" s="2">
        <v>43023</v>
      </c>
      <c r="T1112" s="2">
        <v>43025</v>
      </c>
      <c r="U1112">
        <v>2</v>
      </c>
      <c r="V1112">
        <v>3</v>
      </c>
      <c r="W1112">
        <f>+P1112*V1112</f>
        <v>9</v>
      </c>
      <c r="X1112" t="s">
        <v>61</v>
      </c>
      <c r="Y1112" t="s">
        <v>43</v>
      </c>
      <c r="Z1112">
        <v>126090024003</v>
      </c>
      <c r="AA1112" s="2">
        <v>42446</v>
      </c>
      <c r="AB1112" s="2">
        <v>43176</v>
      </c>
      <c r="AC1112" t="s">
        <v>45</v>
      </c>
      <c r="AD1112" t="s">
        <v>63</v>
      </c>
      <c r="AE1112" t="s">
        <v>64</v>
      </c>
      <c r="AF1112">
        <v>800</v>
      </c>
      <c r="AG1112">
        <v>800</v>
      </c>
      <c r="AH1112">
        <v>4</v>
      </c>
      <c r="AI1112">
        <v>3200</v>
      </c>
      <c r="AJ1112" t="s">
        <v>48</v>
      </c>
      <c r="AK1112" t="s">
        <v>2195</v>
      </c>
    </row>
    <row r="1113" spans="3:37" x14ac:dyDescent="0.25">
      <c r="C1113">
        <v>2603001</v>
      </c>
      <c r="D1113" t="s">
        <v>35</v>
      </c>
      <c r="E1113">
        <v>2603003548</v>
      </c>
      <c r="F1113" t="s">
        <v>36</v>
      </c>
      <c r="G1113" t="s">
        <v>37</v>
      </c>
      <c r="H1113">
        <v>2603</v>
      </c>
      <c r="I1113" t="s">
        <v>35</v>
      </c>
      <c r="J1113" t="s">
        <v>38</v>
      </c>
      <c r="K1113" t="s">
        <v>1266</v>
      </c>
      <c r="L1113" s="2">
        <v>43025</v>
      </c>
      <c r="M1113" t="s">
        <v>40</v>
      </c>
      <c r="N1113">
        <v>2603005</v>
      </c>
      <c r="O1113" t="s">
        <v>41</v>
      </c>
      <c r="P1113">
        <v>1</v>
      </c>
      <c r="Q1113" t="s">
        <v>137</v>
      </c>
      <c r="R1113">
        <v>2017</v>
      </c>
      <c r="S1113" s="2">
        <v>43025</v>
      </c>
      <c r="T1113" s="2">
        <v>43025</v>
      </c>
      <c r="U1113">
        <v>0</v>
      </c>
      <c r="V1113">
        <v>1</v>
      </c>
      <c r="X1113" t="s">
        <v>34</v>
      </c>
      <c r="Y1113" t="s">
        <v>43</v>
      </c>
      <c r="Z1113" t="s">
        <v>44</v>
      </c>
      <c r="AA1113" s="2">
        <v>42302</v>
      </c>
      <c r="AB1113" s="2">
        <v>43033</v>
      </c>
      <c r="AC1113" t="s">
        <v>45</v>
      </c>
      <c r="AD1113" t="s">
        <v>46</v>
      </c>
      <c r="AE1113" t="s">
        <v>47</v>
      </c>
      <c r="AF1113">
        <v>5000</v>
      </c>
      <c r="AG1113">
        <v>0</v>
      </c>
      <c r="AH1113">
        <v>6</v>
      </c>
      <c r="AI1113">
        <v>30000</v>
      </c>
      <c r="AJ1113" t="s">
        <v>48</v>
      </c>
    </row>
    <row r="1114" spans="3:37" x14ac:dyDescent="0.25">
      <c r="C1114">
        <v>2612001</v>
      </c>
      <c r="D1114" t="s">
        <v>122</v>
      </c>
      <c r="E1114">
        <v>2611002433</v>
      </c>
      <c r="F1114" t="s">
        <v>123</v>
      </c>
      <c r="G1114" t="s">
        <v>37</v>
      </c>
      <c r="H1114">
        <v>2612</v>
      </c>
      <c r="I1114" t="s">
        <v>122</v>
      </c>
      <c r="J1114" t="s">
        <v>38</v>
      </c>
      <c r="K1114" t="s">
        <v>1267</v>
      </c>
      <c r="L1114" s="2">
        <v>43390</v>
      </c>
      <c r="M1114" t="s">
        <v>40</v>
      </c>
      <c r="N1114">
        <v>2612001</v>
      </c>
      <c r="O1114" t="s">
        <v>122</v>
      </c>
      <c r="P1114">
        <v>3</v>
      </c>
      <c r="Q1114" t="s">
        <v>137</v>
      </c>
      <c r="R1114">
        <v>2018</v>
      </c>
      <c r="S1114" s="2">
        <v>43388</v>
      </c>
      <c r="T1114" s="2">
        <v>43390</v>
      </c>
      <c r="U1114">
        <v>2</v>
      </c>
      <c r="V1114">
        <v>3</v>
      </c>
      <c r="W1114">
        <f>+P1114*V1114</f>
        <v>9</v>
      </c>
      <c r="X1114" t="s">
        <v>34</v>
      </c>
      <c r="Y1114" t="s">
        <v>43</v>
      </c>
      <c r="Z1114">
        <v>126112024040</v>
      </c>
      <c r="AA1114" s="2">
        <v>43021</v>
      </c>
      <c r="AB1114" s="2">
        <v>43751</v>
      </c>
      <c r="AC1114" t="s">
        <v>45</v>
      </c>
      <c r="AD1114" t="s">
        <v>63</v>
      </c>
      <c r="AE1114" t="s">
        <v>64</v>
      </c>
      <c r="AF1114">
        <v>390</v>
      </c>
      <c r="AG1114">
        <v>390</v>
      </c>
      <c r="AH1114">
        <v>40</v>
      </c>
      <c r="AI1114">
        <v>15600</v>
      </c>
      <c r="AJ1114" t="s">
        <v>48</v>
      </c>
      <c r="AK1114" t="s">
        <v>2195</v>
      </c>
    </row>
    <row r="1115" spans="3:37" x14ac:dyDescent="0.25">
      <c r="C1115">
        <v>2603001</v>
      </c>
      <c r="D1115" t="s">
        <v>35</v>
      </c>
      <c r="E1115">
        <v>2603003548</v>
      </c>
      <c r="F1115" t="s">
        <v>36</v>
      </c>
      <c r="G1115" t="s">
        <v>37</v>
      </c>
      <c r="H1115">
        <v>2603</v>
      </c>
      <c r="I1115" t="s">
        <v>35</v>
      </c>
      <c r="J1115" t="s">
        <v>38</v>
      </c>
      <c r="K1115" t="s">
        <v>1268</v>
      </c>
      <c r="L1115" s="2">
        <v>43390</v>
      </c>
      <c r="M1115" t="s">
        <v>40</v>
      </c>
      <c r="N1115">
        <v>2603005</v>
      </c>
      <c r="O1115" t="s">
        <v>41</v>
      </c>
      <c r="P1115">
        <v>1</v>
      </c>
      <c r="Q1115" t="s">
        <v>137</v>
      </c>
      <c r="R1115">
        <v>2018</v>
      </c>
      <c r="S1115" s="2">
        <v>43390</v>
      </c>
      <c r="T1115" s="2">
        <v>43390</v>
      </c>
      <c r="U1115">
        <v>0</v>
      </c>
      <c r="V1115">
        <v>1</v>
      </c>
      <c r="X1115" t="s">
        <v>34</v>
      </c>
      <c r="Y1115" t="s">
        <v>43</v>
      </c>
      <c r="Z1115" t="s">
        <v>143</v>
      </c>
      <c r="AA1115" s="2">
        <v>43040</v>
      </c>
      <c r="AB1115" s="2">
        <v>43770</v>
      </c>
      <c r="AC1115" t="s">
        <v>45</v>
      </c>
      <c r="AD1115" t="s">
        <v>46</v>
      </c>
      <c r="AE1115" t="s">
        <v>47</v>
      </c>
      <c r="AF1115">
        <v>3000</v>
      </c>
      <c r="AG1115">
        <v>0</v>
      </c>
      <c r="AH1115">
        <v>6</v>
      </c>
      <c r="AI1115">
        <v>18000</v>
      </c>
      <c r="AJ1115" t="s">
        <v>48</v>
      </c>
    </row>
    <row r="1116" spans="3:37" x14ac:dyDescent="0.25">
      <c r="C1116">
        <v>2607014</v>
      </c>
      <c r="D1116" t="s">
        <v>87</v>
      </c>
      <c r="E1116">
        <v>2607002348</v>
      </c>
      <c r="F1116" t="s">
        <v>147</v>
      </c>
      <c r="G1116" t="s">
        <v>37</v>
      </c>
      <c r="H1116">
        <v>2607</v>
      </c>
      <c r="I1116" t="s">
        <v>53</v>
      </c>
      <c r="J1116" t="s">
        <v>38</v>
      </c>
      <c r="K1116" t="s">
        <v>1269</v>
      </c>
      <c r="L1116" s="2">
        <v>39038</v>
      </c>
      <c r="M1116" t="s">
        <v>40</v>
      </c>
      <c r="N1116">
        <v>202007</v>
      </c>
      <c r="O1116" t="s">
        <v>211</v>
      </c>
      <c r="P1116">
        <v>1</v>
      </c>
      <c r="Q1116" t="s">
        <v>146</v>
      </c>
      <c r="R1116">
        <v>2006</v>
      </c>
      <c r="S1116" s="2">
        <v>39036</v>
      </c>
      <c r="T1116" s="2">
        <v>39038</v>
      </c>
      <c r="U1116">
        <v>2</v>
      </c>
      <c r="V1116">
        <v>3</v>
      </c>
      <c r="W1116">
        <f>+P1116*V1116</f>
        <v>3</v>
      </c>
      <c r="X1116" t="s">
        <v>70</v>
      </c>
      <c r="Z1116">
        <v>126000000000</v>
      </c>
      <c r="AA1116" s="2">
        <v>40021</v>
      </c>
      <c r="AB1116" s="2">
        <v>40021</v>
      </c>
      <c r="AC1116" t="s">
        <v>45</v>
      </c>
      <c r="AD1116" t="s">
        <v>63</v>
      </c>
      <c r="AE1116" t="s">
        <v>64</v>
      </c>
      <c r="AF1116">
        <v>2000</v>
      </c>
      <c r="AG1116">
        <v>2000</v>
      </c>
      <c r="AH1116">
        <v>6</v>
      </c>
      <c r="AI1116">
        <v>12000</v>
      </c>
      <c r="AJ1116" t="s">
        <v>48</v>
      </c>
      <c r="AK1116" t="s">
        <v>2195</v>
      </c>
    </row>
    <row r="1117" spans="3:37" x14ac:dyDescent="0.25">
      <c r="C1117">
        <v>2603001</v>
      </c>
      <c r="D1117" t="s">
        <v>35</v>
      </c>
      <c r="E1117">
        <v>2603000890</v>
      </c>
      <c r="F1117" t="s">
        <v>135</v>
      </c>
      <c r="G1117" t="s">
        <v>37</v>
      </c>
      <c r="H1117">
        <v>2603</v>
      </c>
      <c r="I1117" t="s">
        <v>35</v>
      </c>
      <c r="J1117" t="s">
        <v>38</v>
      </c>
      <c r="K1117" t="s">
        <v>1270</v>
      </c>
      <c r="L1117" s="2">
        <v>40499</v>
      </c>
      <c r="M1117" t="s">
        <v>40</v>
      </c>
      <c r="N1117">
        <v>2603005</v>
      </c>
      <c r="O1117" t="s">
        <v>41</v>
      </c>
      <c r="P1117">
        <v>1</v>
      </c>
      <c r="Q1117" t="s">
        <v>146</v>
      </c>
      <c r="R1117">
        <v>2010</v>
      </c>
      <c r="S1117" s="2">
        <v>40496</v>
      </c>
      <c r="T1117" s="2">
        <v>40498</v>
      </c>
      <c r="U1117">
        <v>2</v>
      </c>
      <c r="V1117">
        <v>3</v>
      </c>
      <c r="X1117" t="s">
        <v>34</v>
      </c>
      <c r="Y1117" t="s">
        <v>43</v>
      </c>
      <c r="Z1117">
        <v>1260390250001</v>
      </c>
      <c r="AA1117" s="2">
        <v>40475</v>
      </c>
      <c r="AB1117" s="2">
        <v>41205</v>
      </c>
      <c r="AC1117" t="s">
        <v>45</v>
      </c>
      <c r="AD1117" t="s">
        <v>46</v>
      </c>
      <c r="AE1117" t="s">
        <v>47</v>
      </c>
      <c r="AF1117">
        <v>3500</v>
      </c>
      <c r="AG1117">
        <v>0</v>
      </c>
      <c r="AH1117">
        <v>6</v>
      </c>
      <c r="AI1117">
        <v>21000</v>
      </c>
      <c r="AJ1117" t="s">
        <v>48</v>
      </c>
    </row>
    <row r="1118" spans="3:37" x14ac:dyDescent="0.25">
      <c r="C1118">
        <v>2603001</v>
      </c>
      <c r="D1118" t="s">
        <v>35</v>
      </c>
      <c r="E1118">
        <v>2603000585</v>
      </c>
      <c r="F1118" t="s">
        <v>65</v>
      </c>
      <c r="G1118" t="s">
        <v>37</v>
      </c>
      <c r="H1118">
        <v>2603</v>
      </c>
      <c r="I1118" t="s">
        <v>35</v>
      </c>
      <c r="J1118" t="s">
        <v>38</v>
      </c>
      <c r="K1118" t="s">
        <v>1271</v>
      </c>
      <c r="L1118" s="2">
        <v>43056</v>
      </c>
      <c r="M1118" t="s">
        <v>40</v>
      </c>
      <c r="N1118">
        <v>2603005</v>
      </c>
      <c r="O1118" t="s">
        <v>41</v>
      </c>
      <c r="P1118">
        <v>2</v>
      </c>
      <c r="Q1118" t="s">
        <v>146</v>
      </c>
      <c r="R1118">
        <v>2017</v>
      </c>
      <c r="S1118" s="2">
        <v>43056</v>
      </c>
      <c r="T1118" s="2">
        <v>43056</v>
      </c>
      <c r="U1118">
        <v>0</v>
      </c>
      <c r="V1118">
        <v>1</v>
      </c>
      <c r="X1118" t="s">
        <v>34</v>
      </c>
      <c r="Y1118" t="s">
        <v>43</v>
      </c>
      <c r="Z1118" t="s">
        <v>68</v>
      </c>
      <c r="AA1118" s="2">
        <v>42614</v>
      </c>
      <c r="AB1118" s="2">
        <v>44075</v>
      </c>
      <c r="AC1118" t="s">
        <v>45</v>
      </c>
      <c r="AD1118" t="s">
        <v>46</v>
      </c>
      <c r="AE1118" t="s">
        <v>47</v>
      </c>
      <c r="AF1118">
        <v>500</v>
      </c>
      <c r="AG1118">
        <v>0</v>
      </c>
      <c r="AH1118">
        <v>6.5</v>
      </c>
      <c r="AI1118">
        <v>3250</v>
      </c>
      <c r="AJ1118" t="s">
        <v>48</v>
      </c>
    </row>
    <row r="1119" spans="3:37" x14ac:dyDescent="0.25">
      <c r="C1119">
        <v>2603001</v>
      </c>
      <c r="D1119" t="s">
        <v>35</v>
      </c>
      <c r="E1119">
        <v>2603000585</v>
      </c>
      <c r="F1119" t="s">
        <v>65</v>
      </c>
      <c r="G1119" t="s">
        <v>37</v>
      </c>
      <c r="H1119">
        <v>2603</v>
      </c>
      <c r="I1119" t="s">
        <v>35</v>
      </c>
      <c r="J1119" t="s">
        <v>38</v>
      </c>
      <c r="K1119" t="s">
        <v>1271</v>
      </c>
      <c r="L1119" s="2">
        <v>43056</v>
      </c>
      <c r="M1119" t="s">
        <v>40</v>
      </c>
      <c r="N1119">
        <v>2603005</v>
      </c>
      <c r="O1119" t="s">
        <v>41</v>
      </c>
      <c r="P1119">
        <v>2</v>
      </c>
      <c r="Q1119" t="s">
        <v>146</v>
      </c>
      <c r="R1119">
        <v>2017</v>
      </c>
      <c r="S1119" s="2">
        <v>43056</v>
      </c>
      <c r="T1119" s="2">
        <v>43056</v>
      </c>
      <c r="U1119">
        <v>0</v>
      </c>
      <c r="V1119">
        <v>1</v>
      </c>
      <c r="X1119" t="s">
        <v>34</v>
      </c>
      <c r="Y1119" t="s">
        <v>43</v>
      </c>
      <c r="Z1119" t="s">
        <v>67</v>
      </c>
      <c r="AA1119" s="2">
        <v>42614</v>
      </c>
      <c r="AB1119" s="2">
        <v>44075</v>
      </c>
      <c r="AC1119" t="s">
        <v>45</v>
      </c>
      <c r="AD1119" t="s">
        <v>46</v>
      </c>
      <c r="AE1119" t="s">
        <v>47</v>
      </c>
      <c r="AF1119">
        <v>800</v>
      </c>
      <c r="AG1119">
        <v>0</v>
      </c>
      <c r="AH1119">
        <v>6.5</v>
      </c>
      <c r="AI1119">
        <v>5200</v>
      </c>
      <c r="AJ1119" t="s">
        <v>48</v>
      </c>
    </row>
    <row r="1120" spans="3:37" x14ac:dyDescent="0.25">
      <c r="C1120">
        <v>2603001</v>
      </c>
      <c r="D1120" t="s">
        <v>35</v>
      </c>
      <c r="E1120">
        <v>2603000585</v>
      </c>
      <c r="F1120" t="s">
        <v>65</v>
      </c>
      <c r="G1120" t="s">
        <v>37</v>
      </c>
      <c r="H1120">
        <v>2603</v>
      </c>
      <c r="I1120" t="s">
        <v>35</v>
      </c>
      <c r="J1120" t="s">
        <v>38</v>
      </c>
      <c r="K1120" t="s">
        <v>1272</v>
      </c>
      <c r="L1120" s="2">
        <v>44152</v>
      </c>
      <c r="M1120" t="s">
        <v>58</v>
      </c>
      <c r="N1120">
        <v>2603005</v>
      </c>
      <c r="O1120" t="s">
        <v>41</v>
      </c>
      <c r="P1120">
        <v>1</v>
      </c>
      <c r="Q1120" t="s">
        <v>146</v>
      </c>
      <c r="R1120">
        <v>2020</v>
      </c>
      <c r="S1120" s="2">
        <v>44152</v>
      </c>
      <c r="T1120" s="2">
        <v>44152</v>
      </c>
      <c r="U1120">
        <v>0</v>
      </c>
      <c r="V1120">
        <v>1</v>
      </c>
      <c r="X1120" t="s">
        <v>34</v>
      </c>
      <c r="Y1120" t="s">
        <v>43</v>
      </c>
      <c r="Z1120" t="s">
        <v>67</v>
      </c>
      <c r="AA1120" s="2">
        <v>44125</v>
      </c>
      <c r="AB1120" s="2">
        <v>45951</v>
      </c>
      <c r="AC1120" t="s">
        <v>45</v>
      </c>
      <c r="AD1120" t="s">
        <v>63</v>
      </c>
      <c r="AE1120" t="s">
        <v>64</v>
      </c>
      <c r="AF1120">
        <v>1000</v>
      </c>
      <c r="AG1120">
        <v>1000</v>
      </c>
      <c r="AH1120">
        <v>7.5</v>
      </c>
      <c r="AI1120">
        <v>7500</v>
      </c>
      <c r="AJ1120" t="s">
        <v>48</v>
      </c>
      <c r="AK1120" t="s">
        <v>2195</v>
      </c>
    </row>
    <row r="1121" spans="3:37" x14ac:dyDescent="0.25">
      <c r="C1121">
        <v>2603001</v>
      </c>
      <c r="D1121" t="s">
        <v>35</v>
      </c>
      <c r="E1121">
        <v>2603003548</v>
      </c>
      <c r="F1121" t="s">
        <v>36</v>
      </c>
      <c r="G1121" t="s">
        <v>37</v>
      </c>
      <c r="H1121">
        <v>2603</v>
      </c>
      <c r="I1121" t="s">
        <v>35</v>
      </c>
      <c r="J1121" t="s">
        <v>38</v>
      </c>
      <c r="K1121" t="s">
        <v>1273</v>
      </c>
      <c r="L1121" s="2">
        <v>44152</v>
      </c>
      <c r="M1121" t="s">
        <v>58</v>
      </c>
      <c r="N1121">
        <v>2603001</v>
      </c>
      <c r="O1121" t="s">
        <v>35</v>
      </c>
      <c r="P1121">
        <v>1</v>
      </c>
      <c r="Q1121" t="s">
        <v>146</v>
      </c>
      <c r="R1121">
        <v>2020</v>
      </c>
      <c r="S1121" s="2">
        <v>44151</v>
      </c>
      <c r="T1121" s="2">
        <v>44152</v>
      </c>
      <c r="U1121">
        <v>1</v>
      </c>
      <c r="V1121">
        <v>2</v>
      </c>
      <c r="X1121" t="s">
        <v>34</v>
      </c>
      <c r="Y1121" t="s">
        <v>43</v>
      </c>
      <c r="Z1121" t="s">
        <v>98</v>
      </c>
      <c r="AA1121" s="2">
        <v>44130</v>
      </c>
      <c r="AB1121" s="2">
        <v>45956</v>
      </c>
      <c r="AC1121" t="s">
        <v>45</v>
      </c>
      <c r="AD1121" t="s">
        <v>63</v>
      </c>
      <c r="AE1121" t="s">
        <v>64</v>
      </c>
      <c r="AF1121">
        <v>3000</v>
      </c>
      <c r="AG1121">
        <v>3000</v>
      </c>
      <c r="AH1121">
        <v>7</v>
      </c>
      <c r="AI1121">
        <v>21000</v>
      </c>
      <c r="AJ1121" t="s">
        <v>48</v>
      </c>
      <c r="AK1121" t="s">
        <v>2195</v>
      </c>
    </row>
    <row r="1122" spans="3:37" x14ac:dyDescent="0.25">
      <c r="C1122">
        <v>9999999</v>
      </c>
      <c r="D1122" t="s">
        <v>102</v>
      </c>
      <c r="E1122">
        <v>2609001173</v>
      </c>
      <c r="F1122" t="s">
        <v>246</v>
      </c>
      <c r="G1122" t="s">
        <v>37</v>
      </c>
      <c r="H1122">
        <v>2609</v>
      </c>
      <c r="I1122" t="s">
        <v>79</v>
      </c>
      <c r="J1122" t="s">
        <v>38</v>
      </c>
      <c r="K1122" t="s">
        <v>1274</v>
      </c>
      <c r="L1122" s="2">
        <v>38338</v>
      </c>
      <c r="M1122" t="s">
        <v>40</v>
      </c>
      <c r="N1122">
        <v>9999999</v>
      </c>
      <c r="O1122" t="s">
        <v>70</v>
      </c>
      <c r="P1122">
        <v>0</v>
      </c>
      <c r="Q1122" t="s">
        <v>155</v>
      </c>
      <c r="R1122">
        <v>2004</v>
      </c>
      <c r="S1122" s="2">
        <v>37257</v>
      </c>
      <c r="T1122" s="2">
        <v>37257</v>
      </c>
      <c r="U1122">
        <v>0</v>
      </c>
      <c r="V1122">
        <v>1</v>
      </c>
      <c r="W1122">
        <v>1</v>
      </c>
      <c r="X1122" t="s">
        <v>70</v>
      </c>
      <c r="Y1122" t="s">
        <v>43</v>
      </c>
      <c r="Z1122" t="s">
        <v>74</v>
      </c>
      <c r="AA1122" s="2">
        <v>37257</v>
      </c>
      <c r="AB1122" s="2">
        <v>37257</v>
      </c>
      <c r="AC1122" t="s">
        <v>45</v>
      </c>
      <c r="AD1122" t="s">
        <v>173</v>
      </c>
      <c r="AE1122" t="s">
        <v>174</v>
      </c>
      <c r="AF1122">
        <v>150</v>
      </c>
      <c r="AG1122">
        <v>1350</v>
      </c>
      <c r="AH1122">
        <v>15</v>
      </c>
      <c r="AI1122">
        <v>2250</v>
      </c>
      <c r="AJ1122" t="s">
        <v>48</v>
      </c>
      <c r="AK1122" t="s">
        <v>2196</v>
      </c>
    </row>
    <row r="1123" spans="3:37" x14ac:dyDescent="0.25">
      <c r="C1123">
        <v>2603001</v>
      </c>
      <c r="D1123" t="s">
        <v>35</v>
      </c>
      <c r="E1123">
        <v>2603003548</v>
      </c>
      <c r="F1123" t="s">
        <v>36</v>
      </c>
      <c r="G1123" t="s">
        <v>37</v>
      </c>
      <c r="H1123">
        <v>2603</v>
      </c>
      <c r="I1123" t="s">
        <v>35</v>
      </c>
      <c r="J1123" t="s">
        <v>38</v>
      </c>
      <c r="K1123" t="s">
        <v>1275</v>
      </c>
      <c r="L1123" s="2">
        <v>43451</v>
      </c>
      <c r="M1123" t="s">
        <v>40</v>
      </c>
      <c r="N1123">
        <v>2603005</v>
      </c>
      <c r="O1123" t="s">
        <v>41</v>
      </c>
      <c r="P1123">
        <v>1</v>
      </c>
      <c r="Q1123" t="s">
        <v>155</v>
      </c>
      <c r="R1123">
        <v>2018</v>
      </c>
      <c r="S1123" s="2">
        <v>43451</v>
      </c>
      <c r="T1123" s="2">
        <v>43451</v>
      </c>
      <c r="U1123">
        <v>0</v>
      </c>
      <c r="V1123">
        <v>1</v>
      </c>
      <c r="X1123" t="s">
        <v>34</v>
      </c>
      <c r="Y1123" t="s">
        <v>43</v>
      </c>
      <c r="Z1123">
        <v>1260390240188</v>
      </c>
      <c r="AA1123" s="2">
        <v>43040</v>
      </c>
      <c r="AB1123" s="2">
        <v>43770</v>
      </c>
      <c r="AC1123" t="s">
        <v>45</v>
      </c>
      <c r="AD1123" t="s">
        <v>46</v>
      </c>
      <c r="AE1123" t="s">
        <v>47</v>
      </c>
      <c r="AF1123">
        <v>5000</v>
      </c>
      <c r="AG1123">
        <v>0</v>
      </c>
      <c r="AH1123">
        <v>6</v>
      </c>
      <c r="AI1123">
        <v>30000</v>
      </c>
      <c r="AJ1123" t="s">
        <v>48</v>
      </c>
    </row>
    <row r="1124" spans="3:37" x14ac:dyDescent="0.25">
      <c r="C1124">
        <v>2612001</v>
      </c>
      <c r="D1124" t="s">
        <v>122</v>
      </c>
      <c r="E1124">
        <v>2611002433</v>
      </c>
      <c r="F1124" t="s">
        <v>123</v>
      </c>
      <c r="G1124" t="s">
        <v>37</v>
      </c>
      <c r="H1124">
        <v>2612</v>
      </c>
      <c r="I1124" t="s">
        <v>122</v>
      </c>
      <c r="J1124" t="s">
        <v>38</v>
      </c>
      <c r="K1124" t="s">
        <v>1276</v>
      </c>
      <c r="L1124" s="2">
        <v>44182</v>
      </c>
      <c r="M1124" t="s">
        <v>58</v>
      </c>
      <c r="N1124">
        <v>2612001</v>
      </c>
      <c r="O1124" t="s">
        <v>122</v>
      </c>
      <c r="P1124">
        <v>4</v>
      </c>
      <c r="Q1124" t="s">
        <v>155</v>
      </c>
      <c r="R1124">
        <v>2020</v>
      </c>
      <c r="S1124" s="2">
        <v>44180</v>
      </c>
      <c r="T1124" s="2">
        <v>44182</v>
      </c>
      <c r="U1124">
        <v>2</v>
      </c>
      <c r="V1124">
        <v>3</v>
      </c>
      <c r="W1124">
        <f t="shared" ref="W1124:W1125" si="149">+P1124*V1124</f>
        <v>12</v>
      </c>
      <c r="X1124" t="s">
        <v>34</v>
      </c>
      <c r="Y1124" t="s">
        <v>43</v>
      </c>
      <c r="Z1124">
        <v>126112024040</v>
      </c>
      <c r="AA1124" s="2">
        <v>43846</v>
      </c>
      <c r="AB1124" s="2">
        <v>45307</v>
      </c>
      <c r="AC1124" t="s">
        <v>45</v>
      </c>
      <c r="AD1124" t="s">
        <v>63</v>
      </c>
      <c r="AE1124" t="s">
        <v>64</v>
      </c>
      <c r="AF1124">
        <v>23</v>
      </c>
      <c r="AG1124">
        <v>23</v>
      </c>
      <c r="AH1124">
        <v>50</v>
      </c>
      <c r="AI1124">
        <v>1150</v>
      </c>
      <c r="AJ1124" t="s">
        <v>48</v>
      </c>
      <c r="AK1124" t="s">
        <v>2195</v>
      </c>
    </row>
    <row r="1125" spans="3:37" x14ac:dyDescent="0.25">
      <c r="C1125">
        <v>2609006</v>
      </c>
      <c r="D1125" t="s">
        <v>77</v>
      </c>
      <c r="E1125">
        <v>2609001215</v>
      </c>
      <c r="F1125" t="s">
        <v>78</v>
      </c>
      <c r="G1125" t="s">
        <v>37</v>
      </c>
      <c r="H1125">
        <v>2609</v>
      </c>
      <c r="I1125" t="s">
        <v>79</v>
      </c>
      <c r="J1125" t="s">
        <v>38</v>
      </c>
      <c r="K1125" t="s">
        <v>1277</v>
      </c>
      <c r="L1125" s="2">
        <v>44182</v>
      </c>
      <c r="M1125" t="s">
        <v>58</v>
      </c>
      <c r="N1125">
        <v>2609006</v>
      </c>
      <c r="O1125" t="s">
        <v>77</v>
      </c>
      <c r="P1125">
        <v>3</v>
      </c>
      <c r="Q1125" t="s">
        <v>155</v>
      </c>
      <c r="R1125">
        <v>2020</v>
      </c>
      <c r="S1125" s="2">
        <v>44175</v>
      </c>
      <c r="T1125" s="2">
        <v>44177</v>
      </c>
      <c r="U1125">
        <v>2</v>
      </c>
      <c r="V1125">
        <v>3</v>
      </c>
      <c r="W1125">
        <f t="shared" si="149"/>
        <v>9</v>
      </c>
      <c r="X1125" t="s">
        <v>61</v>
      </c>
      <c r="Y1125" t="s">
        <v>43</v>
      </c>
      <c r="Z1125">
        <v>126096024033</v>
      </c>
      <c r="AA1125" s="2">
        <v>44125</v>
      </c>
      <c r="AB1125" s="2">
        <v>45951</v>
      </c>
      <c r="AC1125" t="s">
        <v>45</v>
      </c>
      <c r="AD1125" t="s">
        <v>63</v>
      </c>
      <c r="AE1125" t="s">
        <v>64</v>
      </c>
      <c r="AF1125">
        <v>1000</v>
      </c>
      <c r="AG1125">
        <v>1000</v>
      </c>
      <c r="AH1125">
        <v>5</v>
      </c>
      <c r="AI1125">
        <v>5000</v>
      </c>
      <c r="AJ1125" t="s">
        <v>48</v>
      </c>
      <c r="AK1125" t="s">
        <v>2195</v>
      </c>
    </row>
    <row r="1126" spans="3:37" x14ac:dyDescent="0.25">
      <c r="C1126">
        <v>2603001</v>
      </c>
      <c r="D1126" t="s">
        <v>35</v>
      </c>
      <c r="E1126">
        <v>2603003530</v>
      </c>
      <c r="F1126" t="s">
        <v>81</v>
      </c>
      <c r="G1126" t="s">
        <v>37</v>
      </c>
      <c r="H1126">
        <v>2603</v>
      </c>
      <c r="I1126" t="s">
        <v>35</v>
      </c>
      <c r="J1126" t="s">
        <v>38</v>
      </c>
      <c r="K1126" t="s">
        <v>1278</v>
      </c>
      <c r="L1126" s="2">
        <v>44182</v>
      </c>
      <c r="M1126" t="s">
        <v>58</v>
      </c>
      <c r="N1126">
        <v>2603005</v>
      </c>
      <c r="O1126" t="s">
        <v>41</v>
      </c>
      <c r="P1126">
        <v>1</v>
      </c>
      <c r="Q1126" t="s">
        <v>155</v>
      </c>
      <c r="R1126">
        <v>2020</v>
      </c>
      <c r="S1126" s="2">
        <v>44181</v>
      </c>
      <c r="T1126" s="2">
        <v>44182</v>
      </c>
      <c r="U1126">
        <v>1</v>
      </c>
      <c r="V1126">
        <v>2</v>
      </c>
      <c r="X1126" t="s">
        <v>34</v>
      </c>
      <c r="Y1126" t="s">
        <v>43</v>
      </c>
      <c r="Z1126" t="s">
        <v>101</v>
      </c>
      <c r="AA1126" s="2">
        <v>44099</v>
      </c>
      <c r="AB1126" s="2">
        <v>45925</v>
      </c>
      <c r="AC1126" t="s">
        <v>45</v>
      </c>
      <c r="AD1126" t="s">
        <v>63</v>
      </c>
      <c r="AE1126" t="s">
        <v>64</v>
      </c>
      <c r="AF1126">
        <v>3000</v>
      </c>
      <c r="AG1126">
        <v>3000</v>
      </c>
      <c r="AH1126">
        <v>7</v>
      </c>
      <c r="AI1126">
        <v>21000</v>
      </c>
      <c r="AJ1126" t="s">
        <v>48</v>
      </c>
      <c r="AK1126" t="s">
        <v>2195</v>
      </c>
    </row>
    <row r="1127" spans="3:37" x14ac:dyDescent="0.25">
      <c r="C1127">
        <v>2603001</v>
      </c>
      <c r="D1127" t="s">
        <v>35</v>
      </c>
      <c r="E1127">
        <v>2603003548</v>
      </c>
      <c r="F1127" t="s">
        <v>36</v>
      </c>
      <c r="G1127" t="s">
        <v>37</v>
      </c>
      <c r="H1127">
        <v>2603</v>
      </c>
      <c r="I1127" t="s">
        <v>35</v>
      </c>
      <c r="J1127" t="s">
        <v>38</v>
      </c>
      <c r="K1127" t="s">
        <v>1279</v>
      </c>
      <c r="L1127" s="2">
        <v>44182</v>
      </c>
      <c r="M1127" t="s">
        <v>58</v>
      </c>
      <c r="N1127">
        <v>2603005</v>
      </c>
      <c r="O1127" t="s">
        <v>41</v>
      </c>
      <c r="P1127">
        <v>1</v>
      </c>
      <c r="Q1127" t="s">
        <v>155</v>
      </c>
      <c r="R1127">
        <v>2020</v>
      </c>
      <c r="S1127" s="2">
        <v>44181</v>
      </c>
      <c r="T1127" s="2">
        <v>44182</v>
      </c>
      <c r="U1127">
        <v>1</v>
      </c>
      <c r="V1127">
        <v>2</v>
      </c>
      <c r="X1127" t="s">
        <v>34</v>
      </c>
      <c r="Y1127" t="s">
        <v>43</v>
      </c>
      <c r="Z1127" t="s">
        <v>98</v>
      </c>
      <c r="AA1127" s="2">
        <v>44130</v>
      </c>
      <c r="AB1127" s="2">
        <v>45956</v>
      </c>
      <c r="AC1127" t="s">
        <v>45</v>
      </c>
      <c r="AD1127" t="s">
        <v>63</v>
      </c>
      <c r="AE1127" t="s">
        <v>64</v>
      </c>
      <c r="AF1127">
        <v>4000</v>
      </c>
      <c r="AG1127">
        <v>4000</v>
      </c>
      <c r="AH1127">
        <v>7</v>
      </c>
      <c r="AI1127">
        <v>28000</v>
      </c>
      <c r="AJ1127" t="s">
        <v>48</v>
      </c>
      <c r="AK1127" t="s">
        <v>2195</v>
      </c>
    </row>
    <row r="1128" spans="3:37" x14ac:dyDescent="0.25">
      <c r="C1128">
        <v>2603001</v>
      </c>
      <c r="D1128" t="s">
        <v>35</v>
      </c>
      <c r="E1128">
        <v>2603003548</v>
      </c>
      <c r="F1128" t="s">
        <v>36</v>
      </c>
      <c r="G1128" t="s">
        <v>37</v>
      </c>
      <c r="H1128">
        <v>2603</v>
      </c>
      <c r="I1128" t="s">
        <v>35</v>
      </c>
      <c r="J1128" t="s">
        <v>38</v>
      </c>
      <c r="K1128" t="s">
        <v>1280</v>
      </c>
      <c r="L1128" s="2">
        <v>41292</v>
      </c>
      <c r="M1128" t="s">
        <v>40</v>
      </c>
      <c r="N1128">
        <v>2603005</v>
      </c>
      <c r="O1128" t="s">
        <v>41</v>
      </c>
      <c r="P1128">
        <v>1</v>
      </c>
      <c r="Q1128" t="s">
        <v>105</v>
      </c>
      <c r="R1128">
        <v>2013</v>
      </c>
      <c r="S1128" s="2">
        <v>41290</v>
      </c>
      <c r="T1128" s="2">
        <v>41292</v>
      </c>
      <c r="U1128">
        <v>2</v>
      </c>
      <c r="V1128">
        <v>3</v>
      </c>
      <c r="X1128" t="s">
        <v>34</v>
      </c>
      <c r="Y1128" t="s">
        <v>43</v>
      </c>
      <c r="Z1128" t="s">
        <v>44</v>
      </c>
      <c r="AA1128" s="2">
        <v>40839</v>
      </c>
      <c r="AB1128" s="2">
        <v>41571</v>
      </c>
      <c r="AC1128" t="s">
        <v>45</v>
      </c>
      <c r="AD1128" t="s">
        <v>46</v>
      </c>
      <c r="AE1128" t="s">
        <v>47</v>
      </c>
      <c r="AF1128">
        <v>5000</v>
      </c>
      <c r="AG1128">
        <v>0</v>
      </c>
      <c r="AH1128">
        <v>4</v>
      </c>
      <c r="AI1128">
        <v>20000</v>
      </c>
      <c r="AJ1128" t="s">
        <v>48</v>
      </c>
    </row>
    <row r="1129" spans="3:37" x14ac:dyDescent="0.25">
      <c r="C1129">
        <v>2603001</v>
      </c>
      <c r="D1129" t="s">
        <v>35</v>
      </c>
      <c r="E1129">
        <v>2603000585</v>
      </c>
      <c r="F1129" t="s">
        <v>65</v>
      </c>
      <c r="G1129" t="s">
        <v>37</v>
      </c>
      <c r="H1129">
        <v>2603</v>
      </c>
      <c r="I1129" t="s">
        <v>35</v>
      </c>
      <c r="J1129" t="s">
        <v>38</v>
      </c>
      <c r="K1129" t="s">
        <v>1281</v>
      </c>
      <c r="L1129" s="2">
        <v>43483</v>
      </c>
      <c r="M1129" t="s">
        <v>40</v>
      </c>
      <c r="N1129">
        <v>2603005</v>
      </c>
      <c r="O1129" t="s">
        <v>41</v>
      </c>
      <c r="P1129">
        <v>2</v>
      </c>
      <c r="Q1129" t="s">
        <v>105</v>
      </c>
      <c r="R1129">
        <v>2019</v>
      </c>
      <c r="S1129" s="2">
        <v>43483</v>
      </c>
      <c r="T1129" s="2">
        <v>43484</v>
      </c>
      <c r="U1129">
        <v>1</v>
      </c>
      <c r="V1129">
        <v>2</v>
      </c>
      <c r="X1129" t="s">
        <v>34</v>
      </c>
      <c r="Y1129" t="s">
        <v>43</v>
      </c>
      <c r="Z1129" t="s">
        <v>67</v>
      </c>
      <c r="AA1129" s="2">
        <v>42614</v>
      </c>
      <c r="AB1129" s="2">
        <v>44075</v>
      </c>
      <c r="AC1129" t="s">
        <v>45</v>
      </c>
      <c r="AD1129" t="s">
        <v>46</v>
      </c>
      <c r="AE1129" t="s">
        <v>47</v>
      </c>
      <c r="AF1129">
        <v>500</v>
      </c>
      <c r="AG1129">
        <v>0</v>
      </c>
      <c r="AH1129">
        <v>6.5</v>
      </c>
      <c r="AI1129">
        <v>3250</v>
      </c>
      <c r="AJ1129" t="s">
        <v>48</v>
      </c>
    </row>
    <row r="1130" spans="3:37" x14ac:dyDescent="0.25">
      <c r="C1130">
        <v>2603001</v>
      </c>
      <c r="D1130" t="s">
        <v>35</v>
      </c>
      <c r="E1130">
        <v>2603000585</v>
      </c>
      <c r="F1130" t="s">
        <v>65</v>
      </c>
      <c r="G1130" t="s">
        <v>37</v>
      </c>
      <c r="H1130">
        <v>2603</v>
      </c>
      <c r="I1130" t="s">
        <v>35</v>
      </c>
      <c r="J1130" t="s">
        <v>38</v>
      </c>
      <c r="K1130" t="s">
        <v>1281</v>
      </c>
      <c r="L1130" s="2">
        <v>43483</v>
      </c>
      <c r="M1130" t="s">
        <v>40</v>
      </c>
      <c r="N1130">
        <v>2603005</v>
      </c>
      <c r="O1130" t="s">
        <v>41</v>
      </c>
      <c r="P1130">
        <v>2</v>
      </c>
      <c r="Q1130" t="s">
        <v>105</v>
      </c>
      <c r="R1130">
        <v>2019</v>
      </c>
      <c r="S1130" s="2">
        <v>43483</v>
      </c>
      <c r="T1130" s="2">
        <v>43484</v>
      </c>
      <c r="U1130">
        <v>1</v>
      </c>
      <c r="V1130">
        <v>2</v>
      </c>
      <c r="X1130" t="s">
        <v>34</v>
      </c>
      <c r="Y1130" t="s">
        <v>43</v>
      </c>
      <c r="Z1130" t="s">
        <v>68</v>
      </c>
      <c r="AA1130" s="2">
        <v>42614</v>
      </c>
      <c r="AB1130" s="2">
        <v>44075</v>
      </c>
      <c r="AC1130" t="s">
        <v>45</v>
      </c>
      <c r="AD1130" t="s">
        <v>46</v>
      </c>
      <c r="AE1130" t="s">
        <v>47</v>
      </c>
      <c r="AF1130">
        <v>400</v>
      </c>
      <c r="AG1130">
        <v>0</v>
      </c>
      <c r="AH1130">
        <v>6.5</v>
      </c>
      <c r="AI1130">
        <v>2600</v>
      </c>
      <c r="AJ1130" t="s">
        <v>48</v>
      </c>
    </row>
    <row r="1131" spans="3:37" x14ac:dyDescent="0.25">
      <c r="C1131">
        <v>2602015</v>
      </c>
      <c r="D1131" t="s">
        <v>1049</v>
      </c>
      <c r="E1131">
        <v>2602000966</v>
      </c>
      <c r="F1131" t="s">
        <v>279</v>
      </c>
      <c r="G1131" t="s">
        <v>37</v>
      </c>
      <c r="H1131">
        <v>2602</v>
      </c>
      <c r="I1131" t="s">
        <v>201</v>
      </c>
      <c r="J1131" t="s">
        <v>38</v>
      </c>
      <c r="K1131" t="s">
        <v>1282</v>
      </c>
      <c r="L1131" s="2">
        <v>38401</v>
      </c>
      <c r="M1131" t="s">
        <v>40</v>
      </c>
      <c r="N1131">
        <v>9999999</v>
      </c>
      <c r="O1131" t="s">
        <v>70</v>
      </c>
      <c r="P1131">
        <v>0</v>
      </c>
      <c r="Q1131" t="s">
        <v>42</v>
      </c>
      <c r="R1131">
        <v>2005</v>
      </c>
      <c r="S1131" s="2">
        <v>38399</v>
      </c>
      <c r="T1131" s="2">
        <v>38401</v>
      </c>
      <c r="U1131">
        <v>2</v>
      </c>
      <c r="V1131">
        <v>1</v>
      </c>
      <c r="X1131" t="s">
        <v>70</v>
      </c>
      <c r="Y1131" t="s">
        <v>43</v>
      </c>
      <c r="Z1131" t="s">
        <v>74</v>
      </c>
      <c r="AA1131" s="2">
        <v>40021</v>
      </c>
      <c r="AB1131" s="2">
        <v>40021</v>
      </c>
      <c r="AC1131" t="s">
        <v>45</v>
      </c>
      <c r="AD1131" t="s">
        <v>46</v>
      </c>
      <c r="AE1131" t="s">
        <v>47</v>
      </c>
      <c r="AF1131">
        <v>3701</v>
      </c>
      <c r="AG1131">
        <v>0</v>
      </c>
      <c r="AH1131">
        <v>2</v>
      </c>
      <c r="AI1131">
        <v>7402</v>
      </c>
      <c r="AJ1131" t="s">
        <v>48</v>
      </c>
    </row>
    <row r="1132" spans="3:37" x14ac:dyDescent="0.25">
      <c r="C1132">
        <v>2603001</v>
      </c>
      <c r="D1132" t="s">
        <v>35</v>
      </c>
      <c r="E1132">
        <v>2604001574</v>
      </c>
      <c r="F1132" t="s">
        <v>269</v>
      </c>
      <c r="G1132" t="s">
        <v>37</v>
      </c>
      <c r="H1132">
        <v>2603</v>
      </c>
      <c r="I1132" t="s">
        <v>35</v>
      </c>
      <c r="J1132" t="s">
        <v>38</v>
      </c>
      <c r="K1132" t="s">
        <v>1283</v>
      </c>
      <c r="L1132" s="2">
        <v>39496</v>
      </c>
      <c r="M1132" t="s">
        <v>40</v>
      </c>
      <c r="N1132">
        <v>2603001</v>
      </c>
      <c r="O1132" t="s">
        <v>35</v>
      </c>
      <c r="P1132">
        <v>1</v>
      </c>
      <c r="Q1132" t="s">
        <v>42</v>
      </c>
      <c r="R1132">
        <v>2008</v>
      </c>
      <c r="S1132" s="2">
        <v>39493</v>
      </c>
      <c r="T1132" s="2">
        <v>39495</v>
      </c>
      <c r="U1132">
        <v>2</v>
      </c>
      <c r="V1132">
        <v>3</v>
      </c>
      <c r="X1132" t="s">
        <v>70</v>
      </c>
      <c r="Y1132" t="s">
        <v>43</v>
      </c>
      <c r="AA1132" s="2">
        <v>39253</v>
      </c>
      <c r="AB1132" s="2">
        <v>39253</v>
      </c>
      <c r="AC1132" t="s">
        <v>45</v>
      </c>
      <c r="AD1132" t="s">
        <v>63</v>
      </c>
      <c r="AE1132" t="s">
        <v>64</v>
      </c>
      <c r="AF1132">
        <v>8500</v>
      </c>
      <c r="AG1132">
        <v>8500</v>
      </c>
      <c r="AH1132">
        <v>8</v>
      </c>
      <c r="AI1132">
        <v>68000</v>
      </c>
      <c r="AJ1132" t="s">
        <v>48</v>
      </c>
      <c r="AK1132" t="s">
        <v>2195</v>
      </c>
    </row>
    <row r="1133" spans="3:37" x14ac:dyDescent="0.25">
      <c r="C1133">
        <v>2602014</v>
      </c>
      <c r="D1133" t="s">
        <v>212</v>
      </c>
      <c r="E1133">
        <v>2602001444</v>
      </c>
      <c r="F1133" t="s">
        <v>200</v>
      </c>
      <c r="G1133" t="s">
        <v>37</v>
      </c>
      <c r="H1133">
        <v>2602</v>
      </c>
      <c r="I1133" t="s">
        <v>201</v>
      </c>
      <c r="J1133" t="s">
        <v>38</v>
      </c>
      <c r="K1133" t="s">
        <v>1284</v>
      </c>
      <c r="L1133" s="2">
        <v>41323</v>
      </c>
      <c r="M1133" t="s">
        <v>40</v>
      </c>
      <c r="N1133">
        <v>2602014</v>
      </c>
      <c r="O1133" t="s">
        <v>203</v>
      </c>
      <c r="P1133">
        <v>10</v>
      </c>
      <c r="Q1133" t="s">
        <v>42</v>
      </c>
      <c r="R1133">
        <v>2013</v>
      </c>
      <c r="S1133" s="2">
        <v>41321</v>
      </c>
      <c r="T1133" s="2">
        <v>41323</v>
      </c>
      <c r="U1133">
        <v>2</v>
      </c>
      <c r="V1133">
        <v>3</v>
      </c>
      <c r="W1133">
        <f t="shared" ref="W1133:W1134" si="150">+P1133*V1133</f>
        <v>30</v>
      </c>
      <c r="X1133" t="s">
        <v>61</v>
      </c>
      <c r="Y1133" t="s">
        <v>43</v>
      </c>
      <c r="Z1133">
        <v>1260211024020</v>
      </c>
      <c r="AA1133" s="2">
        <v>40992</v>
      </c>
      <c r="AB1133" s="2">
        <v>41721</v>
      </c>
      <c r="AC1133" t="s">
        <v>45</v>
      </c>
      <c r="AD1133" t="s">
        <v>63</v>
      </c>
      <c r="AE1133" t="s">
        <v>64</v>
      </c>
      <c r="AF1133">
        <v>25800</v>
      </c>
      <c r="AG1133">
        <v>25800</v>
      </c>
      <c r="AH1133">
        <v>2</v>
      </c>
      <c r="AI1133">
        <v>51600</v>
      </c>
      <c r="AJ1133" t="s">
        <v>48</v>
      </c>
      <c r="AK1133" t="s">
        <v>2195</v>
      </c>
    </row>
    <row r="1134" spans="3:37" x14ac:dyDescent="0.25">
      <c r="C1134">
        <v>2602003</v>
      </c>
      <c r="D1134" t="s">
        <v>249</v>
      </c>
      <c r="E1134">
        <v>2602009405</v>
      </c>
      <c r="F1134" t="s">
        <v>250</v>
      </c>
      <c r="G1134" t="s">
        <v>37</v>
      </c>
      <c r="H1134">
        <v>2602</v>
      </c>
      <c r="I1134" t="s">
        <v>201</v>
      </c>
      <c r="J1134" t="s">
        <v>38</v>
      </c>
      <c r="K1134" t="s">
        <v>1285</v>
      </c>
      <c r="L1134" s="2">
        <v>41688</v>
      </c>
      <c r="M1134" t="s">
        <v>40</v>
      </c>
      <c r="N1134">
        <v>2602014</v>
      </c>
      <c r="O1134" t="s">
        <v>203</v>
      </c>
      <c r="P1134">
        <v>1</v>
      </c>
      <c r="Q1134" t="s">
        <v>42</v>
      </c>
      <c r="R1134">
        <v>2014</v>
      </c>
      <c r="S1134" s="2">
        <v>41686</v>
      </c>
      <c r="T1134" s="2">
        <v>41688</v>
      </c>
      <c r="U1134">
        <v>2</v>
      </c>
      <c r="V1134">
        <v>3</v>
      </c>
      <c r="W1134">
        <f t="shared" si="150"/>
        <v>3</v>
      </c>
      <c r="X1134" t="s">
        <v>61</v>
      </c>
      <c r="Y1134" t="s">
        <v>43</v>
      </c>
      <c r="Z1134">
        <v>126021024010</v>
      </c>
      <c r="AA1134" s="2">
        <v>40993</v>
      </c>
      <c r="AB1134" s="2">
        <v>41722</v>
      </c>
      <c r="AC1134" t="s">
        <v>45</v>
      </c>
      <c r="AD1134" t="s">
        <v>63</v>
      </c>
      <c r="AE1134" t="s">
        <v>64</v>
      </c>
      <c r="AF1134">
        <v>2200</v>
      </c>
      <c r="AG1134">
        <v>2200</v>
      </c>
      <c r="AH1134">
        <v>2</v>
      </c>
      <c r="AI1134">
        <v>4400</v>
      </c>
      <c r="AJ1134" t="s">
        <v>48</v>
      </c>
      <c r="AK1134" t="s">
        <v>2195</v>
      </c>
    </row>
    <row r="1135" spans="3:37" x14ac:dyDescent="0.25">
      <c r="C1135">
        <v>2603001</v>
      </c>
      <c r="D1135" t="s">
        <v>35</v>
      </c>
      <c r="E1135">
        <v>2603000304</v>
      </c>
      <c r="F1135" t="s">
        <v>179</v>
      </c>
      <c r="G1135" t="s">
        <v>37</v>
      </c>
      <c r="H1135">
        <v>2603</v>
      </c>
      <c r="I1135" t="s">
        <v>35</v>
      </c>
      <c r="J1135" t="s">
        <v>38</v>
      </c>
      <c r="K1135" t="s">
        <v>1286</v>
      </c>
      <c r="L1135" s="2">
        <v>43149</v>
      </c>
      <c r="M1135" t="s">
        <v>40</v>
      </c>
      <c r="N1135">
        <v>2603005</v>
      </c>
      <c r="O1135" t="s">
        <v>41</v>
      </c>
      <c r="P1135">
        <v>1</v>
      </c>
      <c r="Q1135" t="s">
        <v>42</v>
      </c>
      <c r="R1135">
        <v>2018</v>
      </c>
      <c r="S1135" s="2">
        <v>43146</v>
      </c>
      <c r="T1135" s="2">
        <v>43148</v>
      </c>
      <c r="U1135">
        <v>2</v>
      </c>
      <c r="V1135">
        <v>1</v>
      </c>
      <c r="X1135" t="s">
        <v>34</v>
      </c>
      <c r="Y1135" t="s">
        <v>43</v>
      </c>
      <c r="Z1135" t="s">
        <v>181</v>
      </c>
      <c r="AA1135" s="2">
        <v>42649</v>
      </c>
      <c r="AB1135" s="2">
        <v>43379</v>
      </c>
      <c r="AC1135" t="s">
        <v>45</v>
      </c>
      <c r="AD1135" t="s">
        <v>46</v>
      </c>
      <c r="AE1135" t="s">
        <v>47</v>
      </c>
      <c r="AF1135">
        <v>9000</v>
      </c>
      <c r="AG1135">
        <v>0</v>
      </c>
      <c r="AH1135">
        <v>6</v>
      </c>
      <c r="AI1135">
        <v>54000</v>
      </c>
      <c r="AJ1135" t="s">
        <v>48</v>
      </c>
    </row>
    <row r="1136" spans="3:37" x14ac:dyDescent="0.25">
      <c r="C1136">
        <v>2612001</v>
      </c>
      <c r="D1136" t="s">
        <v>122</v>
      </c>
      <c r="E1136">
        <v>2611002433</v>
      </c>
      <c r="F1136" t="s">
        <v>123</v>
      </c>
      <c r="G1136" t="s">
        <v>37</v>
      </c>
      <c r="H1136">
        <v>2612</v>
      </c>
      <c r="I1136" t="s">
        <v>122</v>
      </c>
      <c r="J1136" t="s">
        <v>38</v>
      </c>
      <c r="K1136" t="s">
        <v>1287</v>
      </c>
      <c r="L1136" s="2">
        <v>43514</v>
      </c>
      <c r="M1136" t="s">
        <v>40</v>
      </c>
      <c r="N1136">
        <v>2612001</v>
      </c>
      <c r="O1136" t="s">
        <v>122</v>
      </c>
      <c r="P1136">
        <v>3</v>
      </c>
      <c r="Q1136" t="s">
        <v>42</v>
      </c>
      <c r="R1136">
        <v>2019</v>
      </c>
      <c r="S1136" s="2">
        <v>43512</v>
      </c>
      <c r="T1136" s="2">
        <v>43514</v>
      </c>
      <c r="U1136">
        <v>2</v>
      </c>
      <c r="V1136">
        <v>3</v>
      </c>
      <c r="W1136">
        <f t="shared" ref="W1136:W1138" si="151">+P1136*V1136</f>
        <v>9</v>
      </c>
      <c r="X1136" t="s">
        <v>34</v>
      </c>
      <c r="Y1136" t="s">
        <v>43</v>
      </c>
      <c r="Z1136">
        <v>126112024040</v>
      </c>
      <c r="AA1136" s="2">
        <v>43021</v>
      </c>
      <c r="AB1136" s="2">
        <v>43751</v>
      </c>
      <c r="AC1136" t="s">
        <v>45</v>
      </c>
      <c r="AD1136" t="s">
        <v>63</v>
      </c>
      <c r="AE1136" t="s">
        <v>64</v>
      </c>
      <c r="AF1136">
        <v>190</v>
      </c>
      <c r="AG1136">
        <v>190</v>
      </c>
      <c r="AH1136">
        <v>40</v>
      </c>
      <c r="AI1136">
        <v>7600</v>
      </c>
      <c r="AJ1136" t="s">
        <v>48</v>
      </c>
      <c r="AK1136" t="s">
        <v>2195</v>
      </c>
    </row>
    <row r="1137" spans="3:37" x14ac:dyDescent="0.25">
      <c r="C1137">
        <v>9999999</v>
      </c>
      <c r="D1137" t="s">
        <v>102</v>
      </c>
      <c r="E1137">
        <v>2602000966</v>
      </c>
      <c r="F1137" t="s">
        <v>279</v>
      </c>
      <c r="G1137" t="s">
        <v>37</v>
      </c>
      <c r="H1137">
        <v>2602</v>
      </c>
      <c r="I1137" t="s">
        <v>201</v>
      </c>
      <c r="J1137" t="s">
        <v>38</v>
      </c>
      <c r="K1137" t="s">
        <v>1288</v>
      </c>
      <c r="L1137" s="2">
        <v>38064</v>
      </c>
      <c r="M1137" t="s">
        <v>40</v>
      </c>
      <c r="N1137">
        <v>9999999</v>
      </c>
      <c r="O1137" t="s">
        <v>70</v>
      </c>
      <c r="P1137">
        <v>1</v>
      </c>
      <c r="Q1137" t="s">
        <v>60</v>
      </c>
      <c r="R1137">
        <v>2004</v>
      </c>
      <c r="S1137" s="2">
        <v>37257</v>
      </c>
      <c r="T1137" s="2">
        <v>37257</v>
      </c>
      <c r="U1137">
        <v>0</v>
      </c>
      <c r="V1137">
        <v>1</v>
      </c>
      <c r="W1137">
        <f t="shared" si="151"/>
        <v>1</v>
      </c>
      <c r="X1137" t="s">
        <v>70</v>
      </c>
      <c r="Y1137" t="s">
        <v>43</v>
      </c>
      <c r="Z1137" t="s">
        <v>74</v>
      </c>
      <c r="AA1137" s="2">
        <v>37257</v>
      </c>
      <c r="AB1137" s="2">
        <v>37257</v>
      </c>
      <c r="AC1137" t="s">
        <v>45</v>
      </c>
      <c r="AD1137" t="s">
        <v>63</v>
      </c>
      <c r="AE1137" t="s">
        <v>64</v>
      </c>
      <c r="AF1137">
        <v>3000</v>
      </c>
      <c r="AG1137">
        <v>3000</v>
      </c>
      <c r="AH1137">
        <v>50</v>
      </c>
      <c r="AI1137">
        <v>150000</v>
      </c>
      <c r="AJ1137" t="s">
        <v>48</v>
      </c>
      <c r="AK1137" t="s">
        <v>2195</v>
      </c>
    </row>
    <row r="1138" spans="3:37" x14ac:dyDescent="0.25">
      <c r="C1138">
        <v>2602001</v>
      </c>
      <c r="D1138" t="s">
        <v>425</v>
      </c>
      <c r="E1138">
        <v>2602000966</v>
      </c>
      <c r="F1138" t="s">
        <v>279</v>
      </c>
      <c r="G1138" t="s">
        <v>37</v>
      </c>
      <c r="H1138">
        <v>2602</v>
      </c>
      <c r="I1138" t="s">
        <v>201</v>
      </c>
      <c r="J1138" t="s">
        <v>38</v>
      </c>
      <c r="K1138" t="s">
        <v>1289</v>
      </c>
      <c r="L1138" s="2">
        <v>39890</v>
      </c>
      <c r="M1138" t="s">
        <v>40</v>
      </c>
      <c r="N1138">
        <v>2602002</v>
      </c>
      <c r="O1138" t="s">
        <v>281</v>
      </c>
      <c r="P1138">
        <v>1</v>
      </c>
      <c r="Q1138" t="s">
        <v>60</v>
      </c>
      <c r="R1138">
        <v>2009</v>
      </c>
      <c r="S1138" s="2">
        <v>39888</v>
      </c>
      <c r="T1138" s="2">
        <v>39890</v>
      </c>
      <c r="U1138">
        <v>2</v>
      </c>
      <c r="V1138">
        <v>3</v>
      </c>
      <c r="W1138">
        <f t="shared" si="151"/>
        <v>3</v>
      </c>
      <c r="X1138" t="s">
        <v>70</v>
      </c>
      <c r="Y1138" t="s">
        <v>43</v>
      </c>
      <c r="AA1138" s="2">
        <v>39913</v>
      </c>
      <c r="AB1138" s="2">
        <v>39913</v>
      </c>
      <c r="AC1138" t="s">
        <v>45</v>
      </c>
      <c r="AD1138" t="s">
        <v>63</v>
      </c>
      <c r="AE1138" t="s">
        <v>64</v>
      </c>
      <c r="AF1138">
        <v>500</v>
      </c>
      <c r="AG1138">
        <v>500</v>
      </c>
      <c r="AH1138">
        <v>2</v>
      </c>
      <c r="AI1138">
        <v>1000</v>
      </c>
      <c r="AJ1138" t="s">
        <v>48</v>
      </c>
      <c r="AK1138" t="s">
        <v>2195</v>
      </c>
    </row>
    <row r="1139" spans="3:37" x14ac:dyDescent="0.25">
      <c r="C1139">
        <v>2603001</v>
      </c>
      <c r="D1139" t="s">
        <v>35</v>
      </c>
      <c r="E1139">
        <v>2603003548</v>
      </c>
      <c r="F1139" t="s">
        <v>36</v>
      </c>
      <c r="G1139" t="s">
        <v>37</v>
      </c>
      <c r="H1139">
        <v>2603</v>
      </c>
      <c r="I1139" t="s">
        <v>35</v>
      </c>
      <c r="J1139" t="s">
        <v>38</v>
      </c>
      <c r="K1139" t="s">
        <v>1290</v>
      </c>
      <c r="L1139" s="2">
        <v>42081</v>
      </c>
      <c r="M1139" t="s">
        <v>40</v>
      </c>
      <c r="N1139">
        <v>2603005</v>
      </c>
      <c r="O1139" t="s">
        <v>41</v>
      </c>
      <c r="P1139">
        <v>1</v>
      </c>
      <c r="Q1139" t="s">
        <v>60</v>
      </c>
      <c r="R1139">
        <v>2015</v>
      </c>
      <c r="S1139" s="2">
        <v>42078</v>
      </c>
      <c r="T1139" s="2">
        <v>42081</v>
      </c>
      <c r="U1139">
        <v>3</v>
      </c>
      <c r="V1139">
        <v>3</v>
      </c>
      <c r="X1139" t="s">
        <v>34</v>
      </c>
      <c r="Y1139" t="s">
        <v>43</v>
      </c>
      <c r="Z1139" t="s">
        <v>44</v>
      </c>
      <c r="AA1139" s="2">
        <v>41856</v>
      </c>
      <c r="AB1139" s="2">
        <v>42590</v>
      </c>
      <c r="AC1139" t="s">
        <v>45</v>
      </c>
      <c r="AD1139" t="s">
        <v>46</v>
      </c>
      <c r="AE1139" t="s">
        <v>47</v>
      </c>
      <c r="AF1139">
        <v>3000</v>
      </c>
      <c r="AG1139">
        <v>0</v>
      </c>
      <c r="AH1139">
        <v>4</v>
      </c>
      <c r="AI1139">
        <v>12000</v>
      </c>
      <c r="AJ1139" t="s">
        <v>48</v>
      </c>
    </row>
    <row r="1140" spans="3:37" x14ac:dyDescent="0.25">
      <c r="C1140">
        <v>2607011</v>
      </c>
      <c r="D1140" t="s">
        <v>55</v>
      </c>
      <c r="E1140">
        <v>2607602949</v>
      </c>
      <c r="F1140" t="s">
        <v>56</v>
      </c>
      <c r="G1140" t="s">
        <v>37</v>
      </c>
      <c r="H1140">
        <v>2607</v>
      </c>
      <c r="I1140" t="s">
        <v>53</v>
      </c>
      <c r="J1140" t="s">
        <v>38</v>
      </c>
      <c r="K1140" t="s">
        <v>1291</v>
      </c>
      <c r="L1140" s="2">
        <v>42447</v>
      </c>
      <c r="M1140" t="s">
        <v>58</v>
      </c>
      <c r="N1140">
        <v>2607010</v>
      </c>
      <c r="O1140" t="s">
        <v>59</v>
      </c>
      <c r="P1140">
        <v>1</v>
      </c>
      <c r="Q1140" t="s">
        <v>60</v>
      </c>
      <c r="R1140">
        <v>2016</v>
      </c>
      <c r="S1140" s="2">
        <v>42447</v>
      </c>
      <c r="T1140" s="2">
        <v>42447</v>
      </c>
      <c r="U1140">
        <v>0</v>
      </c>
      <c r="V1140">
        <v>1</v>
      </c>
      <c r="W1140">
        <f t="shared" ref="W1140:W1141" si="152">+P1140*V1140</f>
        <v>1</v>
      </c>
      <c r="X1140" t="s">
        <v>61</v>
      </c>
      <c r="Y1140" t="s">
        <v>43</v>
      </c>
      <c r="Z1140" t="s">
        <v>62</v>
      </c>
      <c r="AA1140" s="2">
        <v>42017</v>
      </c>
      <c r="AB1140" s="2">
        <v>42754</v>
      </c>
      <c r="AC1140" t="s">
        <v>45</v>
      </c>
      <c r="AD1140" t="s">
        <v>63</v>
      </c>
      <c r="AE1140" t="s">
        <v>64</v>
      </c>
      <c r="AF1140">
        <v>45</v>
      </c>
      <c r="AG1140">
        <v>45</v>
      </c>
      <c r="AH1140">
        <v>13</v>
      </c>
      <c r="AI1140">
        <v>585</v>
      </c>
      <c r="AJ1140" t="s">
        <v>48</v>
      </c>
      <c r="AK1140" t="s">
        <v>2195</v>
      </c>
    </row>
    <row r="1141" spans="3:37" x14ac:dyDescent="0.25">
      <c r="C1141">
        <v>2609006</v>
      </c>
      <c r="D1141" t="s">
        <v>77</v>
      </c>
      <c r="E1141">
        <v>2609001215</v>
      </c>
      <c r="F1141" t="s">
        <v>78</v>
      </c>
      <c r="G1141" t="s">
        <v>37</v>
      </c>
      <c r="H1141">
        <v>2609</v>
      </c>
      <c r="I1141" t="s">
        <v>79</v>
      </c>
      <c r="J1141" t="s">
        <v>38</v>
      </c>
      <c r="K1141" t="s">
        <v>1292</v>
      </c>
      <c r="L1141" s="2">
        <v>43542</v>
      </c>
      <c r="M1141" t="s">
        <v>58</v>
      </c>
      <c r="N1141">
        <v>2609006</v>
      </c>
      <c r="O1141" t="s">
        <v>77</v>
      </c>
      <c r="P1141">
        <v>3</v>
      </c>
      <c r="Q1141" t="s">
        <v>60</v>
      </c>
      <c r="R1141">
        <v>2019</v>
      </c>
      <c r="S1141" s="2">
        <v>43537</v>
      </c>
      <c r="T1141" s="2">
        <v>43539</v>
      </c>
      <c r="U1141">
        <v>2</v>
      </c>
      <c r="V1141">
        <v>3</v>
      </c>
      <c r="W1141">
        <f t="shared" si="152"/>
        <v>9</v>
      </c>
      <c r="X1141" t="s">
        <v>61</v>
      </c>
      <c r="Y1141" t="s">
        <v>43</v>
      </c>
      <c r="Z1141">
        <v>126096024033</v>
      </c>
      <c r="AA1141" s="2">
        <v>43270</v>
      </c>
      <c r="AB1141" s="2">
        <v>44001</v>
      </c>
      <c r="AC1141" t="s">
        <v>45</v>
      </c>
      <c r="AD1141" t="s">
        <v>63</v>
      </c>
      <c r="AE1141" t="s">
        <v>64</v>
      </c>
      <c r="AF1141">
        <v>1200</v>
      </c>
      <c r="AG1141">
        <v>1200</v>
      </c>
      <c r="AH1141">
        <v>5</v>
      </c>
      <c r="AI1141">
        <v>6000</v>
      </c>
      <c r="AJ1141" t="s">
        <v>48</v>
      </c>
      <c r="AK1141" t="s">
        <v>2195</v>
      </c>
    </row>
    <row r="1142" spans="3:37" x14ac:dyDescent="0.25">
      <c r="C1142">
        <v>2603001</v>
      </c>
      <c r="D1142" t="s">
        <v>35</v>
      </c>
      <c r="E1142">
        <v>2603000890</v>
      </c>
      <c r="F1142" t="s">
        <v>135</v>
      </c>
      <c r="G1142" t="s">
        <v>37</v>
      </c>
      <c r="H1142">
        <v>2603</v>
      </c>
      <c r="I1142" t="s">
        <v>35</v>
      </c>
      <c r="J1142" t="s">
        <v>38</v>
      </c>
      <c r="K1142" t="s">
        <v>1293</v>
      </c>
      <c r="L1142" s="2">
        <v>40651</v>
      </c>
      <c r="M1142" t="s">
        <v>40</v>
      </c>
      <c r="N1142">
        <v>2603005</v>
      </c>
      <c r="O1142" t="s">
        <v>41</v>
      </c>
      <c r="P1142">
        <v>1</v>
      </c>
      <c r="Q1142" t="s">
        <v>73</v>
      </c>
      <c r="R1142">
        <v>2011</v>
      </c>
      <c r="S1142" s="2">
        <v>40648</v>
      </c>
      <c r="T1142" s="2">
        <v>40650</v>
      </c>
      <c r="U1142">
        <v>2</v>
      </c>
      <c r="V1142">
        <v>3</v>
      </c>
      <c r="X1142" t="s">
        <v>34</v>
      </c>
      <c r="Y1142" t="s">
        <v>43</v>
      </c>
      <c r="Z1142">
        <v>1260390250001</v>
      </c>
      <c r="AA1142" s="2">
        <v>40322</v>
      </c>
      <c r="AB1142" s="2">
        <v>41052</v>
      </c>
      <c r="AC1142" t="s">
        <v>45</v>
      </c>
      <c r="AD1142" t="s">
        <v>46</v>
      </c>
      <c r="AE1142" t="s">
        <v>47</v>
      </c>
      <c r="AF1142">
        <v>20000</v>
      </c>
      <c r="AG1142">
        <v>0</v>
      </c>
      <c r="AH1142">
        <v>6</v>
      </c>
      <c r="AI1142">
        <v>120000</v>
      </c>
      <c r="AJ1142" t="s">
        <v>48</v>
      </c>
    </row>
    <row r="1143" spans="3:37" x14ac:dyDescent="0.25">
      <c r="C1143">
        <v>2602003</v>
      </c>
      <c r="D1143" t="s">
        <v>249</v>
      </c>
      <c r="E1143">
        <v>2602009405</v>
      </c>
      <c r="F1143" t="s">
        <v>250</v>
      </c>
      <c r="G1143" t="s">
        <v>37</v>
      </c>
      <c r="H1143">
        <v>2602</v>
      </c>
      <c r="I1143" t="s">
        <v>201</v>
      </c>
      <c r="J1143" t="s">
        <v>38</v>
      </c>
      <c r="K1143" t="s">
        <v>1294</v>
      </c>
      <c r="L1143" s="2">
        <v>42112</v>
      </c>
      <c r="M1143" t="s">
        <v>40</v>
      </c>
      <c r="N1143">
        <v>2602014</v>
      </c>
      <c r="O1143" t="s">
        <v>203</v>
      </c>
      <c r="P1143">
        <v>6</v>
      </c>
      <c r="Q1143" t="s">
        <v>73</v>
      </c>
      <c r="R1143">
        <v>2015</v>
      </c>
      <c r="S1143" s="2">
        <v>42110</v>
      </c>
      <c r="T1143" s="2">
        <v>42112</v>
      </c>
      <c r="U1143">
        <v>2</v>
      </c>
      <c r="V1143">
        <v>3</v>
      </c>
      <c r="W1143">
        <f>+P1143*V1143</f>
        <v>18</v>
      </c>
      <c r="X1143" t="s">
        <v>61</v>
      </c>
      <c r="Y1143" t="s">
        <v>43</v>
      </c>
      <c r="Z1143">
        <v>126021024010</v>
      </c>
      <c r="AA1143" s="2">
        <v>41873</v>
      </c>
      <c r="AB1143" s="2">
        <v>43334</v>
      </c>
      <c r="AC1143" t="s">
        <v>45</v>
      </c>
      <c r="AD1143" t="s">
        <v>63</v>
      </c>
      <c r="AE1143" t="s">
        <v>64</v>
      </c>
      <c r="AF1143">
        <v>900</v>
      </c>
      <c r="AG1143">
        <v>900</v>
      </c>
      <c r="AH1143">
        <v>3</v>
      </c>
      <c r="AI1143">
        <v>2700</v>
      </c>
      <c r="AJ1143" t="s">
        <v>48</v>
      </c>
      <c r="AK1143" t="s">
        <v>2195</v>
      </c>
    </row>
    <row r="1144" spans="3:37" x14ac:dyDescent="0.25">
      <c r="C1144">
        <v>2603001</v>
      </c>
      <c r="D1144" t="s">
        <v>35</v>
      </c>
      <c r="E1144">
        <v>2603000585</v>
      </c>
      <c r="F1144" t="s">
        <v>65</v>
      </c>
      <c r="G1144" t="s">
        <v>37</v>
      </c>
      <c r="H1144">
        <v>2603</v>
      </c>
      <c r="I1144" t="s">
        <v>35</v>
      </c>
      <c r="J1144" t="s">
        <v>38</v>
      </c>
      <c r="K1144" t="s">
        <v>1295</v>
      </c>
      <c r="L1144" s="2">
        <v>43208</v>
      </c>
      <c r="M1144" t="s">
        <v>40</v>
      </c>
      <c r="N1144">
        <v>2603005</v>
      </c>
      <c r="O1144" t="s">
        <v>41</v>
      </c>
      <c r="P1144">
        <v>1</v>
      </c>
      <c r="Q1144" t="s">
        <v>73</v>
      </c>
      <c r="R1144">
        <v>2018</v>
      </c>
      <c r="S1144" s="2">
        <v>43207</v>
      </c>
      <c r="T1144" s="2">
        <v>43207</v>
      </c>
      <c r="U1144">
        <v>0</v>
      </c>
      <c r="V1144">
        <v>1</v>
      </c>
      <c r="X1144" t="s">
        <v>34</v>
      </c>
      <c r="Y1144" t="s">
        <v>43</v>
      </c>
      <c r="Z1144" t="s">
        <v>67</v>
      </c>
      <c r="AA1144" s="2">
        <v>42614</v>
      </c>
      <c r="AB1144" s="2">
        <v>44075</v>
      </c>
      <c r="AC1144" t="s">
        <v>45</v>
      </c>
      <c r="AD1144" t="s">
        <v>46</v>
      </c>
      <c r="AE1144" t="s">
        <v>47</v>
      </c>
      <c r="AF1144">
        <v>200</v>
      </c>
      <c r="AG1144">
        <v>0</v>
      </c>
      <c r="AH1144">
        <v>6</v>
      </c>
      <c r="AI1144">
        <v>1200</v>
      </c>
      <c r="AJ1144" t="s">
        <v>48</v>
      </c>
    </row>
    <row r="1145" spans="3:37" x14ac:dyDescent="0.25">
      <c r="C1145">
        <v>2603001</v>
      </c>
      <c r="D1145" t="s">
        <v>35</v>
      </c>
      <c r="E1145">
        <v>2603003548</v>
      </c>
      <c r="F1145" t="s">
        <v>36</v>
      </c>
      <c r="G1145" t="s">
        <v>37</v>
      </c>
      <c r="H1145">
        <v>2603</v>
      </c>
      <c r="I1145" t="s">
        <v>35</v>
      </c>
      <c r="J1145" t="s">
        <v>38</v>
      </c>
      <c r="K1145" t="s">
        <v>1296</v>
      </c>
      <c r="L1145" s="2">
        <v>43208</v>
      </c>
      <c r="M1145" t="s">
        <v>40</v>
      </c>
      <c r="N1145">
        <v>2603005</v>
      </c>
      <c r="O1145" t="s">
        <v>41</v>
      </c>
      <c r="P1145">
        <v>1</v>
      </c>
      <c r="Q1145" t="s">
        <v>73</v>
      </c>
      <c r="R1145">
        <v>2018</v>
      </c>
      <c r="S1145" s="2">
        <v>43208</v>
      </c>
      <c r="T1145" s="2">
        <v>43208</v>
      </c>
      <c r="U1145">
        <v>0</v>
      </c>
      <c r="V1145">
        <v>1</v>
      </c>
      <c r="X1145" t="s">
        <v>34</v>
      </c>
      <c r="Y1145" t="s">
        <v>43</v>
      </c>
      <c r="Z1145" t="s">
        <v>98</v>
      </c>
      <c r="AA1145" s="2">
        <v>43040</v>
      </c>
      <c r="AB1145" s="2">
        <v>43770</v>
      </c>
      <c r="AC1145" t="s">
        <v>45</v>
      </c>
      <c r="AD1145" t="s">
        <v>46</v>
      </c>
      <c r="AE1145" t="s">
        <v>47</v>
      </c>
      <c r="AF1145">
        <v>1500</v>
      </c>
      <c r="AG1145">
        <v>0</v>
      </c>
      <c r="AH1145">
        <v>6</v>
      </c>
      <c r="AI1145">
        <v>9000</v>
      </c>
      <c r="AJ1145" t="s">
        <v>48</v>
      </c>
    </row>
    <row r="1146" spans="3:37" x14ac:dyDescent="0.25">
      <c r="C1146">
        <v>9999999</v>
      </c>
      <c r="D1146" t="s">
        <v>102</v>
      </c>
      <c r="E1146">
        <v>2603000114</v>
      </c>
      <c r="F1146" t="s">
        <v>103</v>
      </c>
      <c r="G1146" t="s">
        <v>37</v>
      </c>
      <c r="H1146">
        <v>2603</v>
      </c>
      <c r="I1146" t="s">
        <v>35</v>
      </c>
      <c r="J1146" t="s">
        <v>38</v>
      </c>
      <c r="K1146" t="s">
        <v>1297</v>
      </c>
      <c r="L1146" s="2">
        <v>38125</v>
      </c>
      <c r="M1146" t="s">
        <v>40</v>
      </c>
      <c r="N1146">
        <v>9999999</v>
      </c>
      <c r="O1146" t="s">
        <v>70</v>
      </c>
      <c r="P1146">
        <v>1</v>
      </c>
      <c r="Q1146" t="s">
        <v>86</v>
      </c>
      <c r="R1146">
        <v>2004</v>
      </c>
      <c r="S1146" s="2">
        <v>37257</v>
      </c>
      <c r="T1146" s="2">
        <v>37257</v>
      </c>
      <c r="U1146">
        <v>0</v>
      </c>
      <c r="V1146">
        <v>1</v>
      </c>
      <c r="X1146" t="s">
        <v>70</v>
      </c>
      <c r="Y1146" t="s">
        <v>43</v>
      </c>
      <c r="Z1146" t="s">
        <v>74</v>
      </c>
      <c r="AA1146" s="2">
        <v>37257</v>
      </c>
      <c r="AB1146" s="2">
        <v>37257</v>
      </c>
      <c r="AC1146" t="s">
        <v>45</v>
      </c>
      <c r="AD1146" t="s">
        <v>63</v>
      </c>
      <c r="AE1146" t="s">
        <v>64</v>
      </c>
      <c r="AF1146">
        <v>600</v>
      </c>
      <c r="AG1146">
        <v>600</v>
      </c>
      <c r="AH1146">
        <v>5</v>
      </c>
      <c r="AI1146">
        <v>3000</v>
      </c>
      <c r="AJ1146" t="s">
        <v>48</v>
      </c>
      <c r="AK1146" t="s">
        <v>2195</v>
      </c>
    </row>
    <row r="1147" spans="3:37" x14ac:dyDescent="0.25">
      <c r="C1147">
        <v>2607002</v>
      </c>
      <c r="D1147" t="s">
        <v>106</v>
      </c>
      <c r="E1147">
        <v>2607000201</v>
      </c>
      <c r="F1147" t="s">
        <v>88</v>
      </c>
      <c r="G1147" t="s">
        <v>37</v>
      </c>
      <c r="H1147">
        <v>2607</v>
      </c>
      <c r="I1147" t="s">
        <v>53</v>
      </c>
      <c r="J1147" t="s">
        <v>38</v>
      </c>
      <c r="K1147" t="s">
        <v>1298</v>
      </c>
      <c r="L1147" s="2">
        <v>39951</v>
      </c>
      <c r="M1147" t="s">
        <v>40</v>
      </c>
      <c r="N1147">
        <v>2607002</v>
      </c>
      <c r="O1147" t="s">
        <v>90</v>
      </c>
      <c r="P1147">
        <v>1</v>
      </c>
      <c r="Q1147" t="s">
        <v>86</v>
      </c>
      <c r="R1147">
        <v>2009</v>
      </c>
      <c r="S1147" s="2">
        <v>39951</v>
      </c>
      <c r="T1147" s="2">
        <v>39951</v>
      </c>
      <c r="U1147">
        <v>0</v>
      </c>
      <c r="V1147">
        <v>1</v>
      </c>
      <c r="W1147">
        <f t="shared" ref="W1147:W1148" si="153">+P1147*V1147</f>
        <v>1</v>
      </c>
      <c r="X1147" t="s">
        <v>70</v>
      </c>
      <c r="Y1147" t="s">
        <v>43</v>
      </c>
      <c r="AA1147" s="2">
        <v>39913</v>
      </c>
      <c r="AB1147" s="2">
        <v>39913</v>
      </c>
      <c r="AC1147" t="s">
        <v>45</v>
      </c>
      <c r="AD1147" t="s">
        <v>63</v>
      </c>
      <c r="AE1147" t="s">
        <v>64</v>
      </c>
      <c r="AF1147">
        <v>3428</v>
      </c>
      <c r="AG1147">
        <v>3428</v>
      </c>
      <c r="AH1147">
        <v>30</v>
      </c>
      <c r="AI1147">
        <v>102840</v>
      </c>
      <c r="AJ1147" t="s">
        <v>48</v>
      </c>
      <c r="AK1147" t="s">
        <v>2195</v>
      </c>
    </row>
    <row r="1148" spans="3:37" x14ac:dyDescent="0.25">
      <c r="C1148">
        <v>2607014</v>
      </c>
      <c r="D1148" t="s">
        <v>87</v>
      </c>
      <c r="E1148">
        <v>2607002348</v>
      </c>
      <c r="F1148" t="s">
        <v>147</v>
      </c>
      <c r="G1148" t="s">
        <v>37</v>
      </c>
      <c r="H1148">
        <v>2607</v>
      </c>
      <c r="I1148" t="s">
        <v>53</v>
      </c>
      <c r="J1148" t="s">
        <v>38</v>
      </c>
      <c r="K1148" t="s">
        <v>1299</v>
      </c>
      <c r="L1148" s="2">
        <v>39951</v>
      </c>
      <c r="M1148" t="s">
        <v>40</v>
      </c>
      <c r="N1148">
        <v>2607015</v>
      </c>
      <c r="O1148" t="s">
        <v>217</v>
      </c>
      <c r="P1148">
        <v>1</v>
      </c>
      <c r="Q1148" t="s">
        <v>86</v>
      </c>
      <c r="R1148">
        <v>2009</v>
      </c>
      <c r="S1148" s="2">
        <v>39948</v>
      </c>
      <c r="T1148" s="2">
        <v>39951</v>
      </c>
      <c r="U1148">
        <v>3</v>
      </c>
      <c r="V1148">
        <v>3</v>
      </c>
      <c r="W1148">
        <f t="shared" si="153"/>
        <v>3</v>
      </c>
      <c r="X1148" t="s">
        <v>70</v>
      </c>
      <c r="Y1148" t="s">
        <v>43</v>
      </c>
      <c r="AA1148" s="2">
        <v>39913</v>
      </c>
      <c r="AB1148" s="2">
        <v>39913</v>
      </c>
      <c r="AC1148" t="s">
        <v>45</v>
      </c>
      <c r="AD1148" t="s">
        <v>63</v>
      </c>
      <c r="AE1148" t="s">
        <v>64</v>
      </c>
      <c r="AF1148">
        <v>500</v>
      </c>
      <c r="AG1148">
        <v>500</v>
      </c>
      <c r="AH1148">
        <v>6</v>
      </c>
      <c r="AI1148">
        <v>3000</v>
      </c>
      <c r="AJ1148" t="s">
        <v>48</v>
      </c>
      <c r="AK1148" t="s">
        <v>2195</v>
      </c>
    </row>
    <row r="1149" spans="3:37" x14ac:dyDescent="0.25">
      <c r="C1149">
        <v>2603001</v>
      </c>
      <c r="D1149" t="s">
        <v>35</v>
      </c>
      <c r="E1149">
        <v>2603003530</v>
      </c>
      <c r="F1149" t="s">
        <v>81</v>
      </c>
      <c r="G1149" t="s">
        <v>37</v>
      </c>
      <c r="H1149">
        <v>2603</v>
      </c>
      <c r="I1149" t="s">
        <v>35</v>
      </c>
      <c r="J1149" t="s">
        <v>38</v>
      </c>
      <c r="K1149" t="s">
        <v>1300</v>
      </c>
      <c r="L1149" s="2">
        <v>42142</v>
      </c>
      <c r="M1149" t="s">
        <v>40</v>
      </c>
      <c r="N1149">
        <v>2603005</v>
      </c>
      <c r="O1149" t="s">
        <v>41</v>
      </c>
      <c r="P1149">
        <v>1</v>
      </c>
      <c r="Q1149" t="s">
        <v>86</v>
      </c>
      <c r="R1149">
        <v>2015</v>
      </c>
      <c r="S1149" s="2">
        <v>42139</v>
      </c>
      <c r="T1149" s="2">
        <v>42142</v>
      </c>
      <c r="U1149">
        <v>3</v>
      </c>
      <c r="V1149">
        <v>3</v>
      </c>
      <c r="X1149" t="s">
        <v>34</v>
      </c>
      <c r="Y1149" t="s">
        <v>43</v>
      </c>
      <c r="Z1149" t="s">
        <v>101</v>
      </c>
      <c r="AA1149" s="2">
        <v>41593</v>
      </c>
      <c r="AB1149" s="2">
        <v>42322</v>
      </c>
      <c r="AC1149" t="s">
        <v>45</v>
      </c>
      <c r="AD1149" t="s">
        <v>46</v>
      </c>
      <c r="AE1149" t="s">
        <v>47</v>
      </c>
      <c r="AF1149">
        <v>3000</v>
      </c>
      <c r="AG1149">
        <v>0</v>
      </c>
      <c r="AH1149">
        <v>6</v>
      </c>
      <c r="AI1149">
        <v>18000</v>
      </c>
      <c r="AJ1149" t="s">
        <v>48</v>
      </c>
    </row>
    <row r="1150" spans="3:37" x14ac:dyDescent="0.25">
      <c r="C1150">
        <v>2603001</v>
      </c>
      <c r="D1150" t="s">
        <v>35</v>
      </c>
      <c r="E1150">
        <v>2603003548</v>
      </c>
      <c r="F1150" t="s">
        <v>36</v>
      </c>
      <c r="G1150" t="s">
        <v>37</v>
      </c>
      <c r="H1150">
        <v>2603</v>
      </c>
      <c r="I1150" t="s">
        <v>35</v>
      </c>
      <c r="J1150" t="s">
        <v>38</v>
      </c>
      <c r="K1150" t="s">
        <v>1301</v>
      </c>
      <c r="L1150" s="2">
        <v>43238</v>
      </c>
      <c r="M1150" t="s">
        <v>40</v>
      </c>
      <c r="N1150">
        <v>2603005</v>
      </c>
      <c r="O1150" t="s">
        <v>41</v>
      </c>
      <c r="P1150">
        <v>1</v>
      </c>
      <c r="Q1150" t="s">
        <v>86</v>
      </c>
      <c r="R1150">
        <v>2018</v>
      </c>
      <c r="S1150" s="2">
        <v>43238</v>
      </c>
      <c r="T1150" s="2">
        <v>43238</v>
      </c>
      <c r="U1150">
        <v>0</v>
      </c>
      <c r="V1150">
        <v>1</v>
      </c>
      <c r="X1150" t="s">
        <v>34</v>
      </c>
      <c r="Y1150" t="s">
        <v>43</v>
      </c>
      <c r="Z1150" t="s">
        <v>98</v>
      </c>
      <c r="AA1150" s="2">
        <v>43040</v>
      </c>
      <c r="AB1150" s="2">
        <v>43770</v>
      </c>
      <c r="AC1150" t="s">
        <v>45</v>
      </c>
      <c r="AD1150" t="s">
        <v>46</v>
      </c>
      <c r="AE1150" t="s">
        <v>47</v>
      </c>
      <c r="AF1150">
        <v>1000</v>
      </c>
      <c r="AG1150">
        <v>0</v>
      </c>
      <c r="AH1150">
        <v>6</v>
      </c>
      <c r="AI1150">
        <v>6000</v>
      </c>
      <c r="AJ1150" t="s">
        <v>48</v>
      </c>
    </row>
    <row r="1151" spans="3:37" x14ac:dyDescent="0.25">
      <c r="C1151">
        <v>2612001</v>
      </c>
      <c r="D1151" t="s">
        <v>122</v>
      </c>
      <c r="E1151">
        <v>2611002433</v>
      </c>
      <c r="F1151" t="s">
        <v>123</v>
      </c>
      <c r="G1151" t="s">
        <v>37</v>
      </c>
      <c r="H1151">
        <v>2612</v>
      </c>
      <c r="I1151" t="s">
        <v>122</v>
      </c>
      <c r="J1151" t="s">
        <v>38</v>
      </c>
      <c r="K1151" t="s">
        <v>1302</v>
      </c>
      <c r="L1151" s="2">
        <v>43238</v>
      </c>
      <c r="M1151" t="s">
        <v>40</v>
      </c>
      <c r="N1151">
        <v>2612001</v>
      </c>
      <c r="O1151" t="s">
        <v>122</v>
      </c>
      <c r="P1151">
        <v>4</v>
      </c>
      <c r="Q1151" t="s">
        <v>86</v>
      </c>
      <c r="R1151">
        <v>2018</v>
      </c>
      <c r="S1151" s="2">
        <v>43235</v>
      </c>
      <c r="T1151" s="2">
        <v>43237</v>
      </c>
      <c r="U1151">
        <v>2</v>
      </c>
      <c r="V1151">
        <v>3</v>
      </c>
      <c r="W1151">
        <f>+P1151*V1151</f>
        <v>12</v>
      </c>
      <c r="X1151" t="s">
        <v>34</v>
      </c>
      <c r="Y1151" t="s">
        <v>43</v>
      </c>
      <c r="Z1151">
        <v>126112024040</v>
      </c>
      <c r="AA1151" s="2">
        <v>43021</v>
      </c>
      <c r="AB1151" s="2">
        <v>43751</v>
      </c>
      <c r="AC1151" t="s">
        <v>45</v>
      </c>
      <c r="AD1151" t="s">
        <v>63</v>
      </c>
      <c r="AE1151" t="s">
        <v>64</v>
      </c>
      <c r="AF1151">
        <v>105</v>
      </c>
      <c r="AG1151">
        <v>105</v>
      </c>
      <c r="AH1151">
        <v>40</v>
      </c>
      <c r="AI1151">
        <v>4200</v>
      </c>
      <c r="AJ1151" t="s">
        <v>48</v>
      </c>
      <c r="AK1151" t="s">
        <v>2195</v>
      </c>
    </row>
    <row r="1152" spans="3:37" x14ac:dyDescent="0.25">
      <c r="C1152">
        <v>2603001</v>
      </c>
      <c r="D1152" t="s">
        <v>35</v>
      </c>
      <c r="E1152">
        <v>2603003548</v>
      </c>
      <c r="F1152" t="s">
        <v>36</v>
      </c>
      <c r="G1152" t="s">
        <v>37</v>
      </c>
      <c r="H1152">
        <v>2603</v>
      </c>
      <c r="I1152" t="s">
        <v>35</v>
      </c>
      <c r="J1152" t="s">
        <v>38</v>
      </c>
      <c r="K1152" t="s">
        <v>1303</v>
      </c>
      <c r="L1152" s="2">
        <v>43603</v>
      </c>
      <c r="M1152" t="s">
        <v>40</v>
      </c>
      <c r="N1152">
        <v>2603005</v>
      </c>
      <c r="O1152" t="s">
        <v>41</v>
      </c>
      <c r="P1152">
        <v>1</v>
      </c>
      <c r="Q1152" t="s">
        <v>86</v>
      </c>
      <c r="R1152">
        <v>2019</v>
      </c>
      <c r="S1152" s="2">
        <v>43603</v>
      </c>
      <c r="T1152" s="2">
        <v>43603</v>
      </c>
      <c r="U1152">
        <v>0</v>
      </c>
      <c r="V1152">
        <v>1</v>
      </c>
      <c r="X1152" t="s">
        <v>34</v>
      </c>
      <c r="Y1152" t="s">
        <v>43</v>
      </c>
      <c r="Z1152">
        <v>1260390240188</v>
      </c>
      <c r="AA1152" s="2">
        <v>43040</v>
      </c>
      <c r="AB1152" s="2">
        <v>43770</v>
      </c>
      <c r="AC1152" t="s">
        <v>45</v>
      </c>
      <c r="AD1152" t="s">
        <v>46</v>
      </c>
      <c r="AE1152" t="s">
        <v>47</v>
      </c>
      <c r="AF1152">
        <v>3600</v>
      </c>
      <c r="AG1152">
        <v>0</v>
      </c>
      <c r="AH1152">
        <v>6</v>
      </c>
      <c r="AI1152">
        <v>21600</v>
      </c>
      <c r="AJ1152" t="s">
        <v>48</v>
      </c>
    </row>
    <row r="1153" spans="3:37" x14ac:dyDescent="0.25">
      <c r="C1153">
        <v>2602048</v>
      </c>
      <c r="D1153" t="s">
        <v>212</v>
      </c>
      <c r="E1153">
        <v>2602000966</v>
      </c>
      <c r="F1153" t="s">
        <v>279</v>
      </c>
      <c r="G1153" t="s">
        <v>37</v>
      </c>
      <c r="H1153">
        <v>2602</v>
      </c>
      <c r="I1153" t="s">
        <v>201</v>
      </c>
      <c r="J1153" t="s">
        <v>38</v>
      </c>
      <c r="K1153" t="s">
        <v>1304</v>
      </c>
      <c r="L1153" s="2">
        <v>39617</v>
      </c>
      <c r="M1153" t="s">
        <v>40</v>
      </c>
      <c r="N1153">
        <v>2602002</v>
      </c>
      <c r="O1153" t="s">
        <v>281</v>
      </c>
      <c r="P1153">
        <v>3</v>
      </c>
      <c r="Q1153" t="s">
        <v>91</v>
      </c>
      <c r="R1153">
        <v>2008</v>
      </c>
      <c r="S1153" s="2">
        <v>39615</v>
      </c>
      <c r="T1153" s="2">
        <v>39617</v>
      </c>
      <c r="U1153">
        <v>2</v>
      </c>
      <c r="V1153">
        <v>3</v>
      </c>
      <c r="W1153">
        <f t="shared" ref="W1153:W1154" si="154">+P1153*V1153</f>
        <v>9</v>
      </c>
      <c r="X1153" t="s">
        <v>70</v>
      </c>
      <c r="Y1153" t="s">
        <v>43</v>
      </c>
      <c r="AA1153" s="2">
        <v>39253</v>
      </c>
      <c r="AB1153" s="2">
        <v>39253</v>
      </c>
      <c r="AC1153" t="s">
        <v>45</v>
      </c>
      <c r="AD1153" t="s">
        <v>63</v>
      </c>
      <c r="AE1153" t="s">
        <v>64</v>
      </c>
      <c r="AF1153">
        <v>3200</v>
      </c>
      <c r="AG1153">
        <v>3200</v>
      </c>
      <c r="AH1153">
        <v>2</v>
      </c>
      <c r="AI1153">
        <v>6400</v>
      </c>
      <c r="AJ1153" t="s">
        <v>48</v>
      </c>
      <c r="AK1153" t="s">
        <v>2195</v>
      </c>
    </row>
    <row r="1154" spans="3:37" x14ac:dyDescent="0.25">
      <c r="C1154">
        <v>2602014</v>
      </c>
      <c r="D1154" t="s">
        <v>212</v>
      </c>
      <c r="E1154">
        <v>2602001444</v>
      </c>
      <c r="F1154" t="s">
        <v>200</v>
      </c>
      <c r="G1154" t="s">
        <v>37</v>
      </c>
      <c r="H1154">
        <v>2602</v>
      </c>
      <c r="I1154" t="s">
        <v>201</v>
      </c>
      <c r="J1154" t="s">
        <v>38</v>
      </c>
      <c r="K1154" t="s">
        <v>1305</v>
      </c>
      <c r="L1154" s="2">
        <v>41443</v>
      </c>
      <c r="M1154" t="s">
        <v>40</v>
      </c>
      <c r="N1154">
        <v>2602014</v>
      </c>
      <c r="O1154" t="s">
        <v>203</v>
      </c>
      <c r="P1154">
        <v>10</v>
      </c>
      <c r="Q1154" t="s">
        <v>91</v>
      </c>
      <c r="R1154">
        <v>2013</v>
      </c>
      <c r="S1154" s="2">
        <v>41441</v>
      </c>
      <c r="T1154" s="2">
        <v>41443</v>
      </c>
      <c r="U1154">
        <v>2</v>
      </c>
      <c r="V1154">
        <v>3</v>
      </c>
      <c r="W1154">
        <f t="shared" si="154"/>
        <v>30</v>
      </c>
      <c r="X1154" t="s">
        <v>61</v>
      </c>
      <c r="Y1154" t="s">
        <v>43</v>
      </c>
      <c r="Z1154">
        <v>126021024020</v>
      </c>
      <c r="AA1154" s="2">
        <v>40992</v>
      </c>
      <c r="AB1154" s="2">
        <v>41721</v>
      </c>
      <c r="AC1154" t="s">
        <v>45</v>
      </c>
      <c r="AD1154" t="s">
        <v>63</v>
      </c>
      <c r="AE1154" t="s">
        <v>64</v>
      </c>
      <c r="AF1154">
        <v>28000</v>
      </c>
      <c r="AG1154">
        <v>28000</v>
      </c>
      <c r="AH1154">
        <v>2</v>
      </c>
      <c r="AI1154">
        <v>56000</v>
      </c>
      <c r="AJ1154" t="s">
        <v>48</v>
      </c>
      <c r="AK1154" t="s">
        <v>2195</v>
      </c>
    </row>
    <row r="1155" spans="3:37" x14ac:dyDescent="0.25">
      <c r="C1155">
        <v>2603001</v>
      </c>
      <c r="D1155" t="s">
        <v>35</v>
      </c>
      <c r="E1155">
        <v>2603003548</v>
      </c>
      <c r="F1155" t="s">
        <v>36</v>
      </c>
      <c r="G1155" t="s">
        <v>37</v>
      </c>
      <c r="H1155">
        <v>2603</v>
      </c>
      <c r="I1155" t="s">
        <v>35</v>
      </c>
      <c r="J1155" t="s">
        <v>38</v>
      </c>
      <c r="K1155" t="s">
        <v>1306</v>
      </c>
      <c r="L1155" s="2">
        <v>43269</v>
      </c>
      <c r="M1155" t="s">
        <v>40</v>
      </c>
      <c r="N1155">
        <v>2603005</v>
      </c>
      <c r="O1155" t="s">
        <v>41</v>
      </c>
      <c r="P1155">
        <v>1</v>
      </c>
      <c r="Q1155" t="s">
        <v>91</v>
      </c>
      <c r="R1155">
        <v>2018</v>
      </c>
      <c r="S1155" s="2">
        <v>43269</v>
      </c>
      <c r="T1155" s="2">
        <v>43269</v>
      </c>
      <c r="U1155">
        <v>0</v>
      </c>
      <c r="V1155">
        <v>1</v>
      </c>
      <c r="X1155" t="s">
        <v>34</v>
      </c>
      <c r="Y1155" t="s">
        <v>43</v>
      </c>
      <c r="Z1155">
        <v>1260390240188</v>
      </c>
      <c r="AA1155" s="2">
        <v>43040</v>
      </c>
      <c r="AB1155" s="2">
        <v>43770</v>
      </c>
      <c r="AC1155" t="s">
        <v>45</v>
      </c>
      <c r="AD1155" t="s">
        <v>46</v>
      </c>
      <c r="AE1155" t="s">
        <v>47</v>
      </c>
      <c r="AF1155">
        <v>1500</v>
      </c>
      <c r="AG1155">
        <v>0</v>
      </c>
      <c r="AH1155">
        <v>6</v>
      </c>
      <c r="AI1155">
        <v>9000</v>
      </c>
      <c r="AJ1155" t="s">
        <v>48</v>
      </c>
    </row>
    <row r="1156" spans="3:37" x14ac:dyDescent="0.25">
      <c r="C1156">
        <v>2603001</v>
      </c>
      <c r="D1156" t="s">
        <v>35</v>
      </c>
      <c r="E1156">
        <v>2603003530</v>
      </c>
      <c r="F1156" t="s">
        <v>81</v>
      </c>
      <c r="G1156" t="s">
        <v>37</v>
      </c>
      <c r="H1156">
        <v>2603</v>
      </c>
      <c r="I1156" t="s">
        <v>35</v>
      </c>
      <c r="J1156" t="s">
        <v>38</v>
      </c>
      <c r="K1156" t="s">
        <v>1307</v>
      </c>
      <c r="L1156" s="2">
        <v>43269</v>
      </c>
      <c r="M1156" t="s">
        <v>40</v>
      </c>
      <c r="N1156">
        <v>2603005</v>
      </c>
      <c r="O1156" t="s">
        <v>41</v>
      </c>
      <c r="P1156">
        <v>1</v>
      </c>
      <c r="Q1156" t="s">
        <v>91</v>
      </c>
      <c r="R1156">
        <v>2018</v>
      </c>
      <c r="S1156" s="2">
        <v>43268</v>
      </c>
      <c r="T1156" s="2">
        <v>43269</v>
      </c>
      <c r="U1156">
        <v>1</v>
      </c>
      <c r="V1156">
        <v>2</v>
      </c>
      <c r="X1156" t="s">
        <v>34</v>
      </c>
      <c r="Y1156" t="s">
        <v>43</v>
      </c>
      <c r="Z1156">
        <v>1260390240187</v>
      </c>
      <c r="AA1156" s="2">
        <v>43263</v>
      </c>
      <c r="AB1156" s="2">
        <v>43994</v>
      </c>
      <c r="AC1156" t="s">
        <v>45</v>
      </c>
      <c r="AD1156" t="s">
        <v>46</v>
      </c>
      <c r="AE1156" t="s">
        <v>47</v>
      </c>
      <c r="AF1156">
        <v>2000</v>
      </c>
      <c r="AG1156">
        <v>0</v>
      </c>
      <c r="AH1156">
        <v>7.5</v>
      </c>
      <c r="AI1156">
        <v>15000</v>
      </c>
      <c r="AJ1156" t="s">
        <v>48</v>
      </c>
    </row>
    <row r="1157" spans="3:37" x14ac:dyDescent="0.25">
      <c r="C1157">
        <v>2612001</v>
      </c>
      <c r="D1157" t="s">
        <v>122</v>
      </c>
      <c r="E1157">
        <v>2611002433</v>
      </c>
      <c r="F1157" t="s">
        <v>123</v>
      </c>
      <c r="G1157" t="s">
        <v>37</v>
      </c>
      <c r="H1157">
        <v>2612</v>
      </c>
      <c r="I1157" t="s">
        <v>122</v>
      </c>
      <c r="J1157" t="s">
        <v>38</v>
      </c>
      <c r="K1157" t="s">
        <v>1308</v>
      </c>
      <c r="L1157" s="2">
        <v>43634</v>
      </c>
      <c r="M1157" t="s">
        <v>58</v>
      </c>
      <c r="N1157">
        <v>2612001</v>
      </c>
      <c r="O1157" t="s">
        <v>122</v>
      </c>
      <c r="P1157">
        <v>3</v>
      </c>
      <c r="Q1157" t="s">
        <v>91</v>
      </c>
      <c r="R1157">
        <v>2019</v>
      </c>
      <c r="S1157" s="2">
        <v>43632</v>
      </c>
      <c r="T1157" s="2">
        <v>43634</v>
      </c>
      <c r="U1157">
        <v>2</v>
      </c>
      <c r="V1157">
        <v>3</v>
      </c>
      <c r="W1157">
        <f t="shared" ref="W1157:W1159" si="155">+P1157*V1157</f>
        <v>9</v>
      </c>
      <c r="X1157" t="s">
        <v>34</v>
      </c>
      <c r="Y1157" t="s">
        <v>43</v>
      </c>
      <c r="Z1157">
        <v>126012024040</v>
      </c>
      <c r="AA1157" s="2">
        <v>43021</v>
      </c>
      <c r="AB1157" s="2">
        <v>43751</v>
      </c>
      <c r="AC1157" t="s">
        <v>45</v>
      </c>
      <c r="AD1157" t="s">
        <v>63</v>
      </c>
      <c r="AE1157" t="s">
        <v>64</v>
      </c>
      <c r="AF1157">
        <v>92</v>
      </c>
      <c r="AG1157">
        <v>92</v>
      </c>
      <c r="AH1157">
        <v>40</v>
      </c>
      <c r="AI1157">
        <v>3680</v>
      </c>
      <c r="AJ1157" t="s">
        <v>48</v>
      </c>
      <c r="AK1157" t="s">
        <v>2195</v>
      </c>
    </row>
    <row r="1158" spans="3:37" x14ac:dyDescent="0.25">
      <c r="C1158">
        <v>2607002</v>
      </c>
      <c r="D1158" t="s">
        <v>106</v>
      </c>
      <c r="E1158">
        <v>2607000201</v>
      </c>
      <c r="F1158" t="s">
        <v>88</v>
      </c>
      <c r="G1158" t="s">
        <v>37</v>
      </c>
      <c r="H1158">
        <v>2607</v>
      </c>
      <c r="I1158" t="s">
        <v>53</v>
      </c>
      <c r="J1158" t="s">
        <v>38</v>
      </c>
      <c r="K1158" t="s">
        <v>1309</v>
      </c>
      <c r="L1158" s="2">
        <v>39647</v>
      </c>
      <c r="M1158" t="s">
        <v>40</v>
      </c>
      <c r="N1158">
        <v>2607002</v>
      </c>
      <c r="O1158" t="s">
        <v>90</v>
      </c>
      <c r="P1158">
        <v>2</v>
      </c>
      <c r="Q1158" t="s">
        <v>94</v>
      </c>
      <c r="R1158">
        <v>2008</v>
      </c>
      <c r="S1158" s="2">
        <v>39646</v>
      </c>
      <c r="T1158" s="2">
        <v>39647</v>
      </c>
      <c r="U1158">
        <v>1</v>
      </c>
      <c r="V1158">
        <v>2</v>
      </c>
      <c r="W1158">
        <f t="shared" si="155"/>
        <v>4</v>
      </c>
      <c r="X1158" t="s">
        <v>70</v>
      </c>
      <c r="Y1158" t="s">
        <v>43</v>
      </c>
      <c r="Z1158">
        <v>202004</v>
      </c>
      <c r="AA1158" s="2">
        <v>39253</v>
      </c>
      <c r="AB1158" s="2">
        <v>39253</v>
      </c>
      <c r="AC1158" t="s">
        <v>45</v>
      </c>
      <c r="AD1158" t="s">
        <v>63</v>
      </c>
      <c r="AE1158" t="s">
        <v>64</v>
      </c>
      <c r="AF1158">
        <v>6491</v>
      </c>
      <c r="AG1158">
        <v>6491</v>
      </c>
      <c r="AH1158">
        <v>24</v>
      </c>
      <c r="AI1158">
        <v>155784</v>
      </c>
      <c r="AJ1158" t="s">
        <v>48</v>
      </c>
      <c r="AK1158" t="s">
        <v>2195</v>
      </c>
    </row>
    <row r="1159" spans="3:37" x14ac:dyDescent="0.25">
      <c r="C1159">
        <v>2609006</v>
      </c>
      <c r="D1159" t="s">
        <v>77</v>
      </c>
      <c r="E1159">
        <v>2609001215</v>
      </c>
      <c r="F1159" t="s">
        <v>78</v>
      </c>
      <c r="G1159" t="s">
        <v>37</v>
      </c>
      <c r="H1159">
        <v>2609</v>
      </c>
      <c r="I1159" t="s">
        <v>79</v>
      </c>
      <c r="J1159" t="s">
        <v>38</v>
      </c>
      <c r="K1159" t="s">
        <v>1310</v>
      </c>
      <c r="L1159" s="2">
        <v>42569</v>
      </c>
      <c r="M1159" t="s">
        <v>40</v>
      </c>
      <c r="N1159">
        <v>2609006</v>
      </c>
      <c r="O1159" t="s">
        <v>77</v>
      </c>
      <c r="P1159">
        <v>3</v>
      </c>
      <c r="Q1159" t="s">
        <v>94</v>
      </c>
      <c r="R1159">
        <v>2016</v>
      </c>
      <c r="S1159" s="2">
        <v>42567</v>
      </c>
      <c r="T1159" s="2">
        <v>42569</v>
      </c>
      <c r="U1159">
        <v>2</v>
      </c>
      <c r="V1159">
        <v>3</v>
      </c>
      <c r="W1159">
        <f t="shared" si="155"/>
        <v>9</v>
      </c>
      <c r="X1159" t="s">
        <v>61</v>
      </c>
      <c r="Y1159" t="s">
        <v>43</v>
      </c>
      <c r="Z1159">
        <v>126096024033</v>
      </c>
      <c r="AA1159" s="2">
        <v>42446</v>
      </c>
      <c r="AB1159" s="2">
        <v>43176</v>
      </c>
      <c r="AC1159" t="s">
        <v>45</v>
      </c>
      <c r="AD1159" t="s">
        <v>63</v>
      </c>
      <c r="AE1159" t="s">
        <v>64</v>
      </c>
      <c r="AF1159">
        <v>1200</v>
      </c>
      <c r="AG1159">
        <v>1200</v>
      </c>
      <c r="AH1159">
        <v>9</v>
      </c>
      <c r="AI1159">
        <v>10800</v>
      </c>
      <c r="AJ1159" t="s">
        <v>48</v>
      </c>
      <c r="AK1159" t="s">
        <v>2195</v>
      </c>
    </row>
    <row r="1160" spans="3:37" x14ac:dyDescent="0.25">
      <c r="C1160">
        <v>2603001</v>
      </c>
      <c r="D1160" t="s">
        <v>35</v>
      </c>
      <c r="E1160">
        <v>2603000585</v>
      </c>
      <c r="F1160" t="s">
        <v>65</v>
      </c>
      <c r="G1160" t="s">
        <v>37</v>
      </c>
      <c r="H1160">
        <v>2603</v>
      </c>
      <c r="I1160" t="s">
        <v>35</v>
      </c>
      <c r="J1160" t="s">
        <v>38</v>
      </c>
      <c r="K1160" t="s">
        <v>1311</v>
      </c>
      <c r="L1160" s="2">
        <v>42934</v>
      </c>
      <c r="M1160" t="s">
        <v>40</v>
      </c>
      <c r="N1160">
        <v>2603005</v>
      </c>
      <c r="O1160" t="s">
        <v>41</v>
      </c>
      <c r="P1160">
        <v>2</v>
      </c>
      <c r="Q1160" t="s">
        <v>94</v>
      </c>
      <c r="R1160">
        <v>2017</v>
      </c>
      <c r="S1160" s="2">
        <v>42933</v>
      </c>
      <c r="T1160" s="2">
        <v>42934</v>
      </c>
      <c r="U1160">
        <v>1</v>
      </c>
      <c r="V1160">
        <v>2</v>
      </c>
      <c r="X1160" t="s">
        <v>34</v>
      </c>
      <c r="Y1160" t="s">
        <v>43</v>
      </c>
      <c r="Z1160" t="s">
        <v>67</v>
      </c>
      <c r="AA1160" s="2">
        <v>42614</v>
      </c>
      <c r="AB1160" s="2">
        <v>44075</v>
      </c>
      <c r="AC1160" t="s">
        <v>45</v>
      </c>
      <c r="AD1160" t="s">
        <v>46</v>
      </c>
      <c r="AE1160" t="s">
        <v>47</v>
      </c>
      <c r="AF1160">
        <v>1500</v>
      </c>
      <c r="AG1160">
        <v>0</v>
      </c>
      <c r="AH1160">
        <v>6.5</v>
      </c>
      <c r="AI1160">
        <v>9750</v>
      </c>
      <c r="AJ1160" t="s">
        <v>48</v>
      </c>
    </row>
    <row r="1161" spans="3:37" x14ac:dyDescent="0.25">
      <c r="C1161">
        <v>2603001</v>
      </c>
      <c r="D1161" t="s">
        <v>35</v>
      </c>
      <c r="E1161">
        <v>2603000585</v>
      </c>
      <c r="F1161" t="s">
        <v>65</v>
      </c>
      <c r="G1161" t="s">
        <v>37</v>
      </c>
      <c r="H1161">
        <v>2603</v>
      </c>
      <c r="I1161" t="s">
        <v>35</v>
      </c>
      <c r="J1161" t="s">
        <v>38</v>
      </c>
      <c r="K1161" t="s">
        <v>1311</v>
      </c>
      <c r="L1161" s="2">
        <v>42934</v>
      </c>
      <c r="M1161" t="s">
        <v>40</v>
      </c>
      <c r="N1161">
        <v>2603005</v>
      </c>
      <c r="O1161" t="s">
        <v>41</v>
      </c>
      <c r="P1161">
        <v>2</v>
      </c>
      <c r="Q1161" t="s">
        <v>94</v>
      </c>
      <c r="R1161">
        <v>2017</v>
      </c>
      <c r="S1161" s="2">
        <v>42933</v>
      </c>
      <c r="T1161" s="2">
        <v>42934</v>
      </c>
      <c r="U1161">
        <v>1</v>
      </c>
      <c r="V1161">
        <v>2</v>
      </c>
      <c r="X1161" t="s">
        <v>34</v>
      </c>
      <c r="Y1161" t="s">
        <v>43</v>
      </c>
      <c r="Z1161" t="s">
        <v>68</v>
      </c>
      <c r="AA1161" s="2">
        <v>42614</v>
      </c>
      <c r="AB1161" s="2">
        <v>44075</v>
      </c>
      <c r="AC1161" t="s">
        <v>45</v>
      </c>
      <c r="AD1161" t="s">
        <v>46</v>
      </c>
      <c r="AE1161" t="s">
        <v>47</v>
      </c>
      <c r="AF1161">
        <v>1500</v>
      </c>
      <c r="AG1161">
        <v>0</v>
      </c>
      <c r="AH1161">
        <v>6.5</v>
      </c>
      <c r="AI1161">
        <v>9750</v>
      </c>
      <c r="AJ1161" t="s">
        <v>48</v>
      </c>
    </row>
    <row r="1162" spans="3:37" x14ac:dyDescent="0.25">
      <c r="C1162">
        <v>2612001</v>
      </c>
      <c r="D1162" t="s">
        <v>122</v>
      </c>
      <c r="E1162">
        <v>2611002433</v>
      </c>
      <c r="F1162" t="s">
        <v>123</v>
      </c>
      <c r="G1162" t="s">
        <v>37</v>
      </c>
      <c r="H1162">
        <v>2612</v>
      </c>
      <c r="I1162" t="s">
        <v>122</v>
      </c>
      <c r="J1162" t="s">
        <v>38</v>
      </c>
      <c r="K1162" t="s">
        <v>1312</v>
      </c>
      <c r="L1162" s="2">
        <v>43664</v>
      </c>
      <c r="M1162" t="s">
        <v>58</v>
      </c>
      <c r="N1162">
        <v>2612001</v>
      </c>
      <c r="O1162" t="s">
        <v>122</v>
      </c>
      <c r="P1162">
        <v>3</v>
      </c>
      <c r="Q1162" t="s">
        <v>94</v>
      </c>
      <c r="R1162">
        <v>2019</v>
      </c>
      <c r="S1162" s="2">
        <v>43662</v>
      </c>
      <c r="T1162" s="2">
        <v>43663</v>
      </c>
      <c r="U1162">
        <v>1</v>
      </c>
      <c r="V1162">
        <v>2</v>
      </c>
      <c r="W1162">
        <f t="shared" ref="W1162:W1163" si="156">+P1162*V1162</f>
        <v>6</v>
      </c>
      <c r="X1162" t="s">
        <v>34</v>
      </c>
      <c r="Y1162" t="s">
        <v>43</v>
      </c>
      <c r="Z1162">
        <v>126112024040</v>
      </c>
      <c r="AA1162" s="2">
        <v>43021</v>
      </c>
      <c r="AB1162" s="2">
        <v>43751</v>
      </c>
      <c r="AC1162" t="s">
        <v>45</v>
      </c>
      <c r="AD1162" t="s">
        <v>63</v>
      </c>
      <c r="AE1162" t="s">
        <v>64</v>
      </c>
      <c r="AF1162">
        <v>135</v>
      </c>
      <c r="AG1162">
        <v>135</v>
      </c>
      <c r="AH1162">
        <v>40</v>
      </c>
      <c r="AI1162">
        <v>5400</v>
      </c>
      <c r="AJ1162" t="s">
        <v>48</v>
      </c>
      <c r="AK1162" t="s">
        <v>2195</v>
      </c>
    </row>
    <row r="1163" spans="3:37" x14ac:dyDescent="0.25">
      <c r="C1163">
        <v>2607002</v>
      </c>
      <c r="D1163" t="s">
        <v>106</v>
      </c>
      <c r="E1163">
        <v>2607000201</v>
      </c>
      <c r="F1163" t="s">
        <v>88</v>
      </c>
      <c r="G1163" t="s">
        <v>37</v>
      </c>
      <c r="H1163">
        <v>2607</v>
      </c>
      <c r="I1163" t="s">
        <v>53</v>
      </c>
      <c r="J1163" t="s">
        <v>38</v>
      </c>
      <c r="K1163" t="s">
        <v>1313</v>
      </c>
      <c r="L1163" s="2">
        <v>39678</v>
      </c>
      <c r="M1163" t="s">
        <v>40</v>
      </c>
      <c r="N1163">
        <v>308074</v>
      </c>
      <c r="O1163" t="s">
        <v>382</v>
      </c>
      <c r="P1163">
        <v>1</v>
      </c>
      <c r="Q1163" t="s">
        <v>108</v>
      </c>
      <c r="R1163">
        <v>2008</v>
      </c>
      <c r="S1163" s="2">
        <v>39678</v>
      </c>
      <c r="T1163" s="2">
        <v>39678</v>
      </c>
      <c r="U1163">
        <v>0</v>
      </c>
      <c r="V1163">
        <v>1</v>
      </c>
      <c r="W1163">
        <f t="shared" si="156"/>
        <v>1</v>
      </c>
      <c r="X1163" t="s">
        <v>70</v>
      </c>
      <c r="Y1163" t="s">
        <v>43</v>
      </c>
      <c r="AA1163" s="2">
        <v>39253</v>
      </c>
      <c r="AB1163" s="2">
        <v>39253</v>
      </c>
      <c r="AC1163" t="s">
        <v>45</v>
      </c>
      <c r="AD1163" t="s">
        <v>63</v>
      </c>
      <c r="AE1163" t="s">
        <v>64</v>
      </c>
      <c r="AF1163">
        <v>3656</v>
      </c>
      <c r="AG1163">
        <v>3656</v>
      </c>
      <c r="AH1163">
        <v>24</v>
      </c>
      <c r="AI1163">
        <v>87744</v>
      </c>
      <c r="AJ1163" t="s">
        <v>48</v>
      </c>
      <c r="AK1163" t="s">
        <v>2195</v>
      </c>
    </row>
    <row r="1164" spans="3:37" x14ac:dyDescent="0.25">
      <c r="C1164">
        <v>2603001</v>
      </c>
      <c r="D1164" t="s">
        <v>35</v>
      </c>
      <c r="E1164">
        <v>2603003548</v>
      </c>
      <c r="F1164" t="s">
        <v>36</v>
      </c>
      <c r="G1164" t="s">
        <v>37</v>
      </c>
      <c r="H1164">
        <v>2603</v>
      </c>
      <c r="I1164" t="s">
        <v>35</v>
      </c>
      <c r="J1164" t="s">
        <v>38</v>
      </c>
      <c r="K1164" t="s">
        <v>1314</v>
      </c>
      <c r="L1164" s="2">
        <v>42965</v>
      </c>
      <c r="M1164" t="s">
        <v>40</v>
      </c>
      <c r="N1164">
        <v>2603005</v>
      </c>
      <c r="O1164" t="s">
        <v>41</v>
      </c>
      <c r="P1164">
        <v>1</v>
      </c>
      <c r="Q1164" t="s">
        <v>108</v>
      </c>
      <c r="R1164">
        <v>2017</v>
      </c>
      <c r="S1164" s="2">
        <v>42965</v>
      </c>
      <c r="T1164" s="2">
        <v>42965</v>
      </c>
      <c r="U1164">
        <v>0</v>
      </c>
      <c r="V1164">
        <v>1</v>
      </c>
      <c r="X1164" t="s">
        <v>34</v>
      </c>
      <c r="Y1164" t="s">
        <v>43</v>
      </c>
      <c r="Z1164" t="s">
        <v>98</v>
      </c>
      <c r="AA1164" s="2">
        <v>42302</v>
      </c>
      <c r="AB1164" s="2">
        <v>43033</v>
      </c>
      <c r="AC1164" t="s">
        <v>45</v>
      </c>
      <c r="AD1164" t="s">
        <v>46</v>
      </c>
      <c r="AE1164" t="s">
        <v>47</v>
      </c>
      <c r="AF1164">
        <v>2000</v>
      </c>
      <c r="AG1164">
        <v>0</v>
      </c>
      <c r="AH1164">
        <v>6</v>
      </c>
      <c r="AI1164">
        <v>12000</v>
      </c>
      <c r="AJ1164" t="s">
        <v>48</v>
      </c>
    </row>
    <row r="1165" spans="3:37" x14ac:dyDescent="0.25">
      <c r="C1165">
        <v>2603001</v>
      </c>
      <c r="D1165" t="s">
        <v>35</v>
      </c>
      <c r="E1165">
        <v>2603000585</v>
      </c>
      <c r="F1165" t="s">
        <v>65</v>
      </c>
      <c r="G1165" t="s">
        <v>37</v>
      </c>
      <c r="H1165">
        <v>2603</v>
      </c>
      <c r="I1165" t="s">
        <v>35</v>
      </c>
      <c r="J1165" t="s">
        <v>38</v>
      </c>
      <c r="K1165" t="s">
        <v>1315</v>
      </c>
      <c r="L1165" s="2">
        <v>44061</v>
      </c>
      <c r="M1165" t="s">
        <v>58</v>
      </c>
      <c r="N1165">
        <v>2603005</v>
      </c>
      <c r="O1165" t="s">
        <v>41</v>
      </c>
      <c r="P1165">
        <v>1</v>
      </c>
      <c r="Q1165" t="s">
        <v>108</v>
      </c>
      <c r="R1165">
        <v>2020</v>
      </c>
      <c r="S1165" s="2">
        <v>44061</v>
      </c>
      <c r="T1165" s="2">
        <v>44061</v>
      </c>
      <c r="U1165">
        <v>0</v>
      </c>
      <c r="V1165">
        <v>1</v>
      </c>
      <c r="X1165" t="s">
        <v>34</v>
      </c>
      <c r="Y1165" t="s">
        <v>43</v>
      </c>
      <c r="Z1165" t="s">
        <v>67</v>
      </c>
      <c r="AA1165" s="2">
        <v>42614</v>
      </c>
      <c r="AB1165" s="2">
        <v>44075</v>
      </c>
      <c r="AC1165" t="s">
        <v>45</v>
      </c>
      <c r="AD1165" t="s">
        <v>63</v>
      </c>
      <c r="AE1165" t="s">
        <v>64</v>
      </c>
      <c r="AF1165">
        <v>1600</v>
      </c>
      <c r="AG1165">
        <v>1600</v>
      </c>
      <c r="AH1165">
        <v>7.5</v>
      </c>
      <c r="AI1165">
        <v>12000</v>
      </c>
      <c r="AJ1165" t="s">
        <v>48</v>
      </c>
      <c r="AK1165" t="s">
        <v>2195</v>
      </c>
    </row>
    <row r="1166" spans="3:37" x14ac:dyDescent="0.25">
      <c r="C1166">
        <v>2603001</v>
      </c>
      <c r="D1166" t="s">
        <v>35</v>
      </c>
      <c r="E1166">
        <v>2603003530</v>
      </c>
      <c r="F1166" t="s">
        <v>81</v>
      </c>
      <c r="G1166" t="s">
        <v>37</v>
      </c>
      <c r="H1166">
        <v>2603</v>
      </c>
      <c r="I1166" t="s">
        <v>35</v>
      </c>
      <c r="J1166" t="s">
        <v>38</v>
      </c>
      <c r="K1166" t="s">
        <v>1316</v>
      </c>
      <c r="L1166" s="2">
        <v>44061</v>
      </c>
      <c r="M1166" t="s">
        <v>58</v>
      </c>
      <c r="N1166">
        <v>2603005</v>
      </c>
      <c r="O1166" t="s">
        <v>41</v>
      </c>
      <c r="P1166">
        <v>1</v>
      </c>
      <c r="Q1166" t="s">
        <v>108</v>
      </c>
      <c r="R1166">
        <v>2020</v>
      </c>
      <c r="S1166" s="2">
        <v>44060</v>
      </c>
      <c r="T1166" s="2">
        <v>44061</v>
      </c>
      <c r="U1166">
        <v>1</v>
      </c>
      <c r="V1166">
        <v>2</v>
      </c>
      <c r="X1166" t="s">
        <v>34</v>
      </c>
      <c r="Y1166" t="s">
        <v>43</v>
      </c>
      <c r="Z1166" t="s">
        <v>101</v>
      </c>
      <c r="AA1166" s="2">
        <v>42167</v>
      </c>
      <c r="AB1166" s="2">
        <v>43994</v>
      </c>
      <c r="AC1166" t="s">
        <v>45</v>
      </c>
      <c r="AD1166" t="s">
        <v>63</v>
      </c>
      <c r="AE1166" t="s">
        <v>64</v>
      </c>
      <c r="AF1166">
        <v>1000</v>
      </c>
      <c r="AG1166">
        <v>1000</v>
      </c>
      <c r="AH1166">
        <v>7</v>
      </c>
      <c r="AI1166">
        <v>7000</v>
      </c>
      <c r="AJ1166" t="s">
        <v>48</v>
      </c>
      <c r="AK1166" t="s">
        <v>2195</v>
      </c>
    </row>
    <row r="1167" spans="3:37" x14ac:dyDescent="0.25">
      <c r="C1167">
        <v>2607014</v>
      </c>
      <c r="D1167" t="s">
        <v>87</v>
      </c>
      <c r="E1167">
        <v>2607002348</v>
      </c>
      <c r="F1167" t="s">
        <v>147</v>
      </c>
      <c r="G1167" t="s">
        <v>37</v>
      </c>
      <c r="H1167">
        <v>2607</v>
      </c>
      <c r="I1167" t="s">
        <v>53</v>
      </c>
      <c r="J1167" t="s">
        <v>38</v>
      </c>
      <c r="K1167" t="s">
        <v>1317</v>
      </c>
      <c r="L1167" s="2">
        <v>40074</v>
      </c>
      <c r="M1167" t="s">
        <v>40</v>
      </c>
      <c r="N1167">
        <v>2607015</v>
      </c>
      <c r="O1167" t="s">
        <v>217</v>
      </c>
      <c r="P1167">
        <v>1</v>
      </c>
      <c r="Q1167" t="s">
        <v>127</v>
      </c>
      <c r="R1167">
        <v>2009</v>
      </c>
      <c r="S1167" s="2">
        <v>40072</v>
      </c>
      <c r="T1167" s="2">
        <v>40074</v>
      </c>
      <c r="U1167">
        <v>2</v>
      </c>
      <c r="V1167">
        <v>3</v>
      </c>
      <c r="W1167">
        <f t="shared" ref="W1167:W1168" si="157">+P1167*V1167</f>
        <v>3</v>
      </c>
      <c r="X1167" t="s">
        <v>70</v>
      </c>
      <c r="Y1167" t="s">
        <v>43</v>
      </c>
      <c r="AA1167" s="2">
        <v>39913</v>
      </c>
      <c r="AB1167" s="2">
        <v>39913</v>
      </c>
      <c r="AC1167" t="s">
        <v>45</v>
      </c>
      <c r="AD1167" t="s">
        <v>63</v>
      </c>
      <c r="AE1167" t="s">
        <v>64</v>
      </c>
      <c r="AF1167">
        <v>500</v>
      </c>
      <c r="AG1167">
        <v>500</v>
      </c>
      <c r="AH1167">
        <v>6</v>
      </c>
      <c r="AI1167">
        <v>3000</v>
      </c>
      <c r="AJ1167" t="s">
        <v>48</v>
      </c>
      <c r="AK1167" t="s">
        <v>2195</v>
      </c>
    </row>
    <row r="1168" spans="3:37" x14ac:dyDescent="0.25">
      <c r="C1168">
        <v>2607002</v>
      </c>
      <c r="D1168" t="s">
        <v>106</v>
      </c>
      <c r="E1168">
        <v>2607000201</v>
      </c>
      <c r="F1168" t="s">
        <v>88</v>
      </c>
      <c r="G1168" t="s">
        <v>37</v>
      </c>
      <c r="H1168">
        <v>2607</v>
      </c>
      <c r="I1168" t="s">
        <v>53</v>
      </c>
      <c r="J1168" t="s">
        <v>38</v>
      </c>
      <c r="K1168" t="s">
        <v>1318</v>
      </c>
      <c r="L1168" s="2">
        <v>40074</v>
      </c>
      <c r="M1168" t="s">
        <v>40</v>
      </c>
      <c r="N1168">
        <v>2607002</v>
      </c>
      <c r="O1168" t="s">
        <v>90</v>
      </c>
      <c r="P1168">
        <v>1</v>
      </c>
      <c r="Q1168" t="s">
        <v>127</v>
      </c>
      <c r="R1168">
        <v>2009</v>
      </c>
      <c r="S1168" s="2">
        <v>40073</v>
      </c>
      <c r="T1168" s="2">
        <v>40074</v>
      </c>
      <c r="U1168">
        <v>1</v>
      </c>
      <c r="V1168">
        <v>2</v>
      </c>
      <c r="W1168">
        <f t="shared" si="157"/>
        <v>2</v>
      </c>
      <c r="X1168" t="s">
        <v>70</v>
      </c>
      <c r="Y1168" t="s">
        <v>43</v>
      </c>
      <c r="Z1168">
        <v>202004</v>
      </c>
      <c r="AA1168" s="2">
        <v>39913</v>
      </c>
      <c r="AB1168" s="2">
        <v>39913</v>
      </c>
      <c r="AC1168" t="s">
        <v>45</v>
      </c>
      <c r="AD1168" t="s">
        <v>63</v>
      </c>
      <c r="AE1168" t="s">
        <v>64</v>
      </c>
      <c r="AF1168">
        <v>3659</v>
      </c>
      <c r="AG1168">
        <v>3659</v>
      </c>
      <c r="AH1168">
        <v>30</v>
      </c>
      <c r="AI1168">
        <v>109770</v>
      </c>
      <c r="AJ1168" t="s">
        <v>48</v>
      </c>
      <c r="AK1168" t="s">
        <v>2195</v>
      </c>
    </row>
    <row r="1169" spans="3:37" x14ac:dyDescent="0.25">
      <c r="C1169">
        <v>2603001</v>
      </c>
      <c r="D1169" t="s">
        <v>35</v>
      </c>
      <c r="E1169">
        <v>2603003530</v>
      </c>
      <c r="F1169" t="s">
        <v>81</v>
      </c>
      <c r="G1169" t="s">
        <v>37</v>
      </c>
      <c r="H1169">
        <v>2603</v>
      </c>
      <c r="I1169" t="s">
        <v>35</v>
      </c>
      <c r="J1169" t="s">
        <v>38</v>
      </c>
      <c r="K1169" t="s">
        <v>1319</v>
      </c>
      <c r="L1169" s="2">
        <v>42996</v>
      </c>
      <c r="M1169" t="s">
        <v>40</v>
      </c>
      <c r="N1169">
        <v>2603005</v>
      </c>
      <c r="O1169" t="s">
        <v>41</v>
      </c>
      <c r="P1169">
        <v>1</v>
      </c>
      <c r="Q1169" t="s">
        <v>127</v>
      </c>
      <c r="R1169">
        <v>2017</v>
      </c>
      <c r="S1169" s="2">
        <v>42993</v>
      </c>
      <c r="T1169" s="2">
        <v>42995</v>
      </c>
      <c r="U1169">
        <v>2</v>
      </c>
      <c r="V1169">
        <v>3</v>
      </c>
      <c r="X1169" t="s">
        <v>34</v>
      </c>
      <c r="Y1169" t="s">
        <v>43</v>
      </c>
      <c r="Z1169" t="s">
        <v>101</v>
      </c>
      <c r="AA1169" s="2">
        <v>42167</v>
      </c>
      <c r="AB1169" s="2">
        <v>43994</v>
      </c>
      <c r="AC1169" t="s">
        <v>45</v>
      </c>
      <c r="AD1169" t="s">
        <v>46</v>
      </c>
      <c r="AE1169" t="s">
        <v>47</v>
      </c>
      <c r="AF1169">
        <v>8000</v>
      </c>
      <c r="AG1169">
        <v>0</v>
      </c>
      <c r="AH1169">
        <v>6</v>
      </c>
      <c r="AI1169">
        <v>48000</v>
      </c>
      <c r="AJ1169" t="s">
        <v>48</v>
      </c>
    </row>
    <row r="1170" spans="3:37" x14ac:dyDescent="0.25">
      <c r="C1170">
        <v>2603001</v>
      </c>
      <c r="D1170" t="s">
        <v>35</v>
      </c>
      <c r="E1170">
        <v>2603003548</v>
      </c>
      <c r="F1170" t="s">
        <v>36</v>
      </c>
      <c r="G1170" t="s">
        <v>37</v>
      </c>
      <c r="H1170">
        <v>2603</v>
      </c>
      <c r="I1170" t="s">
        <v>35</v>
      </c>
      <c r="J1170" t="s">
        <v>38</v>
      </c>
      <c r="K1170" t="s">
        <v>1320</v>
      </c>
      <c r="L1170" s="2">
        <v>42996</v>
      </c>
      <c r="M1170" t="s">
        <v>40</v>
      </c>
      <c r="N1170">
        <v>2603005</v>
      </c>
      <c r="O1170" t="s">
        <v>41</v>
      </c>
      <c r="P1170">
        <v>1</v>
      </c>
      <c r="Q1170" t="s">
        <v>127</v>
      </c>
      <c r="R1170">
        <v>2017</v>
      </c>
      <c r="S1170" s="2">
        <v>42996</v>
      </c>
      <c r="T1170" s="2">
        <v>42996</v>
      </c>
      <c r="U1170">
        <v>0</v>
      </c>
      <c r="V1170">
        <v>1</v>
      </c>
      <c r="X1170" t="s">
        <v>34</v>
      </c>
      <c r="Y1170" t="s">
        <v>43</v>
      </c>
      <c r="Z1170" t="s">
        <v>98</v>
      </c>
      <c r="AA1170" s="2">
        <v>42302</v>
      </c>
      <c r="AB1170" s="2">
        <v>43033</v>
      </c>
      <c r="AC1170" t="s">
        <v>45</v>
      </c>
      <c r="AD1170" t="s">
        <v>46</v>
      </c>
      <c r="AE1170" t="s">
        <v>47</v>
      </c>
      <c r="AF1170">
        <v>4000</v>
      </c>
      <c r="AG1170">
        <v>0</v>
      </c>
      <c r="AH1170">
        <v>6</v>
      </c>
      <c r="AI1170">
        <v>24000</v>
      </c>
      <c r="AJ1170" t="s">
        <v>48</v>
      </c>
    </row>
    <row r="1171" spans="3:37" x14ac:dyDescent="0.25">
      <c r="C1171">
        <v>2603001</v>
      </c>
      <c r="D1171" t="s">
        <v>35</v>
      </c>
      <c r="E1171">
        <v>2603000585</v>
      </c>
      <c r="F1171" t="s">
        <v>65</v>
      </c>
      <c r="G1171" t="s">
        <v>37</v>
      </c>
      <c r="H1171">
        <v>2603</v>
      </c>
      <c r="I1171" t="s">
        <v>35</v>
      </c>
      <c r="J1171" t="s">
        <v>38</v>
      </c>
      <c r="K1171" t="s">
        <v>1321</v>
      </c>
      <c r="L1171" s="2">
        <v>43726</v>
      </c>
      <c r="M1171" t="s">
        <v>40</v>
      </c>
      <c r="N1171">
        <v>2603005</v>
      </c>
      <c r="O1171" t="s">
        <v>41</v>
      </c>
      <c r="P1171">
        <v>2</v>
      </c>
      <c r="Q1171" t="s">
        <v>127</v>
      </c>
      <c r="R1171">
        <v>2019</v>
      </c>
      <c r="S1171" s="2">
        <v>43726</v>
      </c>
      <c r="T1171" s="2">
        <v>43726</v>
      </c>
      <c r="U1171">
        <v>0</v>
      </c>
      <c r="V1171">
        <v>1</v>
      </c>
      <c r="X1171" t="s">
        <v>34</v>
      </c>
      <c r="Y1171" t="s">
        <v>43</v>
      </c>
      <c r="Z1171" t="s">
        <v>67</v>
      </c>
      <c r="AA1171" s="2">
        <v>42614</v>
      </c>
      <c r="AB1171" s="2">
        <v>44075</v>
      </c>
      <c r="AC1171" t="s">
        <v>45</v>
      </c>
      <c r="AD1171" t="s">
        <v>46</v>
      </c>
      <c r="AE1171" t="s">
        <v>47</v>
      </c>
      <c r="AF1171">
        <v>500</v>
      </c>
      <c r="AG1171">
        <v>0</v>
      </c>
      <c r="AH1171">
        <v>7</v>
      </c>
      <c r="AI1171">
        <v>3500</v>
      </c>
      <c r="AJ1171" t="s">
        <v>48</v>
      </c>
    </row>
    <row r="1172" spans="3:37" x14ac:dyDescent="0.25">
      <c r="C1172">
        <v>2603001</v>
      </c>
      <c r="D1172" t="s">
        <v>35</v>
      </c>
      <c r="E1172">
        <v>2603000585</v>
      </c>
      <c r="F1172" t="s">
        <v>65</v>
      </c>
      <c r="G1172" t="s">
        <v>37</v>
      </c>
      <c r="H1172">
        <v>2603</v>
      </c>
      <c r="I1172" t="s">
        <v>35</v>
      </c>
      <c r="J1172" t="s">
        <v>38</v>
      </c>
      <c r="K1172" t="s">
        <v>1321</v>
      </c>
      <c r="L1172" s="2">
        <v>43726</v>
      </c>
      <c r="M1172" t="s">
        <v>40</v>
      </c>
      <c r="N1172">
        <v>2603005</v>
      </c>
      <c r="O1172" t="s">
        <v>41</v>
      </c>
      <c r="P1172">
        <v>2</v>
      </c>
      <c r="Q1172" t="s">
        <v>127</v>
      </c>
      <c r="R1172">
        <v>2019</v>
      </c>
      <c r="S1172" s="2">
        <v>43726</v>
      </c>
      <c r="T1172" s="2">
        <v>43726</v>
      </c>
      <c r="U1172">
        <v>0</v>
      </c>
      <c r="V1172">
        <v>1</v>
      </c>
      <c r="X1172" t="s">
        <v>34</v>
      </c>
      <c r="Y1172" t="s">
        <v>43</v>
      </c>
      <c r="Z1172" t="s">
        <v>68</v>
      </c>
      <c r="AA1172" s="2">
        <v>42614</v>
      </c>
      <c r="AB1172" s="2">
        <v>44075</v>
      </c>
      <c r="AC1172" t="s">
        <v>45</v>
      </c>
      <c r="AD1172" t="s">
        <v>46</v>
      </c>
      <c r="AE1172" t="s">
        <v>47</v>
      </c>
      <c r="AF1172">
        <v>600</v>
      </c>
      <c r="AG1172">
        <v>0</v>
      </c>
      <c r="AH1172">
        <v>7</v>
      </c>
      <c r="AI1172">
        <v>4200</v>
      </c>
      <c r="AJ1172" t="s">
        <v>48</v>
      </c>
    </row>
    <row r="1173" spans="3:37" x14ac:dyDescent="0.25">
      <c r="C1173">
        <v>2603001</v>
      </c>
      <c r="D1173" t="s">
        <v>35</v>
      </c>
      <c r="E1173">
        <v>2603003548</v>
      </c>
      <c r="F1173" t="s">
        <v>36</v>
      </c>
      <c r="G1173" t="s">
        <v>37</v>
      </c>
      <c r="H1173">
        <v>2603</v>
      </c>
      <c r="I1173" t="s">
        <v>35</v>
      </c>
      <c r="J1173" t="s">
        <v>38</v>
      </c>
      <c r="K1173" t="s">
        <v>1322</v>
      </c>
      <c r="L1173" s="2">
        <v>43726</v>
      </c>
      <c r="M1173" t="s">
        <v>40</v>
      </c>
      <c r="N1173">
        <v>2603005</v>
      </c>
      <c r="O1173" t="s">
        <v>41</v>
      </c>
      <c r="P1173">
        <v>1</v>
      </c>
      <c r="Q1173" t="s">
        <v>127</v>
      </c>
      <c r="R1173">
        <v>2019</v>
      </c>
      <c r="S1173" s="2">
        <v>43726</v>
      </c>
      <c r="T1173" s="2">
        <v>43726</v>
      </c>
      <c r="U1173">
        <v>0</v>
      </c>
      <c r="V1173">
        <v>1</v>
      </c>
      <c r="X1173" t="s">
        <v>34</v>
      </c>
      <c r="Y1173" t="s">
        <v>43</v>
      </c>
      <c r="Z1173" t="s">
        <v>98</v>
      </c>
      <c r="AA1173" s="2">
        <v>43040</v>
      </c>
      <c r="AB1173" s="2">
        <v>43770</v>
      </c>
      <c r="AC1173" t="s">
        <v>45</v>
      </c>
      <c r="AD1173" t="s">
        <v>46</v>
      </c>
      <c r="AE1173" t="s">
        <v>47</v>
      </c>
      <c r="AF1173">
        <v>1500</v>
      </c>
      <c r="AG1173">
        <v>0</v>
      </c>
      <c r="AH1173">
        <v>6</v>
      </c>
      <c r="AI1173">
        <v>9000</v>
      </c>
      <c r="AJ1173" t="s">
        <v>48</v>
      </c>
    </row>
    <row r="1174" spans="3:37" x14ac:dyDescent="0.25">
      <c r="C1174">
        <v>9999999</v>
      </c>
      <c r="D1174" t="s">
        <v>102</v>
      </c>
      <c r="E1174">
        <v>2607001951</v>
      </c>
      <c r="F1174" t="s">
        <v>258</v>
      </c>
      <c r="G1174" t="s">
        <v>37</v>
      </c>
      <c r="H1174">
        <v>2607</v>
      </c>
      <c r="I1174" t="s">
        <v>53</v>
      </c>
      <c r="J1174" t="s">
        <v>38</v>
      </c>
      <c r="K1174" t="s">
        <v>1323</v>
      </c>
      <c r="L1174" s="2">
        <v>38278</v>
      </c>
      <c r="M1174" t="s">
        <v>40</v>
      </c>
      <c r="N1174">
        <v>9999999</v>
      </c>
      <c r="O1174" t="s">
        <v>70</v>
      </c>
      <c r="P1174">
        <v>0</v>
      </c>
      <c r="Q1174" t="s">
        <v>137</v>
      </c>
      <c r="R1174">
        <v>2004</v>
      </c>
      <c r="S1174" s="2">
        <v>37257</v>
      </c>
      <c r="T1174" s="2">
        <v>37257</v>
      </c>
      <c r="U1174">
        <v>0</v>
      </c>
      <c r="V1174">
        <v>1</v>
      </c>
      <c r="X1174" t="s">
        <v>70</v>
      </c>
      <c r="Y1174" t="s">
        <v>43</v>
      </c>
      <c r="Z1174" t="s">
        <v>74</v>
      </c>
      <c r="AA1174" s="2">
        <v>37257</v>
      </c>
      <c r="AB1174" s="2">
        <v>37257</v>
      </c>
      <c r="AC1174" t="s">
        <v>45</v>
      </c>
      <c r="AD1174" t="s">
        <v>46</v>
      </c>
      <c r="AE1174" t="s">
        <v>47</v>
      </c>
      <c r="AF1174">
        <v>1064</v>
      </c>
      <c r="AG1174">
        <v>0</v>
      </c>
      <c r="AH1174">
        <v>10</v>
      </c>
      <c r="AI1174">
        <v>10640</v>
      </c>
      <c r="AJ1174" t="s">
        <v>48</v>
      </c>
    </row>
    <row r="1175" spans="3:37" x14ac:dyDescent="0.25">
      <c r="C1175">
        <v>2603001</v>
      </c>
      <c r="D1175" t="s">
        <v>35</v>
      </c>
      <c r="E1175">
        <v>2603003548</v>
      </c>
      <c r="F1175" t="s">
        <v>36</v>
      </c>
      <c r="G1175" t="s">
        <v>37</v>
      </c>
      <c r="H1175">
        <v>2603</v>
      </c>
      <c r="I1175" t="s">
        <v>35</v>
      </c>
      <c r="J1175" t="s">
        <v>38</v>
      </c>
      <c r="K1175" t="s">
        <v>1324</v>
      </c>
      <c r="L1175" s="2">
        <v>41565</v>
      </c>
      <c r="M1175" t="s">
        <v>40</v>
      </c>
      <c r="N1175">
        <v>2603005</v>
      </c>
      <c r="O1175" t="s">
        <v>41</v>
      </c>
      <c r="P1175">
        <v>1</v>
      </c>
      <c r="Q1175" t="s">
        <v>137</v>
      </c>
      <c r="R1175">
        <v>2013</v>
      </c>
      <c r="S1175" s="2">
        <v>41562</v>
      </c>
      <c r="T1175" s="2">
        <v>41595</v>
      </c>
      <c r="U1175">
        <v>33</v>
      </c>
      <c r="V1175">
        <v>3</v>
      </c>
      <c r="X1175" t="s">
        <v>34</v>
      </c>
      <c r="Y1175" t="s">
        <v>43</v>
      </c>
      <c r="Z1175" t="s">
        <v>44</v>
      </c>
      <c r="AA1175" s="2">
        <v>40840</v>
      </c>
      <c r="AB1175" s="2">
        <v>41570</v>
      </c>
      <c r="AC1175" t="s">
        <v>45</v>
      </c>
      <c r="AD1175" t="s">
        <v>63</v>
      </c>
      <c r="AE1175" t="s">
        <v>64</v>
      </c>
      <c r="AF1175">
        <v>8000</v>
      </c>
      <c r="AG1175">
        <v>8000</v>
      </c>
      <c r="AH1175">
        <v>4</v>
      </c>
      <c r="AI1175">
        <v>32000</v>
      </c>
      <c r="AJ1175" t="s">
        <v>48</v>
      </c>
      <c r="AK1175" t="s">
        <v>2195</v>
      </c>
    </row>
    <row r="1176" spans="3:37" x14ac:dyDescent="0.25">
      <c r="C1176">
        <v>2607011</v>
      </c>
      <c r="D1176" t="s">
        <v>55</v>
      </c>
      <c r="E1176">
        <v>2607602949</v>
      </c>
      <c r="F1176" t="s">
        <v>56</v>
      </c>
      <c r="G1176" t="s">
        <v>37</v>
      </c>
      <c r="H1176">
        <v>2607</v>
      </c>
      <c r="I1176" t="s">
        <v>53</v>
      </c>
      <c r="J1176" t="s">
        <v>38</v>
      </c>
      <c r="K1176" t="s">
        <v>1325</v>
      </c>
      <c r="L1176" s="2">
        <v>42661</v>
      </c>
      <c r="M1176" t="s">
        <v>58</v>
      </c>
      <c r="N1176">
        <v>2607010</v>
      </c>
      <c r="O1176" t="s">
        <v>59</v>
      </c>
      <c r="P1176">
        <v>1</v>
      </c>
      <c r="Q1176" t="s">
        <v>137</v>
      </c>
      <c r="R1176">
        <v>2016</v>
      </c>
      <c r="S1176" s="2">
        <v>42659</v>
      </c>
      <c r="T1176" s="2">
        <v>42661</v>
      </c>
      <c r="U1176">
        <v>2</v>
      </c>
      <c r="V1176">
        <v>3</v>
      </c>
      <c r="W1176">
        <f t="shared" ref="W1176:W1179" si="158">+P1176*V1176</f>
        <v>3</v>
      </c>
      <c r="X1176" t="s">
        <v>61</v>
      </c>
      <c r="Y1176" t="s">
        <v>43</v>
      </c>
      <c r="Z1176" t="s">
        <v>76</v>
      </c>
      <c r="AA1176" s="2">
        <v>42017</v>
      </c>
      <c r="AB1176" s="2">
        <v>42754</v>
      </c>
      <c r="AC1176" t="s">
        <v>45</v>
      </c>
      <c r="AD1176" t="s">
        <v>63</v>
      </c>
      <c r="AE1176" t="s">
        <v>64</v>
      </c>
      <c r="AF1176">
        <v>1000</v>
      </c>
      <c r="AG1176">
        <v>1000</v>
      </c>
      <c r="AH1176">
        <v>13</v>
      </c>
      <c r="AI1176">
        <v>13000</v>
      </c>
      <c r="AJ1176" t="s">
        <v>48</v>
      </c>
      <c r="AK1176" t="s">
        <v>2195</v>
      </c>
    </row>
    <row r="1177" spans="3:37" x14ac:dyDescent="0.25">
      <c r="C1177">
        <v>2607014</v>
      </c>
      <c r="D1177" t="s">
        <v>87</v>
      </c>
      <c r="E1177">
        <v>2607004229</v>
      </c>
      <c r="F1177" t="s">
        <v>221</v>
      </c>
      <c r="G1177" t="s">
        <v>37</v>
      </c>
      <c r="H1177">
        <v>2607</v>
      </c>
      <c r="I1177" t="s">
        <v>53</v>
      </c>
      <c r="J1177" t="s">
        <v>38</v>
      </c>
      <c r="K1177" t="s">
        <v>1326</v>
      </c>
      <c r="L1177" s="2">
        <v>43391</v>
      </c>
      <c r="M1177" t="s">
        <v>58</v>
      </c>
      <c r="N1177">
        <v>2607017</v>
      </c>
      <c r="O1177" t="s">
        <v>55</v>
      </c>
      <c r="P1177">
        <v>1</v>
      </c>
      <c r="Q1177" t="s">
        <v>137</v>
      </c>
      <c r="R1177">
        <v>2018</v>
      </c>
      <c r="S1177" s="2">
        <v>43389</v>
      </c>
      <c r="T1177" s="2">
        <v>43391</v>
      </c>
      <c r="U1177">
        <v>2</v>
      </c>
      <c r="V1177">
        <v>3</v>
      </c>
      <c r="W1177">
        <f t="shared" si="158"/>
        <v>3</v>
      </c>
      <c r="X1177" t="s">
        <v>61</v>
      </c>
      <c r="Y1177" t="s">
        <v>43</v>
      </c>
      <c r="Z1177">
        <v>126070024039</v>
      </c>
      <c r="AA1177" s="2">
        <v>42793</v>
      </c>
      <c r="AB1177" s="2">
        <v>43523</v>
      </c>
      <c r="AC1177" t="s">
        <v>45</v>
      </c>
      <c r="AD1177" t="s">
        <v>63</v>
      </c>
      <c r="AE1177" t="s">
        <v>64</v>
      </c>
      <c r="AF1177">
        <v>909</v>
      </c>
      <c r="AG1177">
        <v>909</v>
      </c>
      <c r="AH1177">
        <v>8.5</v>
      </c>
      <c r="AI1177">
        <v>7726.5</v>
      </c>
      <c r="AJ1177" t="s">
        <v>48</v>
      </c>
      <c r="AK1177" t="s">
        <v>2195</v>
      </c>
    </row>
    <row r="1178" spans="3:37" x14ac:dyDescent="0.25">
      <c r="C1178">
        <v>2607014</v>
      </c>
      <c r="D1178" t="s">
        <v>87</v>
      </c>
      <c r="E1178">
        <v>2607100654</v>
      </c>
      <c r="F1178" t="s">
        <v>118</v>
      </c>
      <c r="G1178" t="s">
        <v>37</v>
      </c>
      <c r="H1178">
        <v>2607</v>
      </c>
      <c r="I1178" t="s">
        <v>53</v>
      </c>
      <c r="J1178" t="s">
        <v>38</v>
      </c>
      <c r="K1178" t="s">
        <v>1327</v>
      </c>
      <c r="L1178" s="2">
        <v>43391</v>
      </c>
      <c r="M1178" t="s">
        <v>58</v>
      </c>
      <c r="N1178">
        <v>2607014</v>
      </c>
      <c r="O1178" t="s">
        <v>55</v>
      </c>
      <c r="P1178">
        <v>4</v>
      </c>
      <c r="Q1178" t="s">
        <v>137</v>
      </c>
      <c r="R1178">
        <v>2018</v>
      </c>
      <c r="S1178" s="2">
        <v>43388</v>
      </c>
      <c r="T1178" s="2">
        <v>43390</v>
      </c>
      <c r="U1178">
        <v>2</v>
      </c>
      <c r="V1178">
        <v>3</v>
      </c>
      <c r="W1178">
        <f t="shared" si="158"/>
        <v>12</v>
      </c>
      <c r="X1178" t="s">
        <v>34</v>
      </c>
      <c r="Y1178" t="s">
        <v>43</v>
      </c>
      <c r="Z1178">
        <v>126070024037</v>
      </c>
      <c r="AA1178" s="2">
        <v>43505</v>
      </c>
      <c r="AB1178" s="2">
        <v>43505</v>
      </c>
      <c r="AC1178" t="s">
        <v>45</v>
      </c>
      <c r="AD1178" t="s">
        <v>63</v>
      </c>
      <c r="AE1178" t="s">
        <v>64</v>
      </c>
      <c r="AF1178">
        <v>170</v>
      </c>
      <c r="AG1178">
        <v>170</v>
      </c>
      <c r="AH1178">
        <v>20</v>
      </c>
      <c r="AI1178">
        <v>3400</v>
      </c>
      <c r="AJ1178" t="s">
        <v>48</v>
      </c>
      <c r="AK1178" t="s">
        <v>2195</v>
      </c>
    </row>
    <row r="1179" spans="3:37" x14ac:dyDescent="0.25">
      <c r="C1179">
        <v>2607014</v>
      </c>
      <c r="D1179" t="s">
        <v>87</v>
      </c>
      <c r="E1179">
        <v>2607100654</v>
      </c>
      <c r="F1179" t="s">
        <v>118</v>
      </c>
      <c r="G1179" t="s">
        <v>37</v>
      </c>
      <c r="H1179">
        <v>2607</v>
      </c>
      <c r="I1179" t="s">
        <v>53</v>
      </c>
      <c r="J1179" t="s">
        <v>38</v>
      </c>
      <c r="K1179" t="s">
        <v>1328</v>
      </c>
      <c r="L1179" s="2">
        <v>43391</v>
      </c>
      <c r="M1179" t="s">
        <v>58</v>
      </c>
      <c r="N1179">
        <v>2607014</v>
      </c>
      <c r="O1179" t="s">
        <v>55</v>
      </c>
      <c r="P1179">
        <v>4</v>
      </c>
      <c r="Q1179" t="s">
        <v>137</v>
      </c>
      <c r="R1179">
        <v>2018</v>
      </c>
      <c r="S1179" s="2">
        <v>43388</v>
      </c>
      <c r="T1179" s="2">
        <v>43390</v>
      </c>
      <c r="U1179">
        <v>2</v>
      </c>
      <c r="V1179">
        <v>3</v>
      </c>
      <c r="W1179">
        <f t="shared" si="158"/>
        <v>12</v>
      </c>
      <c r="X1179" t="s">
        <v>34</v>
      </c>
      <c r="Y1179" t="s">
        <v>43</v>
      </c>
      <c r="Z1179">
        <v>126070024037</v>
      </c>
      <c r="AA1179" s="2">
        <v>42775</v>
      </c>
      <c r="AB1179" s="2">
        <v>43505</v>
      </c>
      <c r="AC1179" t="s">
        <v>45</v>
      </c>
      <c r="AD1179" t="s">
        <v>63</v>
      </c>
      <c r="AE1179" t="s">
        <v>64</v>
      </c>
      <c r="AF1179">
        <v>300</v>
      </c>
      <c r="AG1179">
        <v>300</v>
      </c>
      <c r="AH1179">
        <v>20</v>
      </c>
      <c r="AI1179">
        <v>6000</v>
      </c>
      <c r="AJ1179" t="s">
        <v>48</v>
      </c>
      <c r="AK1179" t="s">
        <v>2195</v>
      </c>
    </row>
    <row r="1180" spans="3:37" x14ac:dyDescent="0.25">
      <c r="C1180">
        <v>2603001</v>
      </c>
      <c r="D1180" t="s">
        <v>35</v>
      </c>
      <c r="E1180">
        <v>2603003548</v>
      </c>
      <c r="F1180" t="s">
        <v>36</v>
      </c>
      <c r="G1180" t="s">
        <v>37</v>
      </c>
      <c r="H1180">
        <v>2603</v>
      </c>
      <c r="I1180" t="s">
        <v>35</v>
      </c>
      <c r="J1180" t="s">
        <v>38</v>
      </c>
      <c r="K1180" t="s">
        <v>1329</v>
      </c>
      <c r="L1180" s="2">
        <v>43391</v>
      </c>
      <c r="M1180" t="s">
        <v>40</v>
      </c>
      <c r="N1180">
        <v>2603005</v>
      </c>
      <c r="O1180" t="s">
        <v>41</v>
      </c>
      <c r="P1180">
        <v>1</v>
      </c>
      <c r="Q1180" t="s">
        <v>137</v>
      </c>
      <c r="R1180">
        <v>2018</v>
      </c>
      <c r="S1180" s="2">
        <v>43391</v>
      </c>
      <c r="T1180" s="2">
        <v>43391</v>
      </c>
      <c r="U1180">
        <v>0</v>
      </c>
      <c r="V1180">
        <v>1</v>
      </c>
      <c r="X1180" t="s">
        <v>34</v>
      </c>
      <c r="Y1180" t="s">
        <v>43</v>
      </c>
      <c r="Z1180" t="s">
        <v>98</v>
      </c>
      <c r="AA1180" s="2">
        <v>43040</v>
      </c>
      <c r="AB1180" s="2">
        <v>43770</v>
      </c>
      <c r="AC1180" t="s">
        <v>45</v>
      </c>
      <c r="AD1180" t="s">
        <v>46</v>
      </c>
      <c r="AE1180" t="s">
        <v>47</v>
      </c>
      <c r="AF1180">
        <v>4000</v>
      </c>
      <c r="AG1180">
        <v>0</v>
      </c>
      <c r="AH1180">
        <v>6</v>
      </c>
      <c r="AI1180">
        <v>24000</v>
      </c>
      <c r="AJ1180" t="s">
        <v>48</v>
      </c>
    </row>
    <row r="1181" spans="3:37" x14ac:dyDescent="0.25">
      <c r="C1181">
        <v>2607014</v>
      </c>
      <c r="D1181" t="s">
        <v>87</v>
      </c>
      <c r="E1181">
        <v>2607603988</v>
      </c>
      <c r="F1181" t="s">
        <v>121</v>
      </c>
      <c r="G1181" t="s">
        <v>37</v>
      </c>
      <c r="H1181">
        <v>2607</v>
      </c>
      <c r="I1181" t="s">
        <v>53</v>
      </c>
      <c r="J1181" t="s">
        <v>38</v>
      </c>
      <c r="K1181">
        <v>1346428</v>
      </c>
      <c r="L1181" s="2">
        <v>43756</v>
      </c>
      <c r="M1181" t="s">
        <v>40</v>
      </c>
      <c r="N1181">
        <v>2607014</v>
      </c>
      <c r="O1181" t="s">
        <v>55</v>
      </c>
      <c r="P1181">
        <v>1</v>
      </c>
      <c r="Q1181" t="s">
        <v>137</v>
      </c>
      <c r="R1181">
        <v>2019</v>
      </c>
      <c r="S1181" s="2">
        <v>43754</v>
      </c>
      <c r="T1181" s="2">
        <v>43756</v>
      </c>
      <c r="U1181">
        <v>2</v>
      </c>
      <c r="V1181">
        <v>3</v>
      </c>
      <c r="W1181">
        <f>+P1181*V1181</f>
        <v>3</v>
      </c>
      <c r="X1181" t="s">
        <v>34</v>
      </c>
      <c r="Y1181" t="s">
        <v>43</v>
      </c>
      <c r="Z1181">
        <v>126070024038</v>
      </c>
      <c r="AA1181" s="2">
        <v>43677</v>
      </c>
      <c r="AB1181" s="2">
        <v>44773</v>
      </c>
      <c r="AC1181" t="s">
        <v>45</v>
      </c>
      <c r="AD1181" t="s">
        <v>63</v>
      </c>
      <c r="AE1181" t="s">
        <v>64</v>
      </c>
      <c r="AF1181">
        <v>942</v>
      </c>
      <c r="AG1181">
        <v>942</v>
      </c>
      <c r="AH1181">
        <v>30</v>
      </c>
      <c r="AI1181">
        <v>28260</v>
      </c>
      <c r="AJ1181" t="s">
        <v>48</v>
      </c>
      <c r="AK1181" t="s">
        <v>2195</v>
      </c>
    </row>
    <row r="1182" spans="3:37" x14ac:dyDescent="0.25">
      <c r="C1182">
        <v>2703039</v>
      </c>
      <c r="D1182" t="s">
        <v>69</v>
      </c>
      <c r="E1182">
        <v>2603000296</v>
      </c>
      <c r="F1182" t="s">
        <v>571</v>
      </c>
      <c r="G1182" t="s">
        <v>37</v>
      </c>
      <c r="H1182">
        <v>2603</v>
      </c>
      <c r="I1182" t="s">
        <v>35</v>
      </c>
      <c r="J1182" t="s">
        <v>38</v>
      </c>
      <c r="K1182" t="s">
        <v>1330</v>
      </c>
      <c r="L1182" s="2">
        <v>37213</v>
      </c>
      <c r="M1182" t="s">
        <v>40</v>
      </c>
      <c r="N1182">
        <v>1300019</v>
      </c>
      <c r="O1182" t="s">
        <v>72</v>
      </c>
      <c r="P1182">
        <v>1</v>
      </c>
      <c r="Q1182" t="s">
        <v>146</v>
      </c>
      <c r="R1182">
        <v>2001</v>
      </c>
      <c r="S1182" s="2">
        <v>166505</v>
      </c>
      <c r="T1182" s="2">
        <v>166505</v>
      </c>
      <c r="U1182">
        <v>0</v>
      </c>
      <c r="V1182">
        <v>1</v>
      </c>
      <c r="X1182" t="s">
        <v>70</v>
      </c>
      <c r="Y1182" t="s">
        <v>43</v>
      </c>
      <c r="Z1182" t="s">
        <v>74</v>
      </c>
      <c r="AA1182" s="2">
        <v>422068</v>
      </c>
      <c r="AB1182" s="2">
        <v>422068</v>
      </c>
      <c r="AC1182" t="s">
        <v>45</v>
      </c>
      <c r="AD1182" t="s">
        <v>63</v>
      </c>
      <c r="AE1182" t="s">
        <v>64</v>
      </c>
      <c r="AF1182">
        <v>300</v>
      </c>
      <c r="AG1182">
        <v>300</v>
      </c>
      <c r="AH1182">
        <v>6</v>
      </c>
      <c r="AI1182">
        <v>1800</v>
      </c>
      <c r="AJ1182" t="s">
        <v>48</v>
      </c>
      <c r="AK1182" t="s">
        <v>2195</v>
      </c>
    </row>
    <row r="1183" spans="3:37" x14ac:dyDescent="0.25">
      <c r="C1183">
        <v>2603001</v>
      </c>
      <c r="D1183" t="s">
        <v>35</v>
      </c>
      <c r="E1183">
        <v>2603000585</v>
      </c>
      <c r="F1183" t="s">
        <v>65</v>
      </c>
      <c r="G1183" t="s">
        <v>37</v>
      </c>
      <c r="H1183">
        <v>2603</v>
      </c>
      <c r="I1183" t="s">
        <v>35</v>
      </c>
      <c r="J1183" t="s">
        <v>38</v>
      </c>
      <c r="K1183" t="s">
        <v>1331</v>
      </c>
      <c r="L1183" s="2">
        <v>41231</v>
      </c>
      <c r="M1183" t="s">
        <v>40</v>
      </c>
      <c r="N1183">
        <v>2603005</v>
      </c>
      <c r="O1183" t="s">
        <v>41</v>
      </c>
      <c r="P1183">
        <v>5</v>
      </c>
      <c r="Q1183" t="s">
        <v>146</v>
      </c>
      <c r="R1183">
        <v>2012</v>
      </c>
      <c r="S1183" s="2">
        <v>41229</v>
      </c>
      <c r="T1183" s="2">
        <v>41230</v>
      </c>
      <c r="U1183">
        <v>1</v>
      </c>
      <c r="V1183">
        <v>2</v>
      </c>
      <c r="X1183" t="s">
        <v>34</v>
      </c>
      <c r="Y1183" t="s">
        <v>43</v>
      </c>
      <c r="Z1183" t="s">
        <v>67</v>
      </c>
      <c r="AA1183" s="2">
        <v>40826</v>
      </c>
      <c r="AB1183" s="2">
        <v>41556</v>
      </c>
      <c r="AC1183" t="s">
        <v>45</v>
      </c>
      <c r="AD1183" t="s">
        <v>46</v>
      </c>
      <c r="AE1183" t="s">
        <v>47</v>
      </c>
      <c r="AF1183">
        <v>1000</v>
      </c>
      <c r="AG1183">
        <v>0</v>
      </c>
      <c r="AH1183">
        <v>10</v>
      </c>
      <c r="AI1183">
        <v>10000</v>
      </c>
      <c r="AJ1183" t="s">
        <v>48</v>
      </c>
    </row>
    <row r="1184" spans="3:37" x14ac:dyDescent="0.25">
      <c r="C1184">
        <v>2603001</v>
      </c>
      <c r="D1184" t="s">
        <v>35</v>
      </c>
      <c r="E1184">
        <v>2603000585</v>
      </c>
      <c r="F1184" t="s">
        <v>65</v>
      </c>
      <c r="G1184" t="s">
        <v>37</v>
      </c>
      <c r="H1184">
        <v>2603</v>
      </c>
      <c r="I1184" t="s">
        <v>35</v>
      </c>
      <c r="J1184" t="s">
        <v>38</v>
      </c>
      <c r="K1184" t="s">
        <v>1331</v>
      </c>
      <c r="L1184" s="2">
        <v>41231</v>
      </c>
      <c r="M1184" t="s">
        <v>40</v>
      </c>
      <c r="N1184">
        <v>2603005</v>
      </c>
      <c r="O1184" t="s">
        <v>41</v>
      </c>
      <c r="P1184">
        <v>5</v>
      </c>
      <c r="Q1184" t="s">
        <v>146</v>
      </c>
      <c r="R1184">
        <v>2012</v>
      </c>
      <c r="S1184" s="2">
        <v>41229</v>
      </c>
      <c r="T1184" s="2">
        <v>41230</v>
      </c>
      <c r="U1184">
        <v>1</v>
      </c>
      <c r="V1184">
        <v>2</v>
      </c>
      <c r="X1184" t="s">
        <v>34</v>
      </c>
      <c r="Y1184" t="s">
        <v>43</v>
      </c>
      <c r="Z1184" t="s">
        <v>68</v>
      </c>
      <c r="AA1184" s="2">
        <v>40826</v>
      </c>
      <c r="AB1184" s="2">
        <v>41556</v>
      </c>
      <c r="AC1184" t="s">
        <v>45</v>
      </c>
      <c r="AD1184" t="s">
        <v>46</v>
      </c>
      <c r="AE1184" t="s">
        <v>47</v>
      </c>
      <c r="AF1184">
        <v>1000</v>
      </c>
      <c r="AG1184">
        <v>0</v>
      </c>
      <c r="AH1184">
        <v>10</v>
      </c>
      <c r="AI1184">
        <v>10000</v>
      </c>
      <c r="AJ1184" t="s">
        <v>48</v>
      </c>
    </row>
    <row r="1185" spans="3:37" x14ac:dyDescent="0.25">
      <c r="C1185">
        <v>2607002</v>
      </c>
      <c r="D1185" t="s">
        <v>106</v>
      </c>
      <c r="E1185">
        <v>2607000201</v>
      </c>
      <c r="F1185" t="s">
        <v>88</v>
      </c>
      <c r="G1185" t="s">
        <v>37</v>
      </c>
      <c r="H1185">
        <v>2607</v>
      </c>
      <c r="I1185" t="s">
        <v>53</v>
      </c>
      <c r="J1185" t="s">
        <v>38</v>
      </c>
      <c r="K1185" t="s">
        <v>1332</v>
      </c>
      <c r="L1185" s="2">
        <v>40165</v>
      </c>
      <c r="M1185" t="s">
        <v>40</v>
      </c>
      <c r="N1185">
        <v>2607002</v>
      </c>
      <c r="O1185" t="s">
        <v>90</v>
      </c>
      <c r="P1185">
        <v>1</v>
      </c>
      <c r="Q1185" t="s">
        <v>155</v>
      </c>
      <c r="R1185">
        <v>2009</v>
      </c>
      <c r="S1185" s="2">
        <v>40165</v>
      </c>
      <c r="T1185" s="2">
        <v>40165</v>
      </c>
      <c r="U1185">
        <v>0</v>
      </c>
      <c r="V1185">
        <v>1</v>
      </c>
      <c r="W1185">
        <f t="shared" ref="W1185:W1186" si="159">+P1185*V1185</f>
        <v>1</v>
      </c>
      <c r="X1185" t="s">
        <v>70</v>
      </c>
      <c r="Y1185" t="s">
        <v>43</v>
      </c>
      <c r="Z1185">
        <v>202004</v>
      </c>
      <c r="AA1185" s="2">
        <v>40021</v>
      </c>
      <c r="AB1185" s="2">
        <v>40021</v>
      </c>
      <c r="AC1185" t="s">
        <v>45</v>
      </c>
      <c r="AD1185" t="s">
        <v>63</v>
      </c>
      <c r="AE1185" t="s">
        <v>64</v>
      </c>
      <c r="AF1185">
        <v>340</v>
      </c>
      <c r="AG1185">
        <v>340</v>
      </c>
      <c r="AH1185">
        <v>30</v>
      </c>
      <c r="AI1185">
        <v>10200</v>
      </c>
      <c r="AJ1185" t="s">
        <v>48</v>
      </c>
      <c r="AK1185" t="s">
        <v>2195</v>
      </c>
    </row>
    <row r="1186" spans="3:37" x14ac:dyDescent="0.25">
      <c r="C1186">
        <v>2607002</v>
      </c>
      <c r="D1186" t="s">
        <v>106</v>
      </c>
      <c r="E1186">
        <v>2607000201</v>
      </c>
      <c r="F1186" t="s">
        <v>88</v>
      </c>
      <c r="G1186" t="s">
        <v>37</v>
      </c>
      <c r="H1186">
        <v>2607</v>
      </c>
      <c r="I1186" t="s">
        <v>53</v>
      </c>
      <c r="J1186" t="s">
        <v>38</v>
      </c>
      <c r="K1186" t="s">
        <v>1333</v>
      </c>
      <c r="L1186" s="2">
        <v>40165</v>
      </c>
      <c r="M1186" t="s">
        <v>40</v>
      </c>
      <c r="N1186">
        <v>2607002</v>
      </c>
      <c r="O1186" t="s">
        <v>90</v>
      </c>
      <c r="P1186">
        <v>1</v>
      </c>
      <c r="Q1186" t="s">
        <v>155</v>
      </c>
      <c r="R1186">
        <v>2009</v>
      </c>
      <c r="S1186" s="2">
        <v>40164</v>
      </c>
      <c r="T1186" s="2">
        <v>40165</v>
      </c>
      <c r="U1186">
        <v>1</v>
      </c>
      <c r="V1186">
        <v>2</v>
      </c>
      <c r="W1186">
        <f t="shared" si="159"/>
        <v>2</v>
      </c>
      <c r="X1186" t="s">
        <v>70</v>
      </c>
      <c r="Y1186" t="s">
        <v>43</v>
      </c>
      <c r="Z1186">
        <v>202004</v>
      </c>
      <c r="AA1186" s="2">
        <v>40021</v>
      </c>
      <c r="AB1186" s="2">
        <v>40021</v>
      </c>
      <c r="AC1186" t="s">
        <v>45</v>
      </c>
      <c r="AD1186" t="s">
        <v>63</v>
      </c>
      <c r="AE1186" t="s">
        <v>64</v>
      </c>
      <c r="AF1186">
        <v>6450</v>
      </c>
      <c r="AG1186">
        <v>6450</v>
      </c>
      <c r="AH1186">
        <v>30</v>
      </c>
      <c r="AI1186">
        <v>193500</v>
      </c>
      <c r="AJ1186" t="s">
        <v>48</v>
      </c>
      <c r="AK1186" t="s">
        <v>2195</v>
      </c>
    </row>
    <row r="1187" spans="3:37" x14ac:dyDescent="0.25">
      <c r="C1187">
        <v>2603001</v>
      </c>
      <c r="D1187" t="s">
        <v>35</v>
      </c>
      <c r="E1187">
        <v>2603007782</v>
      </c>
      <c r="F1187" t="s">
        <v>321</v>
      </c>
      <c r="G1187" t="s">
        <v>37</v>
      </c>
      <c r="H1187">
        <v>2603</v>
      </c>
      <c r="I1187" t="s">
        <v>35</v>
      </c>
      <c r="J1187" t="s">
        <v>38</v>
      </c>
      <c r="K1187" t="s">
        <v>1334</v>
      </c>
      <c r="L1187" s="2">
        <v>43817</v>
      </c>
      <c r="M1187" t="s">
        <v>40</v>
      </c>
      <c r="N1187">
        <v>2603005</v>
      </c>
      <c r="O1187" t="s">
        <v>41</v>
      </c>
      <c r="P1187">
        <v>1</v>
      </c>
      <c r="Q1187" t="s">
        <v>155</v>
      </c>
      <c r="R1187">
        <v>2019</v>
      </c>
      <c r="S1187" s="2">
        <v>43816</v>
      </c>
      <c r="T1187" s="2">
        <v>43816</v>
      </c>
      <c r="U1187">
        <v>0</v>
      </c>
      <c r="V1187">
        <v>1</v>
      </c>
      <c r="X1187" t="s">
        <v>34</v>
      </c>
      <c r="Y1187" t="s">
        <v>43</v>
      </c>
      <c r="Z1187">
        <v>1260390250001</v>
      </c>
      <c r="AA1187" s="2">
        <v>42613</v>
      </c>
      <c r="AB1187" s="2">
        <v>44074</v>
      </c>
      <c r="AC1187" t="s">
        <v>45</v>
      </c>
      <c r="AD1187" t="s">
        <v>46</v>
      </c>
      <c r="AE1187" t="s">
        <v>47</v>
      </c>
      <c r="AF1187">
        <v>700</v>
      </c>
      <c r="AG1187">
        <v>0</v>
      </c>
      <c r="AH1187">
        <v>8</v>
      </c>
      <c r="AI1187">
        <v>5600</v>
      </c>
      <c r="AJ1187" t="s">
        <v>48</v>
      </c>
    </row>
    <row r="1188" spans="3:37" x14ac:dyDescent="0.25">
      <c r="C1188">
        <v>2607011</v>
      </c>
      <c r="D1188" t="s">
        <v>55</v>
      </c>
      <c r="E1188">
        <v>2607100654</v>
      </c>
      <c r="F1188" t="s">
        <v>118</v>
      </c>
      <c r="G1188" t="s">
        <v>37</v>
      </c>
      <c r="H1188">
        <v>2607</v>
      </c>
      <c r="I1188" t="s">
        <v>53</v>
      </c>
      <c r="J1188" t="s">
        <v>38</v>
      </c>
      <c r="K1188" t="s">
        <v>1335</v>
      </c>
      <c r="L1188" s="2">
        <v>44183</v>
      </c>
      <c r="M1188" t="s">
        <v>58</v>
      </c>
      <c r="N1188">
        <v>2607014</v>
      </c>
      <c r="O1188" t="s">
        <v>55</v>
      </c>
      <c r="P1188">
        <v>4</v>
      </c>
      <c r="Q1188" t="s">
        <v>155</v>
      </c>
      <c r="R1188">
        <v>2020</v>
      </c>
      <c r="S1188" s="2">
        <v>44179</v>
      </c>
      <c r="T1188" s="2">
        <v>44182</v>
      </c>
      <c r="U1188">
        <v>3</v>
      </c>
      <c r="V1188">
        <v>4</v>
      </c>
      <c r="W1188">
        <f t="shared" ref="W1188:W1191" si="160">+P1188*V1188</f>
        <v>16</v>
      </c>
      <c r="X1188" t="s">
        <v>34</v>
      </c>
      <c r="Y1188" t="s">
        <v>43</v>
      </c>
      <c r="Z1188">
        <v>126070024037</v>
      </c>
      <c r="AA1188" s="2">
        <v>43711</v>
      </c>
      <c r="AB1188" s="2">
        <v>45172</v>
      </c>
      <c r="AC1188" t="s">
        <v>45</v>
      </c>
      <c r="AD1188" t="s">
        <v>63</v>
      </c>
      <c r="AE1188" t="s">
        <v>64</v>
      </c>
      <c r="AF1188">
        <v>1215</v>
      </c>
      <c r="AG1188">
        <v>1215</v>
      </c>
      <c r="AH1188">
        <v>20</v>
      </c>
      <c r="AI1188">
        <v>24300</v>
      </c>
      <c r="AJ1188" t="s">
        <v>48</v>
      </c>
      <c r="AK1188" t="s">
        <v>2195</v>
      </c>
    </row>
    <row r="1189" spans="3:37" x14ac:dyDescent="0.25">
      <c r="C1189">
        <v>2607011</v>
      </c>
      <c r="D1189" t="s">
        <v>55</v>
      </c>
      <c r="E1189">
        <v>2607004005</v>
      </c>
      <c r="F1189" t="s">
        <v>52</v>
      </c>
      <c r="G1189" t="s">
        <v>37</v>
      </c>
      <c r="H1189">
        <v>2607</v>
      </c>
      <c r="I1189" t="s">
        <v>53</v>
      </c>
      <c r="J1189" t="s">
        <v>38</v>
      </c>
      <c r="K1189" t="s">
        <v>1336</v>
      </c>
      <c r="L1189" s="2">
        <v>44183</v>
      </c>
      <c r="M1189" t="s">
        <v>58</v>
      </c>
      <c r="N1189">
        <v>2607005</v>
      </c>
      <c r="O1189" t="s">
        <v>130</v>
      </c>
      <c r="P1189">
        <v>7</v>
      </c>
      <c r="Q1189" t="s">
        <v>155</v>
      </c>
      <c r="R1189">
        <v>2020</v>
      </c>
      <c r="S1189" s="2">
        <v>44183</v>
      </c>
      <c r="T1189" s="2">
        <v>44183</v>
      </c>
      <c r="U1189">
        <v>0</v>
      </c>
      <c r="V1189">
        <v>1</v>
      </c>
      <c r="W1189">
        <f t="shared" si="160"/>
        <v>7</v>
      </c>
      <c r="X1189" t="s">
        <v>61</v>
      </c>
      <c r="Y1189" t="s">
        <v>43</v>
      </c>
      <c r="Z1189">
        <v>126070024043</v>
      </c>
      <c r="AA1189" s="2">
        <v>43899</v>
      </c>
      <c r="AB1189" s="2">
        <v>45725</v>
      </c>
      <c r="AC1189" t="s">
        <v>45</v>
      </c>
      <c r="AD1189" t="s">
        <v>63</v>
      </c>
      <c r="AE1189" t="s">
        <v>64</v>
      </c>
      <c r="AF1189">
        <v>150</v>
      </c>
      <c r="AG1189">
        <v>150</v>
      </c>
      <c r="AH1189">
        <v>4</v>
      </c>
      <c r="AI1189">
        <v>600</v>
      </c>
      <c r="AJ1189" t="s">
        <v>48</v>
      </c>
      <c r="AK1189" t="s">
        <v>2195</v>
      </c>
    </row>
    <row r="1190" spans="3:37" x14ac:dyDescent="0.25">
      <c r="C1190">
        <v>2607002</v>
      </c>
      <c r="D1190" t="s">
        <v>106</v>
      </c>
      <c r="E1190">
        <v>2607000201</v>
      </c>
      <c r="F1190" t="s">
        <v>88</v>
      </c>
      <c r="G1190" t="s">
        <v>37</v>
      </c>
      <c r="H1190">
        <v>2607</v>
      </c>
      <c r="I1190" t="s">
        <v>53</v>
      </c>
      <c r="J1190" t="s">
        <v>38</v>
      </c>
      <c r="K1190" t="s">
        <v>1337</v>
      </c>
      <c r="L1190" s="2">
        <v>39832</v>
      </c>
      <c r="M1190" t="s">
        <v>40</v>
      </c>
      <c r="N1190">
        <v>2607002</v>
      </c>
      <c r="O1190" t="s">
        <v>90</v>
      </c>
      <c r="P1190">
        <v>1</v>
      </c>
      <c r="Q1190" t="s">
        <v>105</v>
      </c>
      <c r="R1190">
        <v>2009</v>
      </c>
      <c r="S1190" s="2">
        <v>39832</v>
      </c>
      <c r="T1190" s="2">
        <v>39832</v>
      </c>
      <c r="U1190">
        <v>0</v>
      </c>
      <c r="V1190">
        <v>1</v>
      </c>
      <c r="W1190">
        <f t="shared" si="160"/>
        <v>1</v>
      </c>
      <c r="X1190" t="s">
        <v>70</v>
      </c>
      <c r="Y1190" t="s">
        <v>43</v>
      </c>
      <c r="AA1190" s="2">
        <v>39913</v>
      </c>
      <c r="AB1190" s="2">
        <v>39913</v>
      </c>
      <c r="AC1190" t="s">
        <v>45</v>
      </c>
      <c r="AD1190" t="s">
        <v>63</v>
      </c>
      <c r="AE1190" t="s">
        <v>64</v>
      </c>
      <c r="AF1190">
        <v>4900</v>
      </c>
      <c r="AG1190">
        <v>4900</v>
      </c>
      <c r="AH1190">
        <v>31</v>
      </c>
      <c r="AI1190">
        <v>151900</v>
      </c>
      <c r="AJ1190" t="s">
        <v>48</v>
      </c>
      <c r="AK1190" t="s">
        <v>2195</v>
      </c>
    </row>
    <row r="1191" spans="3:37" x14ac:dyDescent="0.25">
      <c r="C1191">
        <v>2609006</v>
      </c>
      <c r="D1191" t="s">
        <v>77</v>
      </c>
      <c r="E1191">
        <v>2609001215</v>
      </c>
      <c r="F1191" t="s">
        <v>78</v>
      </c>
      <c r="G1191" t="s">
        <v>37</v>
      </c>
      <c r="H1191">
        <v>2609</v>
      </c>
      <c r="I1191" t="s">
        <v>79</v>
      </c>
      <c r="J1191" t="s">
        <v>38</v>
      </c>
      <c r="K1191" t="s">
        <v>1338</v>
      </c>
      <c r="L1191" s="2">
        <v>42754</v>
      </c>
      <c r="M1191" t="s">
        <v>40</v>
      </c>
      <c r="N1191">
        <v>2609006</v>
      </c>
      <c r="O1191" t="s">
        <v>77</v>
      </c>
      <c r="P1191">
        <v>3</v>
      </c>
      <c r="Q1191" t="s">
        <v>105</v>
      </c>
      <c r="R1191">
        <v>2017</v>
      </c>
      <c r="S1191" s="2">
        <v>42752</v>
      </c>
      <c r="T1191" s="2">
        <v>42754</v>
      </c>
      <c r="U1191">
        <v>2</v>
      </c>
      <c r="V1191">
        <v>3</v>
      </c>
      <c r="W1191">
        <f t="shared" si="160"/>
        <v>9</v>
      </c>
      <c r="X1191" t="s">
        <v>61</v>
      </c>
      <c r="Y1191" t="s">
        <v>43</v>
      </c>
      <c r="Z1191">
        <v>126096024033</v>
      </c>
      <c r="AA1191" s="2">
        <v>42446</v>
      </c>
      <c r="AB1191" s="2">
        <v>43237</v>
      </c>
      <c r="AC1191" t="s">
        <v>45</v>
      </c>
      <c r="AD1191" t="s">
        <v>63</v>
      </c>
      <c r="AE1191" t="s">
        <v>64</v>
      </c>
      <c r="AF1191">
        <v>2800</v>
      </c>
      <c r="AG1191">
        <v>2800</v>
      </c>
      <c r="AH1191">
        <v>9</v>
      </c>
      <c r="AI1191">
        <v>25200</v>
      </c>
      <c r="AJ1191" t="s">
        <v>48</v>
      </c>
      <c r="AK1191" t="s">
        <v>2195</v>
      </c>
    </row>
    <row r="1192" spans="3:37" x14ac:dyDescent="0.25">
      <c r="C1192">
        <v>2603001</v>
      </c>
      <c r="D1192" t="s">
        <v>35</v>
      </c>
      <c r="E1192">
        <v>2603003530</v>
      </c>
      <c r="F1192" t="s">
        <v>81</v>
      </c>
      <c r="G1192" t="s">
        <v>37</v>
      </c>
      <c r="H1192">
        <v>2603</v>
      </c>
      <c r="I1192" t="s">
        <v>35</v>
      </c>
      <c r="J1192" t="s">
        <v>38</v>
      </c>
      <c r="K1192" t="s">
        <v>1339</v>
      </c>
      <c r="L1192" s="2">
        <v>43119</v>
      </c>
      <c r="M1192" t="s">
        <v>40</v>
      </c>
      <c r="N1192">
        <v>2603005</v>
      </c>
      <c r="O1192" t="s">
        <v>41</v>
      </c>
      <c r="P1192">
        <v>1</v>
      </c>
      <c r="Q1192" t="s">
        <v>105</v>
      </c>
      <c r="R1192">
        <v>2018</v>
      </c>
      <c r="S1192" s="2">
        <v>43119</v>
      </c>
      <c r="T1192" s="2">
        <v>43119</v>
      </c>
      <c r="U1192">
        <v>0</v>
      </c>
      <c r="V1192">
        <v>1</v>
      </c>
      <c r="X1192" t="s">
        <v>34</v>
      </c>
      <c r="Y1192" t="s">
        <v>43</v>
      </c>
      <c r="Z1192" t="s">
        <v>101</v>
      </c>
      <c r="AA1192" s="2">
        <v>42167</v>
      </c>
      <c r="AB1192" s="2">
        <v>43994</v>
      </c>
      <c r="AC1192" t="s">
        <v>45</v>
      </c>
      <c r="AD1192" t="s">
        <v>46</v>
      </c>
      <c r="AE1192" t="s">
        <v>47</v>
      </c>
      <c r="AF1192">
        <v>4000</v>
      </c>
      <c r="AG1192">
        <v>0</v>
      </c>
      <c r="AH1192">
        <v>6.5</v>
      </c>
      <c r="AI1192">
        <v>26000</v>
      </c>
      <c r="AJ1192" t="s">
        <v>48</v>
      </c>
    </row>
    <row r="1193" spans="3:37" x14ac:dyDescent="0.25">
      <c r="C1193">
        <v>2607014</v>
      </c>
      <c r="D1193" t="s">
        <v>87</v>
      </c>
      <c r="E1193">
        <v>2607100654</v>
      </c>
      <c r="F1193" t="s">
        <v>118</v>
      </c>
      <c r="G1193" t="s">
        <v>37</v>
      </c>
      <c r="H1193">
        <v>2607</v>
      </c>
      <c r="I1193" t="s">
        <v>53</v>
      </c>
      <c r="J1193" t="s">
        <v>38</v>
      </c>
      <c r="K1193" t="s">
        <v>1340</v>
      </c>
      <c r="L1193" s="2">
        <v>43484</v>
      </c>
      <c r="M1193" t="s">
        <v>58</v>
      </c>
      <c r="N1193">
        <v>2607014</v>
      </c>
      <c r="O1193" t="s">
        <v>55</v>
      </c>
      <c r="P1193">
        <v>4</v>
      </c>
      <c r="Q1193" t="s">
        <v>105</v>
      </c>
      <c r="R1193">
        <v>2019</v>
      </c>
      <c r="S1193" s="2">
        <v>43481</v>
      </c>
      <c r="T1193" s="2">
        <v>43483</v>
      </c>
      <c r="U1193">
        <v>2</v>
      </c>
      <c r="V1193">
        <v>3</v>
      </c>
      <c r="W1193">
        <f>+P1193*V1193</f>
        <v>12</v>
      </c>
      <c r="X1193" t="s">
        <v>34</v>
      </c>
      <c r="Y1193" t="s">
        <v>43</v>
      </c>
      <c r="Z1193">
        <v>126070024037</v>
      </c>
      <c r="AA1193" s="2">
        <v>42775</v>
      </c>
      <c r="AB1193" s="2">
        <v>43505</v>
      </c>
      <c r="AC1193" t="s">
        <v>45</v>
      </c>
      <c r="AD1193" t="s">
        <v>63</v>
      </c>
      <c r="AE1193" t="s">
        <v>64</v>
      </c>
      <c r="AF1193">
        <v>650</v>
      </c>
      <c r="AG1193">
        <v>650</v>
      </c>
      <c r="AH1193">
        <v>20</v>
      </c>
      <c r="AI1193">
        <v>13000</v>
      </c>
      <c r="AJ1193" t="s">
        <v>48</v>
      </c>
      <c r="AK1193" t="s">
        <v>2195</v>
      </c>
    </row>
    <row r="1194" spans="3:37" x14ac:dyDescent="0.25">
      <c r="C1194">
        <v>2603001</v>
      </c>
      <c r="D1194" t="s">
        <v>35</v>
      </c>
      <c r="E1194">
        <v>2603003530</v>
      </c>
      <c r="F1194" t="s">
        <v>81</v>
      </c>
      <c r="G1194" t="s">
        <v>37</v>
      </c>
      <c r="H1194">
        <v>2603</v>
      </c>
      <c r="I1194" t="s">
        <v>35</v>
      </c>
      <c r="J1194" t="s">
        <v>38</v>
      </c>
      <c r="K1194" t="s">
        <v>1341</v>
      </c>
      <c r="L1194" s="2">
        <v>43484</v>
      </c>
      <c r="M1194" t="s">
        <v>40</v>
      </c>
      <c r="N1194">
        <v>2603005</v>
      </c>
      <c r="O1194" t="s">
        <v>41</v>
      </c>
      <c r="P1194">
        <v>1</v>
      </c>
      <c r="Q1194" t="s">
        <v>105</v>
      </c>
      <c r="R1194">
        <v>2019</v>
      </c>
      <c r="S1194" s="2">
        <v>43484</v>
      </c>
      <c r="T1194" s="2">
        <v>43484</v>
      </c>
      <c r="U1194">
        <v>0</v>
      </c>
      <c r="V1194">
        <v>1</v>
      </c>
      <c r="X1194" t="s">
        <v>34</v>
      </c>
      <c r="Y1194" t="s">
        <v>43</v>
      </c>
      <c r="Z1194" t="s">
        <v>101</v>
      </c>
      <c r="AA1194" s="2">
        <v>42167</v>
      </c>
      <c r="AB1194" s="2">
        <v>43994</v>
      </c>
      <c r="AC1194" t="s">
        <v>45</v>
      </c>
      <c r="AD1194" t="s">
        <v>46</v>
      </c>
      <c r="AE1194" t="s">
        <v>47</v>
      </c>
      <c r="AF1194">
        <v>800</v>
      </c>
      <c r="AG1194">
        <v>0</v>
      </c>
      <c r="AH1194">
        <v>7</v>
      </c>
      <c r="AI1194">
        <v>5600</v>
      </c>
      <c r="AJ1194" t="s">
        <v>48</v>
      </c>
    </row>
    <row r="1195" spans="3:37" x14ac:dyDescent="0.25">
      <c r="C1195">
        <v>2603001</v>
      </c>
      <c r="D1195" t="s">
        <v>35</v>
      </c>
      <c r="E1195">
        <v>2603003548</v>
      </c>
      <c r="F1195" t="s">
        <v>36</v>
      </c>
      <c r="G1195" t="s">
        <v>37</v>
      </c>
      <c r="H1195">
        <v>2603</v>
      </c>
      <c r="I1195" t="s">
        <v>35</v>
      </c>
      <c r="J1195" t="s">
        <v>38</v>
      </c>
      <c r="K1195" t="s">
        <v>1342</v>
      </c>
      <c r="L1195" s="2">
        <v>43484</v>
      </c>
      <c r="M1195" t="s">
        <v>40</v>
      </c>
      <c r="N1195">
        <v>2603005</v>
      </c>
      <c r="O1195" t="s">
        <v>41</v>
      </c>
      <c r="P1195">
        <v>1</v>
      </c>
      <c r="Q1195" t="s">
        <v>105</v>
      </c>
      <c r="R1195">
        <v>2019</v>
      </c>
      <c r="S1195" s="2">
        <v>43484</v>
      </c>
      <c r="T1195" s="2">
        <v>43484</v>
      </c>
      <c r="U1195">
        <v>0</v>
      </c>
      <c r="V1195">
        <v>1</v>
      </c>
      <c r="X1195" t="s">
        <v>34</v>
      </c>
      <c r="Y1195" t="s">
        <v>43</v>
      </c>
      <c r="Z1195" t="s">
        <v>98</v>
      </c>
      <c r="AA1195" s="2">
        <v>43040</v>
      </c>
      <c r="AB1195" s="2">
        <v>43770</v>
      </c>
      <c r="AC1195" t="s">
        <v>45</v>
      </c>
      <c r="AD1195" t="s">
        <v>46</v>
      </c>
      <c r="AE1195" t="s">
        <v>47</v>
      </c>
      <c r="AF1195">
        <v>5000</v>
      </c>
      <c r="AG1195">
        <v>0</v>
      </c>
      <c r="AH1195">
        <v>6</v>
      </c>
      <c r="AI1195">
        <v>30000</v>
      </c>
      <c r="AJ1195" t="s">
        <v>48</v>
      </c>
    </row>
    <row r="1196" spans="3:37" x14ac:dyDescent="0.25">
      <c r="C1196">
        <v>2607015</v>
      </c>
      <c r="D1196" t="s">
        <v>165</v>
      </c>
      <c r="E1196">
        <v>2607004203</v>
      </c>
      <c r="F1196" t="s">
        <v>284</v>
      </c>
      <c r="G1196" t="s">
        <v>37</v>
      </c>
      <c r="H1196">
        <v>2607</v>
      </c>
      <c r="I1196" t="s">
        <v>53</v>
      </c>
      <c r="J1196" t="s">
        <v>38</v>
      </c>
      <c r="K1196" t="s">
        <v>1343</v>
      </c>
      <c r="L1196" s="2">
        <v>39863</v>
      </c>
      <c r="M1196" t="s">
        <v>40</v>
      </c>
      <c r="N1196">
        <v>2607015</v>
      </c>
      <c r="O1196" t="s">
        <v>217</v>
      </c>
      <c r="P1196">
        <v>3</v>
      </c>
      <c r="Q1196" t="s">
        <v>42</v>
      </c>
      <c r="R1196">
        <v>2009</v>
      </c>
      <c r="S1196" s="2">
        <v>39860</v>
      </c>
      <c r="T1196" s="2">
        <v>39863</v>
      </c>
      <c r="U1196">
        <v>3</v>
      </c>
      <c r="V1196">
        <v>4</v>
      </c>
      <c r="W1196">
        <f>+P1196*V1196</f>
        <v>12</v>
      </c>
      <c r="X1196" t="s">
        <v>70</v>
      </c>
      <c r="Y1196" t="s">
        <v>43</v>
      </c>
      <c r="AA1196" s="2">
        <v>39913</v>
      </c>
      <c r="AB1196" s="2">
        <v>39913</v>
      </c>
      <c r="AC1196" t="s">
        <v>45</v>
      </c>
      <c r="AD1196" t="s">
        <v>63</v>
      </c>
      <c r="AE1196" t="s">
        <v>64</v>
      </c>
      <c r="AF1196">
        <v>4085</v>
      </c>
      <c r="AG1196">
        <v>4085</v>
      </c>
      <c r="AH1196">
        <v>50</v>
      </c>
      <c r="AI1196">
        <v>204250</v>
      </c>
      <c r="AJ1196" t="s">
        <v>48</v>
      </c>
      <c r="AK1196" t="s">
        <v>2195</v>
      </c>
    </row>
    <row r="1197" spans="3:37" x14ac:dyDescent="0.25">
      <c r="C1197">
        <v>2603001</v>
      </c>
      <c r="D1197" t="s">
        <v>35</v>
      </c>
      <c r="E1197">
        <v>2603003530</v>
      </c>
      <c r="F1197" t="s">
        <v>81</v>
      </c>
      <c r="G1197" t="s">
        <v>37</v>
      </c>
      <c r="H1197">
        <v>2603</v>
      </c>
      <c r="I1197" t="s">
        <v>35</v>
      </c>
      <c r="J1197" t="s">
        <v>38</v>
      </c>
      <c r="K1197" t="s">
        <v>1344</v>
      </c>
      <c r="L1197" s="2">
        <v>41689</v>
      </c>
      <c r="M1197" t="s">
        <v>40</v>
      </c>
      <c r="N1197">
        <v>2603005</v>
      </c>
      <c r="O1197" t="s">
        <v>41</v>
      </c>
      <c r="P1197">
        <v>1</v>
      </c>
      <c r="Q1197" t="s">
        <v>42</v>
      </c>
      <c r="R1197">
        <v>2014</v>
      </c>
      <c r="S1197" s="2">
        <v>41688</v>
      </c>
      <c r="T1197" s="2">
        <v>41689</v>
      </c>
      <c r="U1197">
        <v>1</v>
      </c>
      <c r="V1197">
        <v>2</v>
      </c>
      <c r="X1197" t="s">
        <v>34</v>
      </c>
      <c r="Y1197" t="s">
        <v>43</v>
      </c>
      <c r="Z1197">
        <v>1260390240187</v>
      </c>
      <c r="AA1197" s="2">
        <v>41207</v>
      </c>
      <c r="AB1197" s="2">
        <v>41936</v>
      </c>
      <c r="AC1197" t="s">
        <v>45</v>
      </c>
      <c r="AD1197" t="s">
        <v>63</v>
      </c>
      <c r="AE1197" t="s">
        <v>64</v>
      </c>
      <c r="AF1197">
        <v>4000</v>
      </c>
      <c r="AG1197">
        <v>4000</v>
      </c>
      <c r="AH1197">
        <v>5</v>
      </c>
      <c r="AI1197">
        <v>20000</v>
      </c>
      <c r="AJ1197" t="s">
        <v>48</v>
      </c>
      <c r="AK1197" t="s">
        <v>2195</v>
      </c>
    </row>
    <row r="1198" spans="3:37" x14ac:dyDescent="0.25">
      <c r="C1198">
        <v>2602003</v>
      </c>
      <c r="D1198" t="s">
        <v>249</v>
      </c>
      <c r="E1198">
        <v>2602009405</v>
      </c>
      <c r="F1198" t="s">
        <v>250</v>
      </c>
      <c r="G1198" t="s">
        <v>37</v>
      </c>
      <c r="H1198">
        <v>2602</v>
      </c>
      <c r="I1198" t="s">
        <v>201</v>
      </c>
      <c r="J1198" t="s">
        <v>38</v>
      </c>
      <c r="K1198" t="s">
        <v>1345</v>
      </c>
      <c r="L1198" s="2">
        <v>42054</v>
      </c>
      <c r="M1198" t="s">
        <v>40</v>
      </c>
      <c r="N1198">
        <v>2602014</v>
      </c>
      <c r="O1198" t="s">
        <v>203</v>
      </c>
      <c r="P1198">
        <v>6</v>
      </c>
      <c r="Q1198" t="s">
        <v>42</v>
      </c>
      <c r="R1198">
        <v>2015</v>
      </c>
      <c r="S1198" s="2">
        <v>42052</v>
      </c>
      <c r="T1198" s="2">
        <v>42054</v>
      </c>
      <c r="U1198">
        <v>2</v>
      </c>
      <c r="V1198">
        <v>3</v>
      </c>
      <c r="W1198">
        <f>+P1198*V1198</f>
        <v>18</v>
      </c>
      <c r="X1198" t="s">
        <v>61</v>
      </c>
      <c r="Y1198" t="s">
        <v>43</v>
      </c>
      <c r="Z1198">
        <v>126021024010</v>
      </c>
      <c r="AA1198" s="2">
        <v>41873</v>
      </c>
      <c r="AB1198" s="2">
        <v>42238</v>
      </c>
      <c r="AC1198" t="s">
        <v>45</v>
      </c>
      <c r="AD1198" t="s">
        <v>63</v>
      </c>
      <c r="AE1198" t="s">
        <v>64</v>
      </c>
      <c r="AF1198">
        <v>2850</v>
      </c>
      <c r="AG1198">
        <v>2850</v>
      </c>
      <c r="AH1198">
        <v>3</v>
      </c>
      <c r="AI1198">
        <v>8550</v>
      </c>
      <c r="AJ1198" t="s">
        <v>48</v>
      </c>
      <c r="AK1198" t="s">
        <v>2195</v>
      </c>
    </row>
    <row r="1199" spans="3:37" x14ac:dyDescent="0.25">
      <c r="C1199">
        <v>2603001</v>
      </c>
      <c r="D1199" t="s">
        <v>35</v>
      </c>
      <c r="E1199">
        <v>2603003548</v>
      </c>
      <c r="F1199" t="s">
        <v>36</v>
      </c>
      <c r="G1199" t="s">
        <v>37</v>
      </c>
      <c r="H1199">
        <v>2603</v>
      </c>
      <c r="I1199" t="s">
        <v>35</v>
      </c>
      <c r="J1199" t="s">
        <v>38</v>
      </c>
      <c r="K1199" t="s">
        <v>1346</v>
      </c>
      <c r="L1199" s="2">
        <v>43150</v>
      </c>
      <c r="M1199" t="s">
        <v>40</v>
      </c>
      <c r="N1199">
        <v>2603005</v>
      </c>
      <c r="O1199" t="s">
        <v>41</v>
      </c>
      <c r="P1199">
        <v>1</v>
      </c>
      <c r="Q1199" t="s">
        <v>42</v>
      </c>
      <c r="R1199">
        <v>2018</v>
      </c>
      <c r="S1199" s="2">
        <v>43150</v>
      </c>
      <c r="T1199" s="2">
        <v>43150</v>
      </c>
      <c r="U1199">
        <v>0</v>
      </c>
      <c r="V1199">
        <v>1</v>
      </c>
      <c r="X1199" t="s">
        <v>34</v>
      </c>
      <c r="Y1199" t="s">
        <v>43</v>
      </c>
      <c r="Z1199" t="s">
        <v>98</v>
      </c>
      <c r="AA1199" s="2">
        <v>43040</v>
      </c>
      <c r="AB1199" s="2">
        <v>43770</v>
      </c>
      <c r="AC1199" t="s">
        <v>45</v>
      </c>
      <c r="AD1199" t="s">
        <v>46</v>
      </c>
      <c r="AE1199" t="s">
        <v>47</v>
      </c>
      <c r="AF1199">
        <v>3600</v>
      </c>
      <c r="AG1199">
        <v>0</v>
      </c>
      <c r="AH1199">
        <v>6</v>
      </c>
      <c r="AI1199">
        <v>21600</v>
      </c>
      <c r="AJ1199" t="s">
        <v>48</v>
      </c>
    </row>
    <row r="1200" spans="3:37" x14ac:dyDescent="0.25">
      <c r="C1200">
        <v>2603001</v>
      </c>
      <c r="D1200" t="s">
        <v>35</v>
      </c>
      <c r="E1200">
        <v>2603003548</v>
      </c>
      <c r="F1200" t="s">
        <v>36</v>
      </c>
      <c r="G1200" t="s">
        <v>37</v>
      </c>
      <c r="H1200">
        <v>2603</v>
      </c>
      <c r="I1200" t="s">
        <v>35</v>
      </c>
      <c r="J1200" t="s">
        <v>38</v>
      </c>
      <c r="K1200" t="s">
        <v>1347</v>
      </c>
      <c r="L1200" s="2">
        <v>43515</v>
      </c>
      <c r="M1200" t="s">
        <v>40</v>
      </c>
      <c r="N1200">
        <v>2603005</v>
      </c>
      <c r="O1200" t="s">
        <v>41</v>
      </c>
      <c r="P1200">
        <v>1</v>
      </c>
      <c r="Q1200" t="s">
        <v>42</v>
      </c>
      <c r="R1200">
        <v>2019</v>
      </c>
      <c r="S1200" s="2">
        <v>43515</v>
      </c>
      <c r="T1200" s="2">
        <v>43515</v>
      </c>
      <c r="U1200">
        <v>0</v>
      </c>
      <c r="V1200">
        <v>1</v>
      </c>
      <c r="X1200" t="s">
        <v>34</v>
      </c>
      <c r="Y1200" t="s">
        <v>43</v>
      </c>
      <c r="Z1200" t="s">
        <v>98</v>
      </c>
      <c r="AA1200" s="2">
        <v>43040</v>
      </c>
      <c r="AB1200" s="2">
        <v>43770</v>
      </c>
      <c r="AC1200" t="s">
        <v>45</v>
      </c>
      <c r="AD1200" t="s">
        <v>46</v>
      </c>
      <c r="AE1200" t="s">
        <v>47</v>
      </c>
      <c r="AF1200">
        <v>4000</v>
      </c>
      <c r="AG1200">
        <v>0</v>
      </c>
      <c r="AH1200">
        <v>6</v>
      </c>
      <c r="AI1200">
        <v>24000</v>
      </c>
      <c r="AJ1200" t="s">
        <v>48</v>
      </c>
    </row>
    <row r="1201" spans="3:37" x14ac:dyDescent="0.25">
      <c r="C1201">
        <v>9999999</v>
      </c>
      <c r="D1201" t="s">
        <v>102</v>
      </c>
      <c r="E1201">
        <v>2607002348</v>
      </c>
      <c r="F1201" t="s">
        <v>147</v>
      </c>
      <c r="G1201" t="s">
        <v>37</v>
      </c>
      <c r="H1201">
        <v>2607</v>
      </c>
      <c r="I1201" t="s">
        <v>53</v>
      </c>
      <c r="J1201" t="s">
        <v>38</v>
      </c>
      <c r="K1201" t="s">
        <v>1348</v>
      </c>
      <c r="L1201" s="2">
        <v>38065</v>
      </c>
      <c r="M1201" t="s">
        <v>40</v>
      </c>
      <c r="N1201">
        <v>9999999</v>
      </c>
      <c r="O1201" t="s">
        <v>70</v>
      </c>
      <c r="P1201">
        <v>1</v>
      </c>
      <c r="Q1201" t="s">
        <v>60</v>
      </c>
      <c r="R1201">
        <v>2004</v>
      </c>
      <c r="S1201" s="2">
        <v>37257</v>
      </c>
      <c r="T1201" s="2">
        <v>37257</v>
      </c>
      <c r="U1201">
        <v>0</v>
      </c>
      <c r="V1201">
        <v>1</v>
      </c>
      <c r="W1201">
        <f t="shared" ref="W1201:W1204" si="161">+P1201*V1201</f>
        <v>1</v>
      </c>
      <c r="X1201" t="s">
        <v>70</v>
      </c>
      <c r="Y1201" t="s">
        <v>43</v>
      </c>
      <c r="Z1201" t="s">
        <v>74</v>
      </c>
      <c r="AA1201" s="2">
        <v>37257</v>
      </c>
      <c r="AB1201" s="2">
        <v>37257</v>
      </c>
      <c r="AC1201" t="s">
        <v>45</v>
      </c>
      <c r="AD1201" t="s">
        <v>63</v>
      </c>
      <c r="AE1201" t="s">
        <v>64</v>
      </c>
      <c r="AF1201">
        <v>800</v>
      </c>
      <c r="AG1201">
        <v>800</v>
      </c>
      <c r="AH1201">
        <v>6</v>
      </c>
      <c r="AI1201">
        <v>4800</v>
      </c>
      <c r="AJ1201" t="s">
        <v>48</v>
      </c>
      <c r="AK1201" t="s">
        <v>2195</v>
      </c>
    </row>
    <row r="1202" spans="3:37" x14ac:dyDescent="0.25">
      <c r="C1202">
        <v>2607014</v>
      </c>
      <c r="D1202" t="s">
        <v>87</v>
      </c>
      <c r="E1202">
        <v>2607003999</v>
      </c>
      <c r="F1202" t="s">
        <v>430</v>
      </c>
      <c r="G1202" t="s">
        <v>37</v>
      </c>
      <c r="H1202">
        <v>2607</v>
      </c>
      <c r="I1202" t="s">
        <v>53</v>
      </c>
      <c r="J1202" t="s">
        <v>38</v>
      </c>
      <c r="K1202" t="s">
        <v>1349</v>
      </c>
      <c r="L1202" s="2">
        <v>40256</v>
      </c>
      <c r="M1202" t="s">
        <v>40</v>
      </c>
      <c r="N1202">
        <v>301048</v>
      </c>
      <c r="O1202" t="s">
        <v>55</v>
      </c>
      <c r="P1202">
        <v>3</v>
      </c>
      <c r="Q1202" t="s">
        <v>60</v>
      </c>
      <c r="R1202">
        <v>2010</v>
      </c>
      <c r="S1202" s="2">
        <v>40254</v>
      </c>
      <c r="T1202" s="2">
        <v>40256</v>
      </c>
      <c r="U1202">
        <v>2</v>
      </c>
      <c r="V1202">
        <v>3</v>
      </c>
      <c r="W1202">
        <f t="shared" si="161"/>
        <v>9</v>
      </c>
      <c r="X1202" t="s">
        <v>34</v>
      </c>
      <c r="Y1202" t="s">
        <v>43</v>
      </c>
      <c r="Z1202">
        <v>124932112094329</v>
      </c>
      <c r="AA1202" s="2">
        <v>40175</v>
      </c>
      <c r="AB1202" s="2">
        <v>40541</v>
      </c>
      <c r="AC1202" t="s">
        <v>45</v>
      </c>
      <c r="AD1202" t="s">
        <v>63</v>
      </c>
      <c r="AE1202" t="s">
        <v>64</v>
      </c>
      <c r="AF1202">
        <v>2654</v>
      </c>
      <c r="AG1202">
        <v>2654</v>
      </c>
      <c r="AH1202">
        <v>36</v>
      </c>
      <c r="AI1202">
        <v>95544</v>
      </c>
      <c r="AJ1202" t="s">
        <v>48</v>
      </c>
      <c r="AK1202" t="s">
        <v>2195</v>
      </c>
    </row>
    <row r="1203" spans="3:37" x14ac:dyDescent="0.25">
      <c r="C1203">
        <v>2607014</v>
      </c>
      <c r="D1203" t="s">
        <v>87</v>
      </c>
      <c r="E1203">
        <v>2607004229</v>
      </c>
      <c r="F1203" t="s">
        <v>221</v>
      </c>
      <c r="G1203" t="s">
        <v>37</v>
      </c>
      <c r="H1203">
        <v>2607</v>
      </c>
      <c r="I1203" t="s">
        <v>53</v>
      </c>
      <c r="J1203" t="s">
        <v>38</v>
      </c>
      <c r="K1203" t="s">
        <v>1350</v>
      </c>
      <c r="L1203" s="2">
        <v>40256</v>
      </c>
      <c r="M1203" t="s">
        <v>40</v>
      </c>
      <c r="N1203">
        <v>301048</v>
      </c>
      <c r="O1203" t="s">
        <v>55</v>
      </c>
      <c r="P1203">
        <v>3</v>
      </c>
      <c r="Q1203" t="s">
        <v>60</v>
      </c>
      <c r="R1203">
        <v>2010</v>
      </c>
      <c r="S1203" s="2">
        <v>40254</v>
      </c>
      <c r="T1203" s="2">
        <v>40256</v>
      </c>
      <c r="U1203">
        <v>2</v>
      </c>
      <c r="V1203">
        <v>3</v>
      </c>
      <c r="W1203">
        <f t="shared" si="161"/>
        <v>9</v>
      </c>
      <c r="X1203" t="s">
        <v>34</v>
      </c>
      <c r="Y1203" t="s">
        <v>43</v>
      </c>
      <c r="Z1203">
        <v>124922112094328</v>
      </c>
      <c r="AA1203" s="2">
        <v>40175</v>
      </c>
      <c r="AB1203" s="2">
        <v>40541</v>
      </c>
      <c r="AC1203" t="s">
        <v>45</v>
      </c>
      <c r="AD1203" t="s">
        <v>63</v>
      </c>
      <c r="AE1203" t="s">
        <v>64</v>
      </c>
      <c r="AF1203">
        <v>1814</v>
      </c>
      <c r="AG1203">
        <v>1814</v>
      </c>
      <c r="AH1203">
        <v>36</v>
      </c>
      <c r="AI1203">
        <v>65304</v>
      </c>
      <c r="AJ1203" t="s">
        <v>48</v>
      </c>
      <c r="AK1203" t="s">
        <v>2195</v>
      </c>
    </row>
    <row r="1204" spans="3:37" x14ac:dyDescent="0.25">
      <c r="C1204">
        <v>2607015</v>
      </c>
      <c r="D1204" t="s">
        <v>165</v>
      </c>
      <c r="E1204">
        <v>2607002348</v>
      </c>
      <c r="F1204" t="s">
        <v>147</v>
      </c>
      <c r="G1204" t="s">
        <v>37</v>
      </c>
      <c r="H1204">
        <v>2607</v>
      </c>
      <c r="I1204" t="s">
        <v>53</v>
      </c>
      <c r="J1204" t="s">
        <v>38</v>
      </c>
      <c r="K1204" t="s">
        <v>1351</v>
      </c>
      <c r="L1204" s="2">
        <v>40256</v>
      </c>
      <c r="M1204" t="s">
        <v>40</v>
      </c>
      <c r="N1204">
        <v>202007</v>
      </c>
      <c r="O1204" t="s">
        <v>211</v>
      </c>
      <c r="P1204">
        <v>1</v>
      </c>
      <c r="Q1204" t="s">
        <v>60</v>
      </c>
      <c r="R1204">
        <v>2010</v>
      </c>
      <c r="S1204" s="2">
        <v>40254</v>
      </c>
      <c r="T1204" s="2">
        <v>40256</v>
      </c>
      <c r="U1204">
        <v>2</v>
      </c>
      <c r="V1204">
        <v>3</v>
      </c>
      <c r="W1204">
        <f t="shared" si="161"/>
        <v>3</v>
      </c>
      <c r="X1204" t="s">
        <v>61</v>
      </c>
      <c r="Y1204" t="s">
        <v>43</v>
      </c>
      <c r="Z1204">
        <v>126013024006</v>
      </c>
      <c r="AA1204" s="2">
        <v>39508</v>
      </c>
      <c r="AB1204" s="2">
        <v>40483</v>
      </c>
      <c r="AC1204" t="s">
        <v>45</v>
      </c>
      <c r="AD1204" t="s">
        <v>63</v>
      </c>
      <c r="AE1204" t="s">
        <v>64</v>
      </c>
      <c r="AF1204">
        <v>800</v>
      </c>
      <c r="AG1204">
        <v>800</v>
      </c>
      <c r="AH1204">
        <v>6</v>
      </c>
      <c r="AI1204">
        <v>4800</v>
      </c>
      <c r="AJ1204" t="s">
        <v>48</v>
      </c>
      <c r="AK1204" t="s">
        <v>2195</v>
      </c>
    </row>
    <row r="1205" spans="3:37" x14ac:dyDescent="0.25">
      <c r="C1205">
        <v>2603001</v>
      </c>
      <c r="D1205" t="s">
        <v>35</v>
      </c>
      <c r="E1205">
        <v>2603000585</v>
      </c>
      <c r="F1205" t="s">
        <v>65</v>
      </c>
      <c r="G1205" t="s">
        <v>37</v>
      </c>
      <c r="H1205">
        <v>2603</v>
      </c>
      <c r="I1205" t="s">
        <v>35</v>
      </c>
      <c r="J1205" t="s">
        <v>38</v>
      </c>
      <c r="K1205" t="s">
        <v>1352</v>
      </c>
      <c r="L1205" s="2">
        <v>43178</v>
      </c>
      <c r="M1205" t="s">
        <v>40</v>
      </c>
      <c r="N1205">
        <v>2603001</v>
      </c>
      <c r="O1205" t="s">
        <v>35</v>
      </c>
      <c r="P1205">
        <v>1</v>
      </c>
      <c r="Q1205" t="s">
        <v>60</v>
      </c>
      <c r="R1205">
        <v>2018</v>
      </c>
      <c r="S1205" s="2">
        <v>43178</v>
      </c>
      <c r="T1205" s="2">
        <v>43178</v>
      </c>
      <c r="U1205">
        <v>0</v>
      </c>
      <c r="V1205">
        <v>1</v>
      </c>
      <c r="X1205" t="s">
        <v>34</v>
      </c>
      <c r="Y1205" t="s">
        <v>43</v>
      </c>
      <c r="Z1205" t="s">
        <v>67</v>
      </c>
      <c r="AA1205" s="2">
        <v>42614</v>
      </c>
      <c r="AB1205" s="2">
        <v>44075</v>
      </c>
      <c r="AC1205" t="s">
        <v>45</v>
      </c>
      <c r="AD1205" t="s">
        <v>46</v>
      </c>
      <c r="AE1205" t="s">
        <v>47</v>
      </c>
      <c r="AF1205">
        <v>300</v>
      </c>
      <c r="AG1205">
        <v>0</v>
      </c>
      <c r="AH1205">
        <v>6.5</v>
      </c>
      <c r="AI1205">
        <v>1950</v>
      </c>
      <c r="AJ1205" t="s">
        <v>48</v>
      </c>
    </row>
    <row r="1206" spans="3:37" x14ac:dyDescent="0.25">
      <c r="C1206">
        <v>2603001</v>
      </c>
      <c r="D1206" t="s">
        <v>35</v>
      </c>
      <c r="E1206">
        <v>2603003548</v>
      </c>
      <c r="F1206" t="s">
        <v>36</v>
      </c>
      <c r="G1206" t="s">
        <v>37</v>
      </c>
      <c r="H1206">
        <v>2603</v>
      </c>
      <c r="I1206" t="s">
        <v>35</v>
      </c>
      <c r="J1206" t="s">
        <v>38</v>
      </c>
      <c r="K1206" t="s">
        <v>1353</v>
      </c>
      <c r="L1206" s="2">
        <v>43178</v>
      </c>
      <c r="M1206" t="s">
        <v>40</v>
      </c>
      <c r="N1206">
        <v>2603005</v>
      </c>
      <c r="O1206" t="s">
        <v>41</v>
      </c>
      <c r="P1206">
        <v>1</v>
      </c>
      <c r="Q1206" t="s">
        <v>60</v>
      </c>
      <c r="R1206">
        <v>2018</v>
      </c>
      <c r="S1206" s="2">
        <v>43178</v>
      </c>
      <c r="T1206" s="2">
        <v>43178</v>
      </c>
      <c r="U1206">
        <v>0</v>
      </c>
      <c r="V1206">
        <v>1</v>
      </c>
      <c r="X1206" t="s">
        <v>34</v>
      </c>
      <c r="Y1206" t="s">
        <v>43</v>
      </c>
      <c r="Z1206" t="s">
        <v>98</v>
      </c>
      <c r="AA1206" s="2">
        <v>43040</v>
      </c>
      <c r="AB1206" s="2">
        <v>43770</v>
      </c>
      <c r="AC1206" t="s">
        <v>45</v>
      </c>
      <c r="AD1206" t="s">
        <v>46</v>
      </c>
      <c r="AE1206" t="s">
        <v>47</v>
      </c>
      <c r="AF1206">
        <v>4000</v>
      </c>
      <c r="AG1206">
        <v>0</v>
      </c>
      <c r="AH1206">
        <v>6</v>
      </c>
      <c r="AI1206">
        <v>24000</v>
      </c>
      <c r="AJ1206" t="s">
        <v>48</v>
      </c>
    </row>
    <row r="1207" spans="3:37" x14ac:dyDescent="0.25">
      <c r="C1207">
        <v>2603001</v>
      </c>
      <c r="D1207" t="s">
        <v>35</v>
      </c>
      <c r="E1207">
        <v>2603000304</v>
      </c>
      <c r="F1207" t="s">
        <v>179</v>
      </c>
      <c r="G1207" t="s">
        <v>37</v>
      </c>
      <c r="H1207">
        <v>2603</v>
      </c>
      <c r="I1207" t="s">
        <v>35</v>
      </c>
      <c r="J1207" t="s">
        <v>38</v>
      </c>
      <c r="K1207" t="s">
        <v>1354</v>
      </c>
      <c r="L1207" s="2">
        <v>43178</v>
      </c>
      <c r="M1207" t="s">
        <v>40</v>
      </c>
      <c r="N1207">
        <v>2603005</v>
      </c>
      <c r="O1207" t="s">
        <v>41</v>
      </c>
      <c r="P1207">
        <v>1</v>
      </c>
      <c r="Q1207" t="s">
        <v>60</v>
      </c>
      <c r="R1207">
        <v>2018</v>
      </c>
      <c r="S1207" s="2">
        <v>43176</v>
      </c>
      <c r="T1207" s="2">
        <v>43178</v>
      </c>
      <c r="U1207">
        <v>2</v>
      </c>
      <c r="V1207">
        <v>3</v>
      </c>
      <c r="X1207" t="s">
        <v>34</v>
      </c>
      <c r="Y1207" t="s">
        <v>43</v>
      </c>
      <c r="Z1207" t="s">
        <v>181</v>
      </c>
      <c r="AA1207" s="2">
        <v>42649</v>
      </c>
      <c r="AB1207" s="2">
        <v>43379</v>
      </c>
      <c r="AC1207" t="s">
        <v>45</v>
      </c>
      <c r="AD1207" t="s">
        <v>46</v>
      </c>
      <c r="AE1207" t="s">
        <v>47</v>
      </c>
      <c r="AF1207">
        <v>8000</v>
      </c>
      <c r="AG1207">
        <v>0</v>
      </c>
      <c r="AH1207">
        <v>6</v>
      </c>
      <c r="AI1207">
        <v>48000</v>
      </c>
      <c r="AJ1207" t="s">
        <v>48</v>
      </c>
    </row>
    <row r="1208" spans="3:37" x14ac:dyDescent="0.25">
      <c r="C1208">
        <v>2603001</v>
      </c>
      <c r="D1208" t="s">
        <v>35</v>
      </c>
      <c r="E1208">
        <v>2603003530</v>
      </c>
      <c r="F1208" t="s">
        <v>81</v>
      </c>
      <c r="G1208" t="s">
        <v>37</v>
      </c>
      <c r="H1208">
        <v>2603</v>
      </c>
      <c r="I1208" t="s">
        <v>35</v>
      </c>
      <c r="J1208" t="s">
        <v>38</v>
      </c>
      <c r="K1208" t="s">
        <v>1355</v>
      </c>
      <c r="L1208" s="2">
        <v>43178</v>
      </c>
      <c r="M1208" t="s">
        <v>40</v>
      </c>
      <c r="N1208">
        <v>2603005</v>
      </c>
      <c r="O1208" t="s">
        <v>41</v>
      </c>
      <c r="P1208">
        <v>1</v>
      </c>
      <c r="Q1208" t="s">
        <v>60</v>
      </c>
      <c r="R1208">
        <v>2018</v>
      </c>
      <c r="S1208" s="2">
        <v>43178</v>
      </c>
      <c r="T1208" s="2">
        <v>43178</v>
      </c>
      <c r="U1208">
        <v>0</v>
      </c>
      <c r="V1208">
        <v>1</v>
      </c>
      <c r="X1208" t="s">
        <v>34</v>
      </c>
      <c r="Y1208" t="s">
        <v>43</v>
      </c>
      <c r="Z1208" t="s">
        <v>101</v>
      </c>
      <c r="AA1208" s="2">
        <v>42167</v>
      </c>
      <c r="AB1208" s="2">
        <v>43994</v>
      </c>
      <c r="AC1208" t="s">
        <v>45</v>
      </c>
      <c r="AD1208" t="s">
        <v>46</v>
      </c>
      <c r="AE1208" t="s">
        <v>47</v>
      </c>
      <c r="AF1208">
        <v>3000</v>
      </c>
      <c r="AG1208">
        <v>0</v>
      </c>
      <c r="AH1208">
        <v>6</v>
      </c>
      <c r="AI1208">
        <v>18000</v>
      </c>
      <c r="AJ1208" t="s">
        <v>48</v>
      </c>
    </row>
    <row r="1209" spans="3:37" x14ac:dyDescent="0.25">
      <c r="C1209">
        <v>2607014</v>
      </c>
      <c r="D1209" t="s">
        <v>87</v>
      </c>
      <c r="E1209">
        <v>2607004005</v>
      </c>
      <c r="F1209" t="s">
        <v>52</v>
      </c>
      <c r="G1209" t="s">
        <v>37</v>
      </c>
      <c r="H1209">
        <v>2607</v>
      </c>
      <c r="I1209" t="s">
        <v>53</v>
      </c>
      <c r="J1209" t="s">
        <v>38</v>
      </c>
      <c r="K1209" t="s">
        <v>1356</v>
      </c>
      <c r="L1209" s="2">
        <v>41018</v>
      </c>
      <c r="M1209" t="s">
        <v>40</v>
      </c>
      <c r="N1209">
        <v>2607002</v>
      </c>
      <c r="O1209" t="s">
        <v>90</v>
      </c>
      <c r="P1209">
        <v>4</v>
      </c>
      <c r="Q1209" t="s">
        <v>73</v>
      </c>
      <c r="R1209">
        <v>2012</v>
      </c>
      <c r="S1209" s="2">
        <v>41016</v>
      </c>
      <c r="T1209" s="2">
        <v>41018</v>
      </c>
      <c r="U1209">
        <v>2</v>
      </c>
      <c r="V1209">
        <v>3</v>
      </c>
      <c r="W1209">
        <f>+P1209*V1209</f>
        <v>12</v>
      </c>
      <c r="X1209" t="s">
        <v>61</v>
      </c>
      <c r="Y1209" t="s">
        <v>43</v>
      </c>
      <c r="Z1209">
        <v>1260707280111</v>
      </c>
      <c r="AA1209" s="2">
        <v>40683</v>
      </c>
      <c r="AB1209" s="2">
        <v>41413</v>
      </c>
      <c r="AC1209" t="s">
        <v>45</v>
      </c>
      <c r="AD1209" t="s">
        <v>173</v>
      </c>
      <c r="AE1209" t="s">
        <v>174</v>
      </c>
      <c r="AF1209">
        <v>120</v>
      </c>
      <c r="AG1209">
        <v>1080</v>
      </c>
      <c r="AH1209">
        <v>5</v>
      </c>
      <c r="AI1209">
        <v>600</v>
      </c>
      <c r="AJ1209" t="s">
        <v>48</v>
      </c>
      <c r="AK1209" t="s">
        <v>2196</v>
      </c>
    </row>
    <row r="1210" spans="3:37" x14ac:dyDescent="0.25">
      <c r="C1210">
        <v>2603001</v>
      </c>
      <c r="D1210" t="s">
        <v>35</v>
      </c>
      <c r="E1210">
        <v>2603000585</v>
      </c>
      <c r="F1210" t="s">
        <v>65</v>
      </c>
      <c r="G1210" t="s">
        <v>37</v>
      </c>
      <c r="H1210">
        <v>2603</v>
      </c>
      <c r="I1210" t="s">
        <v>35</v>
      </c>
      <c r="J1210" t="s">
        <v>38</v>
      </c>
      <c r="K1210" t="s">
        <v>1357</v>
      </c>
      <c r="L1210" s="2">
        <v>41748</v>
      </c>
      <c r="M1210" t="s">
        <v>40</v>
      </c>
      <c r="N1210">
        <v>2603005</v>
      </c>
      <c r="O1210" t="s">
        <v>41</v>
      </c>
      <c r="P1210">
        <v>4</v>
      </c>
      <c r="Q1210" t="s">
        <v>73</v>
      </c>
      <c r="R1210">
        <v>2014</v>
      </c>
      <c r="S1210" s="2">
        <v>41744</v>
      </c>
      <c r="T1210" s="2">
        <v>41747</v>
      </c>
      <c r="U1210">
        <v>3</v>
      </c>
      <c r="V1210">
        <v>3</v>
      </c>
      <c r="X1210" t="s">
        <v>34</v>
      </c>
      <c r="Y1210" t="s">
        <v>43</v>
      </c>
      <c r="Z1210" t="s">
        <v>484</v>
      </c>
      <c r="AA1210" s="2">
        <v>41614</v>
      </c>
      <c r="AB1210" s="2">
        <v>42343</v>
      </c>
      <c r="AC1210" t="s">
        <v>45</v>
      </c>
      <c r="AD1210" t="s">
        <v>46</v>
      </c>
      <c r="AE1210" t="s">
        <v>47</v>
      </c>
      <c r="AF1210">
        <v>120</v>
      </c>
      <c r="AG1210">
        <v>0</v>
      </c>
      <c r="AH1210">
        <v>10</v>
      </c>
      <c r="AI1210">
        <v>1200</v>
      </c>
      <c r="AJ1210" t="s">
        <v>48</v>
      </c>
    </row>
    <row r="1211" spans="3:37" x14ac:dyDescent="0.25">
      <c r="C1211">
        <v>2603001</v>
      </c>
      <c r="D1211" t="s">
        <v>35</v>
      </c>
      <c r="E1211">
        <v>2603000585</v>
      </c>
      <c r="F1211" t="s">
        <v>65</v>
      </c>
      <c r="G1211" t="s">
        <v>37</v>
      </c>
      <c r="H1211">
        <v>2603</v>
      </c>
      <c r="I1211" t="s">
        <v>35</v>
      </c>
      <c r="J1211" t="s">
        <v>38</v>
      </c>
      <c r="K1211" t="s">
        <v>1357</v>
      </c>
      <c r="L1211" s="2">
        <v>41748</v>
      </c>
      <c r="M1211" t="s">
        <v>40</v>
      </c>
      <c r="N1211">
        <v>2603005</v>
      </c>
      <c r="O1211" t="s">
        <v>41</v>
      </c>
      <c r="P1211">
        <v>4</v>
      </c>
      <c r="Q1211" t="s">
        <v>73</v>
      </c>
      <c r="R1211">
        <v>2014</v>
      </c>
      <c r="S1211" s="2">
        <v>41744</v>
      </c>
      <c r="T1211" s="2">
        <v>41747</v>
      </c>
      <c r="U1211">
        <v>3</v>
      </c>
      <c r="V1211">
        <v>3</v>
      </c>
      <c r="X1211" t="s">
        <v>34</v>
      </c>
      <c r="Y1211" t="s">
        <v>43</v>
      </c>
      <c r="Z1211" t="s">
        <v>485</v>
      </c>
      <c r="AA1211" s="2">
        <v>41614</v>
      </c>
      <c r="AB1211" s="2">
        <v>42343</v>
      </c>
      <c r="AC1211" t="s">
        <v>45</v>
      </c>
      <c r="AD1211" t="s">
        <v>46</v>
      </c>
      <c r="AE1211" t="s">
        <v>47</v>
      </c>
      <c r="AF1211">
        <v>111</v>
      </c>
      <c r="AG1211">
        <v>0</v>
      </c>
      <c r="AH1211">
        <v>10</v>
      </c>
      <c r="AI1211">
        <v>1110</v>
      </c>
      <c r="AJ1211" t="s">
        <v>48</v>
      </c>
    </row>
    <row r="1212" spans="3:37" x14ac:dyDescent="0.25">
      <c r="C1212">
        <v>2607011</v>
      </c>
      <c r="D1212" t="s">
        <v>55</v>
      </c>
      <c r="E1212">
        <v>2607602949</v>
      </c>
      <c r="F1212" t="s">
        <v>56</v>
      </c>
      <c r="G1212" t="s">
        <v>37</v>
      </c>
      <c r="H1212">
        <v>2607</v>
      </c>
      <c r="I1212" t="s">
        <v>53</v>
      </c>
      <c r="J1212" t="s">
        <v>38</v>
      </c>
      <c r="K1212" t="s">
        <v>1358</v>
      </c>
      <c r="L1212" s="2">
        <v>42479</v>
      </c>
      <c r="M1212" t="s">
        <v>58</v>
      </c>
      <c r="N1212">
        <v>2607010</v>
      </c>
      <c r="O1212" t="s">
        <v>59</v>
      </c>
      <c r="P1212">
        <v>1</v>
      </c>
      <c r="Q1212" t="s">
        <v>73</v>
      </c>
      <c r="R1212">
        <v>2016</v>
      </c>
      <c r="S1212" s="2">
        <v>42477</v>
      </c>
      <c r="T1212" s="2">
        <v>42479</v>
      </c>
      <c r="U1212">
        <v>2</v>
      </c>
      <c r="V1212">
        <v>3</v>
      </c>
      <c r="W1212">
        <f t="shared" ref="W1212:W1213" si="162">+P1212*V1212</f>
        <v>3</v>
      </c>
      <c r="X1212" t="s">
        <v>61</v>
      </c>
      <c r="Y1212" t="s">
        <v>43</v>
      </c>
      <c r="Z1212" t="s">
        <v>76</v>
      </c>
      <c r="AA1212" s="2">
        <v>42017</v>
      </c>
      <c r="AB1212" s="2">
        <v>42754</v>
      </c>
      <c r="AC1212" t="s">
        <v>45</v>
      </c>
      <c r="AD1212" t="s">
        <v>63</v>
      </c>
      <c r="AE1212" t="s">
        <v>64</v>
      </c>
      <c r="AF1212">
        <v>650</v>
      </c>
      <c r="AG1212">
        <v>650</v>
      </c>
      <c r="AH1212">
        <v>13</v>
      </c>
      <c r="AI1212">
        <v>8450</v>
      </c>
      <c r="AJ1212" t="s">
        <v>48</v>
      </c>
      <c r="AK1212" t="s">
        <v>2195</v>
      </c>
    </row>
    <row r="1213" spans="3:37" x14ac:dyDescent="0.25">
      <c r="C1213">
        <v>2609006</v>
      </c>
      <c r="D1213" t="s">
        <v>77</v>
      </c>
      <c r="E1213">
        <v>2609001215</v>
      </c>
      <c r="F1213" t="s">
        <v>78</v>
      </c>
      <c r="G1213" t="s">
        <v>37</v>
      </c>
      <c r="H1213">
        <v>2609</v>
      </c>
      <c r="I1213" t="s">
        <v>79</v>
      </c>
      <c r="J1213" t="s">
        <v>38</v>
      </c>
      <c r="K1213" t="s">
        <v>1359</v>
      </c>
      <c r="L1213" s="2">
        <v>42844</v>
      </c>
      <c r="M1213" t="s">
        <v>40</v>
      </c>
      <c r="N1213">
        <v>2609006</v>
      </c>
      <c r="O1213" t="s">
        <v>77</v>
      </c>
      <c r="P1213">
        <v>3</v>
      </c>
      <c r="Q1213" t="s">
        <v>73</v>
      </c>
      <c r="R1213">
        <v>2017</v>
      </c>
      <c r="S1213" s="2">
        <v>42842</v>
      </c>
      <c r="T1213" s="2">
        <v>42844</v>
      </c>
      <c r="U1213">
        <v>2</v>
      </c>
      <c r="V1213">
        <v>3</v>
      </c>
      <c r="W1213">
        <f t="shared" si="162"/>
        <v>9</v>
      </c>
      <c r="X1213" t="s">
        <v>61</v>
      </c>
      <c r="Y1213" t="s">
        <v>43</v>
      </c>
      <c r="Z1213">
        <v>126096024033</v>
      </c>
      <c r="AA1213" s="2">
        <v>42446</v>
      </c>
      <c r="AB1213" s="2">
        <v>43176</v>
      </c>
      <c r="AC1213" t="s">
        <v>45</v>
      </c>
      <c r="AD1213" t="s">
        <v>63</v>
      </c>
      <c r="AE1213" t="s">
        <v>64</v>
      </c>
      <c r="AF1213">
        <v>2000</v>
      </c>
      <c r="AG1213">
        <v>2000</v>
      </c>
      <c r="AH1213">
        <v>9</v>
      </c>
      <c r="AI1213">
        <v>18000</v>
      </c>
      <c r="AJ1213" t="s">
        <v>48</v>
      </c>
      <c r="AK1213" t="s">
        <v>2195</v>
      </c>
    </row>
    <row r="1214" spans="3:37" x14ac:dyDescent="0.25">
      <c r="C1214">
        <v>2603001</v>
      </c>
      <c r="D1214" t="s">
        <v>35</v>
      </c>
      <c r="E1214">
        <v>2603003548</v>
      </c>
      <c r="F1214" t="s">
        <v>36</v>
      </c>
      <c r="G1214" t="s">
        <v>37</v>
      </c>
      <c r="H1214">
        <v>2603</v>
      </c>
      <c r="I1214" t="s">
        <v>35</v>
      </c>
      <c r="J1214" t="s">
        <v>38</v>
      </c>
      <c r="K1214" t="s">
        <v>1360</v>
      </c>
      <c r="L1214" s="2">
        <v>43209</v>
      </c>
      <c r="M1214" t="s">
        <v>40</v>
      </c>
      <c r="N1214">
        <v>2603005</v>
      </c>
      <c r="O1214" t="s">
        <v>41</v>
      </c>
      <c r="P1214">
        <v>1</v>
      </c>
      <c r="Q1214" t="s">
        <v>73</v>
      </c>
      <c r="R1214">
        <v>2018</v>
      </c>
      <c r="S1214" s="2">
        <v>43209</v>
      </c>
      <c r="T1214" s="2">
        <v>43209</v>
      </c>
      <c r="U1214">
        <v>0</v>
      </c>
      <c r="V1214">
        <v>1</v>
      </c>
      <c r="X1214" t="s">
        <v>34</v>
      </c>
      <c r="Y1214" t="s">
        <v>43</v>
      </c>
      <c r="Z1214" t="s">
        <v>98</v>
      </c>
      <c r="AA1214" s="2">
        <v>43040</v>
      </c>
      <c r="AB1214" s="2">
        <v>43770</v>
      </c>
      <c r="AC1214" t="s">
        <v>45</v>
      </c>
      <c r="AD1214" t="s">
        <v>46</v>
      </c>
      <c r="AE1214" t="s">
        <v>47</v>
      </c>
      <c r="AF1214">
        <v>3000</v>
      </c>
      <c r="AG1214">
        <v>0</v>
      </c>
      <c r="AH1214">
        <v>6</v>
      </c>
      <c r="AI1214">
        <v>18000</v>
      </c>
      <c r="AJ1214" t="s">
        <v>48</v>
      </c>
    </row>
    <row r="1215" spans="3:37" x14ac:dyDescent="0.25">
      <c r="C1215">
        <v>2603001</v>
      </c>
      <c r="D1215" t="s">
        <v>35</v>
      </c>
      <c r="E1215">
        <v>2603000304</v>
      </c>
      <c r="F1215" t="s">
        <v>179</v>
      </c>
      <c r="G1215" t="s">
        <v>37</v>
      </c>
      <c r="H1215">
        <v>2603</v>
      </c>
      <c r="I1215" t="s">
        <v>35</v>
      </c>
      <c r="J1215" t="s">
        <v>38</v>
      </c>
      <c r="K1215" t="s">
        <v>1361</v>
      </c>
      <c r="L1215" s="2">
        <v>43209</v>
      </c>
      <c r="M1215" t="s">
        <v>40</v>
      </c>
      <c r="N1215">
        <v>2603005</v>
      </c>
      <c r="O1215" t="s">
        <v>41</v>
      </c>
      <c r="P1215">
        <v>1</v>
      </c>
      <c r="Q1215" t="s">
        <v>73</v>
      </c>
      <c r="R1215">
        <v>2018</v>
      </c>
      <c r="S1215" s="2">
        <v>43205</v>
      </c>
      <c r="T1215" s="2">
        <v>43208</v>
      </c>
      <c r="U1215">
        <v>3</v>
      </c>
      <c r="V1215">
        <v>3</v>
      </c>
      <c r="X1215" t="s">
        <v>34</v>
      </c>
      <c r="Y1215" t="s">
        <v>43</v>
      </c>
      <c r="Z1215" t="s">
        <v>181</v>
      </c>
      <c r="AA1215" s="2">
        <v>42649</v>
      </c>
      <c r="AB1215" s="2">
        <v>43379</v>
      </c>
      <c r="AC1215" t="s">
        <v>45</v>
      </c>
      <c r="AD1215" t="s">
        <v>46</v>
      </c>
      <c r="AE1215" t="s">
        <v>47</v>
      </c>
      <c r="AF1215">
        <v>10000</v>
      </c>
      <c r="AG1215">
        <v>0</v>
      </c>
      <c r="AH1215">
        <v>6</v>
      </c>
      <c r="AI1215">
        <v>60000</v>
      </c>
      <c r="AJ1215" t="s">
        <v>48</v>
      </c>
    </row>
    <row r="1216" spans="3:37" x14ac:dyDescent="0.25">
      <c r="C1216">
        <v>2703039</v>
      </c>
      <c r="D1216" t="s">
        <v>69</v>
      </c>
      <c r="E1216">
        <v>2603000114</v>
      </c>
      <c r="F1216" t="s">
        <v>103</v>
      </c>
      <c r="G1216" t="s">
        <v>37</v>
      </c>
      <c r="H1216">
        <v>2603</v>
      </c>
      <c r="I1216" t="s">
        <v>35</v>
      </c>
      <c r="J1216" t="s">
        <v>38</v>
      </c>
      <c r="K1216" t="s">
        <v>1362</v>
      </c>
      <c r="L1216" s="2">
        <v>37760</v>
      </c>
      <c r="M1216" t="s">
        <v>40</v>
      </c>
      <c r="N1216">
        <v>1300019</v>
      </c>
      <c r="O1216" t="s">
        <v>72</v>
      </c>
      <c r="P1216">
        <v>1</v>
      </c>
      <c r="Q1216" t="s">
        <v>86</v>
      </c>
      <c r="R1216">
        <v>2003</v>
      </c>
      <c r="S1216" s="2">
        <v>178440</v>
      </c>
      <c r="T1216" s="2">
        <v>178440</v>
      </c>
      <c r="U1216">
        <v>0</v>
      </c>
      <c r="V1216">
        <v>1</v>
      </c>
      <c r="X1216" t="s">
        <v>70</v>
      </c>
      <c r="Y1216" t="s">
        <v>43</v>
      </c>
      <c r="Z1216" t="s">
        <v>74</v>
      </c>
      <c r="AA1216" s="2">
        <v>477370</v>
      </c>
      <c r="AB1216" s="2">
        <v>477371</v>
      </c>
      <c r="AC1216" t="s">
        <v>45</v>
      </c>
      <c r="AD1216" t="s">
        <v>63</v>
      </c>
      <c r="AE1216" t="s">
        <v>64</v>
      </c>
      <c r="AF1216">
        <v>950</v>
      </c>
      <c r="AG1216">
        <v>950</v>
      </c>
      <c r="AH1216">
        <v>7</v>
      </c>
      <c r="AI1216">
        <v>6650</v>
      </c>
      <c r="AJ1216" t="s">
        <v>48</v>
      </c>
      <c r="AK1216" t="s">
        <v>2195</v>
      </c>
    </row>
    <row r="1217" spans="3:37" x14ac:dyDescent="0.25">
      <c r="C1217">
        <v>9999999</v>
      </c>
      <c r="D1217" t="s">
        <v>102</v>
      </c>
      <c r="E1217">
        <v>2607002348</v>
      </c>
      <c r="F1217" t="s">
        <v>147</v>
      </c>
      <c r="G1217" t="s">
        <v>37</v>
      </c>
      <c r="H1217">
        <v>2607</v>
      </c>
      <c r="I1217" t="s">
        <v>53</v>
      </c>
      <c r="J1217" t="s">
        <v>38</v>
      </c>
      <c r="K1217" t="s">
        <v>1363</v>
      </c>
      <c r="L1217" s="2">
        <v>38491</v>
      </c>
      <c r="M1217" t="s">
        <v>40</v>
      </c>
      <c r="N1217">
        <v>202007</v>
      </c>
      <c r="O1217" t="s">
        <v>211</v>
      </c>
      <c r="P1217">
        <v>1</v>
      </c>
      <c r="Q1217" t="s">
        <v>86</v>
      </c>
      <c r="R1217">
        <v>2005</v>
      </c>
      <c r="S1217" s="2">
        <v>38488</v>
      </c>
      <c r="T1217" s="2">
        <v>38490</v>
      </c>
      <c r="U1217">
        <v>2</v>
      </c>
      <c r="V1217">
        <v>1</v>
      </c>
      <c r="W1217">
        <f>+P1217*V1217</f>
        <v>1</v>
      </c>
      <c r="X1217" t="s">
        <v>70</v>
      </c>
      <c r="Y1217" t="s">
        <v>43</v>
      </c>
      <c r="Z1217" t="s">
        <v>74</v>
      </c>
      <c r="AA1217" s="2">
        <v>40021</v>
      </c>
      <c r="AB1217" s="2">
        <v>40021</v>
      </c>
      <c r="AC1217" t="s">
        <v>45</v>
      </c>
      <c r="AD1217" t="s">
        <v>63</v>
      </c>
      <c r="AE1217" t="s">
        <v>64</v>
      </c>
      <c r="AF1217">
        <v>2000</v>
      </c>
      <c r="AG1217">
        <v>2000</v>
      </c>
      <c r="AH1217">
        <v>6</v>
      </c>
      <c r="AI1217">
        <v>12000</v>
      </c>
      <c r="AJ1217" t="s">
        <v>48</v>
      </c>
      <c r="AK1217" t="s">
        <v>2195</v>
      </c>
    </row>
    <row r="1218" spans="3:37" x14ac:dyDescent="0.25">
      <c r="C1218">
        <v>2604020</v>
      </c>
      <c r="D1218" t="s">
        <v>514</v>
      </c>
      <c r="E1218">
        <v>2602000966</v>
      </c>
      <c r="F1218" t="s">
        <v>279</v>
      </c>
      <c r="G1218" t="s">
        <v>37</v>
      </c>
      <c r="H1218">
        <v>2602</v>
      </c>
      <c r="I1218" t="s">
        <v>201</v>
      </c>
      <c r="J1218" t="s">
        <v>38</v>
      </c>
      <c r="K1218" t="s">
        <v>1364</v>
      </c>
      <c r="L1218" s="2">
        <v>38491</v>
      </c>
      <c r="M1218" t="s">
        <v>40</v>
      </c>
      <c r="N1218">
        <v>9999999</v>
      </c>
      <c r="O1218" t="s">
        <v>70</v>
      </c>
      <c r="P1218">
        <v>0</v>
      </c>
      <c r="Q1218" t="s">
        <v>86</v>
      </c>
      <c r="R1218">
        <v>2005</v>
      </c>
      <c r="S1218" s="2">
        <v>38489</v>
      </c>
      <c r="T1218" s="2">
        <v>38491</v>
      </c>
      <c r="U1218">
        <v>2</v>
      </c>
      <c r="V1218">
        <v>1</v>
      </c>
      <c r="X1218" t="s">
        <v>70</v>
      </c>
      <c r="Y1218" t="s">
        <v>43</v>
      </c>
      <c r="Z1218">
        <v>1260210240</v>
      </c>
      <c r="AA1218" s="2">
        <v>40021</v>
      </c>
      <c r="AB1218" s="2">
        <v>40021</v>
      </c>
      <c r="AC1218" t="s">
        <v>45</v>
      </c>
      <c r="AD1218" t="s">
        <v>46</v>
      </c>
      <c r="AE1218" t="s">
        <v>47</v>
      </c>
      <c r="AF1218">
        <v>7000</v>
      </c>
      <c r="AG1218">
        <v>0</v>
      </c>
      <c r="AH1218">
        <v>2</v>
      </c>
      <c r="AI1218">
        <v>14000</v>
      </c>
      <c r="AJ1218" t="s">
        <v>48</v>
      </c>
    </row>
    <row r="1219" spans="3:37" x14ac:dyDescent="0.25">
      <c r="C1219">
        <v>2607015</v>
      </c>
      <c r="D1219" t="s">
        <v>165</v>
      </c>
      <c r="E1219">
        <v>2607002348</v>
      </c>
      <c r="F1219" t="s">
        <v>147</v>
      </c>
      <c r="G1219" t="s">
        <v>37</v>
      </c>
      <c r="H1219">
        <v>2607</v>
      </c>
      <c r="I1219" t="s">
        <v>53</v>
      </c>
      <c r="J1219" t="s">
        <v>38</v>
      </c>
      <c r="K1219" t="s">
        <v>1365</v>
      </c>
      <c r="L1219" s="2">
        <v>41778</v>
      </c>
      <c r="M1219" t="s">
        <v>40</v>
      </c>
      <c r="N1219">
        <v>2607018</v>
      </c>
      <c r="O1219" t="s">
        <v>165</v>
      </c>
      <c r="P1219">
        <v>0</v>
      </c>
      <c r="Q1219" t="s">
        <v>86</v>
      </c>
      <c r="R1219">
        <v>2014</v>
      </c>
      <c r="S1219" s="2">
        <v>41775</v>
      </c>
      <c r="T1219" s="2">
        <v>41777</v>
      </c>
      <c r="U1219">
        <v>2</v>
      </c>
      <c r="V1219">
        <v>3</v>
      </c>
      <c r="W1219">
        <v>1</v>
      </c>
      <c r="X1219" t="s">
        <v>61</v>
      </c>
      <c r="Y1219" t="s">
        <v>43</v>
      </c>
      <c r="Z1219">
        <v>126013024006</v>
      </c>
      <c r="AA1219" s="2">
        <v>41089</v>
      </c>
      <c r="AB1219" s="2">
        <v>41818</v>
      </c>
      <c r="AC1219" t="s">
        <v>45</v>
      </c>
      <c r="AD1219" t="s">
        <v>63</v>
      </c>
      <c r="AE1219" t="s">
        <v>64</v>
      </c>
      <c r="AF1219">
        <v>1400</v>
      </c>
      <c r="AG1219">
        <v>1400</v>
      </c>
      <c r="AH1219">
        <v>9</v>
      </c>
      <c r="AI1219">
        <v>12600</v>
      </c>
      <c r="AJ1219" t="s">
        <v>48</v>
      </c>
      <c r="AK1219" t="s">
        <v>2195</v>
      </c>
    </row>
    <row r="1220" spans="3:37" x14ac:dyDescent="0.25">
      <c r="C1220">
        <v>2609006</v>
      </c>
      <c r="D1220" t="s">
        <v>77</v>
      </c>
      <c r="E1220">
        <v>2609001215</v>
      </c>
      <c r="F1220" t="s">
        <v>78</v>
      </c>
      <c r="G1220" t="s">
        <v>37</v>
      </c>
      <c r="H1220">
        <v>2609</v>
      </c>
      <c r="I1220" t="s">
        <v>79</v>
      </c>
      <c r="J1220" t="s">
        <v>38</v>
      </c>
      <c r="K1220" t="s">
        <v>1366</v>
      </c>
      <c r="L1220" s="2">
        <v>42509</v>
      </c>
      <c r="M1220" t="s">
        <v>40</v>
      </c>
      <c r="N1220">
        <v>2609006</v>
      </c>
      <c r="O1220" t="s">
        <v>77</v>
      </c>
      <c r="P1220">
        <v>3</v>
      </c>
      <c r="Q1220" t="s">
        <v>86</v>
      </c>
      <c r="R1220">
        <v>2016</v>
      </c>
      <c r="S1220" s="2">
        <v>42507</v>
      </c>
      <c r="T1220" s="2">
        <v>42509</v>
      </c>
      <c r="U1220">
        <v>2</v>
      </c>
      <c r="V1220">
        <v>3</v>
      </c>
      <c r="W1220">
        <f t="shared" ref="W1220:W1221" si="163">+P1220*V1220</f>
        <v>9</v>
      </c>
      <c r="X1220" t="s">
        <v>61</v>
      </c>
      <c r="Y1220" t="s">
        <v>43</v>
      </c>
      <c r="Z1220">
        <v>126096024033</v>
      </c>
      <c r="AA1220" s="2">
        <v>42446</v>
      </c>
      <c r="AB1220" s="2">
        <v>43171</v>
      </c>
      <c r="AC1220" t="s">
        <v>45</v>
      </c>
      <c r="AD1220" t="s">
        <v>63</v>
      </c>
      <c r="AE1220" t="s">
        <v>64</v>
      </c>
      <c r="AF1220">
        <v>2300</v>
      </c>
      <c r="AG1220">
        <v>2300</v>
      </c>
      <c r="AH1220">
        <v>4</v>
      </c>
      <c r="AI1220">
        <v>9200</v>
      </c>
      <c r="AJ1220" t="s">
        <v>48</v>
      </c>
      <c r="AK1220" t="s">
        <v>2195</v>
      </c>
    </row>
    <row r="1221" spans="3:37" x14ac:dyDescent="0.25">
      <c r="C1221">
        <v>2607014</v>
      </c>
      <c r="D1221" t="s">
        <v>87</v>
      </c>
      <c r="E1221">
        <v>2607100654</v>
      </c>
      <c r="F1221" t="s">
        <v>118</v>
      </c>
      <c r="G1221" t="s">
        <v>37</v>
      </c>
      <c r="H1221">
        <v>2607</v>
      </c>
      <c r="I1221" t="s">
        <v>53</v>
      </c>
      <c r="J1221" t="s">
        <v>38</v>
      </c>
      <c r="K1221" t="s">
        <v>1367</v>
      </c>
      <c r="L1221" s="2">
        <v>43970</v>
      </c>
      <c r="M1221" t="s">
        <v>58</v>
      </c>
      <c r="N1221">
        <v>2607014</v>
      </c>
      <c r="O1221" t="s">
        <v>55</v>
      </c>
      <c r="P1221">
        <v>4</v>
      </c>
      <c r="Q1221" t="s">
        <v>86</v>
      </c>
      <c r="R1221">
        <v>2020</v>
      </c>
      <c r="S1221" s="2">
        <v>43968</v>
      </c>
      <c r="T1221" s="2">
        <v>43970</v>
      </c>
      <c r="U1221">
        <v>2</v>
      </c>
      <c r="V1221">
        <v>3</v>
      </c>
      <c r="W1221">
        <f t="shared" si="163"/>
        <v>12</v>
      </c>
      <c r="X1221" t="s">
        <v>34</v>
      </c>
      <c r="Y1221" t="s">
        <v>43</v>
      </c>
      <c r="Z1221">
        <v>126070024037</v>
      </c>
      <c r="AA1221" s="2">
        <v>43711</v>
      </c>
      <c r="AB1221" s="2">
        <v>45172</v>
      </c>
      <c r="AC1221" t="s">
        <v>45</v>
      </c>
      <c r="AD1221" t="s">
        <v>63</v>
      </c>
      <c r="AE1221" t="s">
        <v>64</v>
      </c>
      <c r="AF1221">
        <v>800</v>
      </c>
      <c r="AG1221">
        <v>800</v>
      </c>
      <c r="AH1221">
        <v>30</v>
      </c>
      <c r="AI1221">
        <v>24000</v>
      </c>
      <c r="AJ1221" t="s">
        <v>48</v>
      </c>
      <c r="AK1221" t="s">
        <v>2195</v>
      </c>
    </row>
    <row r="1222" spans="3:37" x14ac:dyDescent="0.25">
      <c r="C1222">
        <v>2603001</v>
      </c>
      <c r="D1222" t="s">
        <v>35</v>
      </c>
      <c r="E1222">
        <v>2603000585</v>
      </c>
      <c r="F1222" t="s">
        <v>65</v>
      </c>
      <c r="G1222" t="s">
        <v>37</v>
      </c>
      <c r="H1222">
        <v>2603</v>
      </c>
      <c r="I1222" t="s">
        <v>35</v>
      </c>
      <c r="J1222" t="s">
        <v>38</v>
      </c>
      <c r="K1222" t="s">
        <v>1368</v>
      </c>
      <c r="L1222" s="2">
        <v>43970</v>
      </c>
      <c r="M1222" t="s">
        <v>58</v>
      </c>
      <c r="N1222">
        <v>2603005</v>
      </c>
      <c r="O1222" t="s">
        <v>41</v>
      </c>
      <c r="P1222">
        <v>1</v>
      </c>
      <c r="Q1222" t="s">
        <v>86</v>
      </c>
      <c r="R1222">
        <v>2020</v>
      </c>
      <c r="S1222" s="2">
        <v>43970</v>
      </c>
      <c r="T1222" s="2">
        <v>43970</v>
      </c>
      <c r="U1222">
        <v>0</v>
      </c>
      <c r="V1222">
        <v>1</v>
      </c>
      <c r="X1222" t="s">
        <v>34</v>
      </c>
      <c r="Y1222" t="s">
        <v>43</v>
      </c>
      <c r="Z1222" t="s">
        <v>67</v>
      </c>
      <c r="AA1222" s="2">
        <v>42614</v>
      </c>
      <c r="AB1222" s="2">
        <v>44075</v>
      </c>
      <c r="AC1222" t="s">
        <v>45</v>
      </c>
      <c r="AD1222" t="s">
        <v>63</v>
      </c>
      <c r="AE1222" t="s">
        <v>64</v>
      </c>
      <c r="AF1222">
        <v>1700</v>
      </c>
      <c r="AG1222">
        <v>1700</v>
      </c>
      <c r="AH1222">
        <v>7.5</v>
      </c>
      <c r="AI1222">
        <v>12750</v>
      </c>
      <c r="AJ1222" t="s">
        <v>48</v>
      </c>
      <c r="AK1222" t="s">
        <v>2195</v>
      </c>
    </row>
    <row r="1223" spans="3:37" x14ac:dyDescent="0.25">
      <c r="C1223">
        <v>2703039</v>
      </c>
      <c r="D1223" t="s">
        <v>69</v>
      </c>
      <c r="E1223">
        <v>2607003288</v>
      </c>
      <c r="F1223" t="s">
        <v>170</v>
      </c>
      <c r="G1223" t="s">
        <v>37</v>
      </c>
      <c r="H1223">
        <v>2607</v>
      </c>
      <c r="I1223" t="s">
        <v>53</v>
      </c>
      <c r="J1223" t="s">
        <v>38</v>
      </c>
      <c r="K1223" t="s">
        <v>1369</v>
      </c>
      <c r="L1223" s="2">
        <v>36696</v>
      </c>
      <c r="M1223" t="s">
        <v>40</v>
      </c>
      <c r="N1223">
        <v>1300019</v>
      </c>
      <c r="O1223" t="s">
        <v>72</v>
      </c>
      <c r="P1223">
        <v>1</v>
      </c>
      <c r="Q1223" t="s">
        <v>91</v>
      </c>
      <c r="R1223">
        <v>2000</v>
      </c>
      <c r="S1223" s="2">
        <v>170017</v>
      </c>
      <c r="T1223" s="2">
        <v>170017</v>
      </c>
      <c r="U1223">
        <v>0</v>
      </c>
      <c r="V1223">
        <v>1</v>
      </c>
      <c r="W1223">
        <f>+P1223*V1223</f>
        <v>1</v>
      </c>
      <c r="X1223" t="s">
        <v>70</v>
      </c>
      <c r="Y1223" t="s">
        <v>43</v>
      </c>
      <c r="Z1223" t="s">
        <v>74</v>
      </c>
      <c r="AA1223" s="2">
        <v>427450</v>
      </c>
      <c r="AB1223" s="2">
        <v>427450</v>
      </c>
      <c r="AC1223" t="s">
        <v>45</v>
      </c>
      <c r="AD1223" t="s">
        <v>63</v>
      </c>
      <c r="AE1223" t="s">
        <v>64</v>
      </c>
      <c r="AF1223">
        <v>18000</v>
      </c>
      <c r="AG1223">
        <v>18000</v>
      </c>
      <c r="AH1223">
        <v>7</v>
      </c>
      <c r="AI1223">
        <v>126000</v>
      </c>
      <c r="AJ1223" t="s">
        <v>48</v>
      </c>
      <c r="AK1223" t="s">
        <v>2195</v>
      </c>
    </row>
    <row r="1224" spans="3:37" x14ac:dyDescent="0.25">
      <c r="C1224">
        <v>9999999</v>
      </c>
      <c r="D1224" t="s">
        <v>102</v>
      </c>
      <c r="E1224">
        <v>2607002348</v>
      </c>
      <c r="F1224" t="s">
        <v>147</v>
      </c>
      <c r="G1224" t="s">
        <v>37</v>
      </c>
      <c r="H1224">
        <v>2607</v>
      </c>
      <c r="I1224" t="s">
        <v>53</v>
      </c>
      <c r="J1224" t="s">
        <v>38</v>
      </c>
      <c r="K1224" t="s">
        <v>1370</v>
      </c>
      <c r="L1224" s="2">
        <v>38157</v>
      </c>
      <c r="M1224" t="s">
        <v>40</v>
      </c>
      <c r="N1224">
        <v>9999999</v>
      </c>
      <c r="O1224" t="s">
        <v>70</v>
      </c>
      <c r="P1224">
        <v>0</v>
      </c>
      <c r="Q1224" t="s">
        <v>91</v>
      </c>
      <c r="R1224">
        <v>2004</v>
      </c>
      <c r="S1224" s="2">
        <v>37257</v>
      </c>
      <c r="T1224" s="2">
        <v>37257</v>
      </c>
      <c r="U1224">
        <v>0</v>
      </c>
      <c r="V1224">
        <v>1</v>
      </c>
      <c r="X1224" t="s">
        <v>70</v>
      </c>
      <c r="Y1224" t="s">
        <v>43</v>
      </c>
      <c r="Z1224" t="s">
        <v>74</v>
      </c>
      <c r="AA1224" s="2">
        <v>37257</v>
      </c>
      <c r="AB1224" s="2">
        <v>37257</v>
      </c>
      <c r="AC1224" t="s">
        <v>45</v>
      </c>
      <c r="AD1224" t="s">
        <v>46</v>
      </c>
      <c r="AE1224" t="s">
        <v>47</v>
      </c>
      <c r="AF1224">
        <v>1300</v>
      </c>
      <c r="AG1224">
        <v>0</v>
      </c>
      <c r="AH1224">
        <v>6</v>
      </c>
      <c r="AI1224">
        <v>7800</v>
      </c>
      <c r="AJ1224" t="s">
        <v>48</v>
      </c>
    </row>
    <row r="1225" spans="3:37" x14ac:dyDescent="0.25">
      <c r="C1225">
        <v>2607002</v>
      </c>
      <c r="D1225" t="s">
        <v>106</v>
      </c>
      <c r="E1225">
        <v>2607000201</v>
      </c>
      <c r="F1225" t="s">
        <v>88</v>
      </c>
      <c r="G1225" t="s">
        <v>37</v>
      </c>
      <c r="H1225">
        <v>2607</v>
      </c>
      <c r="I1225" t="s">
        <v>53</v>
      </c>
      <c r="J1225" t="s">
        <v>38</v>
      </c>
      <c r="K1225" t="s">
        <v>1371</v>
      </c>
      <c r="L1225" s="2">
        <v>39983</v>
      </c>
      <c r="M1225" t="s">
        <v>40</v>
      </c>
      <c r="N1225">
        <v>2607002</v>
      </c>
      <c r="O1225" t="s">
        <v>90</v>
      </c>
      <c r="P1225">
        <v>1</v>
      </c>
      <c r="Q1225" t="s">
        <v>91</v>
      </c>
      <c r="R1225">
        <v>2009</v>
      </c>
      <c r="S1225" s="2">
        <v>39983</v>
      </c>
      <c r="T1225" s="2">
        <v>39983</v>
      </c>
      <c r="U1225">
        <v>0</v>
      </c>
      <c r="V1225">
        <v>1</v>
      </c>
      <c r="W1225">
        <f>+P1225*V1225</f>
        <v>1</v>
      </c>
      <c r="X1225" t="s">
        <v>70</v>
      </c>
      <c r="Y1225" t="s">
        <v>43</v>
      </c>
      <c r="AA1225" s="2">
        <v>39913</v>
      </c>
      <c r="AB1225" s="2">
        <v>39913</v>
      </c>
      <c r="AC1225" t="s">
        <v>45</v>
      </c>
      <c r="AD1225" t="s">
        <v>63</v>
      </c>
      <c r="AE1225" t="s">
        <v>64</v>
      </c>
      <c r="AF1225">
        <v>4332</v>
      </c>
      <c r="AG1225">
        <v>4332</v>
      </c>
      <c r="AH1225">
        <v>30</v>
      </c>
      <c r="AI1225">
        <v>129960</v>
      </c>
      <c r="AJ1225" t="s">
        <v>48</v>
      </c>
      <c r="AK1225" t="s">
        <v>2195</v>
      </c>
    </row>
    <row r="1226" spans="3:37" x14ac:dyDescent="0.25">
      <c r="C1226">
        <v>2603001</v>
      </c>
      <c r="D1226" t="s">
        <v>35</v>
      </c>
      <c r="E1226">
        <v>2603003548</v>
      </c>
      <c r="F1226" t="s">
        <v>36</v>
      </c>
      <c r="G1226" t="s">
        <v>37</v>
      </c>
      <c r="H1226">
        <v>2603</v>
      </c>
      <c r="I1226" t="s">
        <v>35</v>
      </c>
      <c r="J1226" t="s">
        <v>38</v>
      </c>
      <c r="K1226" t="s">
        <v>1372</v>
      </c>
      <c r="L1226" s="2">
        <v>41444</v>
      </c>
      <c r="M1226" t="s">
        <v>40</v>
      </c>
      <c r="N1226">
        <v>2603005</v>
      </c>
      <c r="O1226" t="s">
        <v>41</v>
      </c>
      <c r="P1226">
        <v>1</v>
      </c>
      <c r="Q1226" t="s">
        <v>91</v>
      </c>
      <c r="R1226">
        <v>2013</v>
      </c>
      <c r="S1226" s="2">
        <v>41441</v>
      </c>
      <c r="T1226" s="2">
        <v>41444</v>
      </c>
      <c r="U1226">
        <v>3</v>
      </c>
      <c r="V1226">
        <v>3</v>
      </c>
      <c r="X1226" t="s">
        <v>34</v>
      </c>
      <c r="Y1226" t="s">
        <v>43</v>
      </c>
      <c r="Z1226" t="s">
        <v>44</v>
      </c>
      <c r="AA1226" s="2">
        <v>40839</v>
      </c>
      <c r="AB1226" s="2">
        <v>41571</v>
      </c>
      <c r="AC1226" t="s">
        <v>45</v>
      </c>
      <c r="AD1226" t="s">
        <v>63</v>
      </c>
      <c r="AE1226" t="s">
        <v>64</v>
      </c>
      <c r="AF1226">
        <v>4000</v>
      </c>
      <c r="AG1226">
        <v>4000</v>
      </c>
      <c r="AH1226">
        <v>4</v>
      </c>
      <c r="AI1226">
        <v>16000</v>
      </c>
      <c r="AJ1226" t="s">
        <v>48</v>
      </c>
      <c r="AK1226" t="s">
        <v>2195</v>
      </c>
    </row>
    <row r="1227" spans="3:37" x14ac:dyDescent="0.25">
      <c r="C1227">
        <v>2604009</v>
      </c>
      <c r="D1227" t="s">
        <v>199</v>
      </c>
      <c r="E1227">
        <v>2602001444</v>
      </c>
      <c r="F1227" t="s">
        <v>200</v>
      </c>
      <c r="G1227" t="s">
        <v>37</v>
      </c>
      <c r="H1227">
        <v>2602</v>
      </c>
      <c r="I1227" t="s">
        <v>201</v>
      </c>
      <c r="J1227" t="s">
        <v>38</v>
      </c>
      <c r="K1227" t="s">
        <v>1373</v>
      </c>
      <c r="L1227" s="2">
        <v>41809</v>
      </c>
      <c r="M1227" t="s">
        <v>40</v>
      </c>
      <c r="N1227">
        <v>2602014</v>
      </c>
      <c r="O1227" t="s">
        <v>203</v>
      </c>
      <c r="P1227">
        <v>6</v>
      </c>
      <c r="Q1227" t="s">
        <v>91</v>
      </c>
      <c r="R1227">
        <v>2014</v>
      </c>
      <c r="S1227" s="2">
        <v>41806</v>
      </c>
      <c r="T1227" s="2">
        <v>41808</v>
      </c>
      <c r="U1227">
        <v>2</v>
      </c>
      <c r="V1227">
        <v>3</v>
      </c>
      <c r="W1227">
        <f>+P1227*V1227</f>
        <v>18</v>
      </c>
      <c r="X1227" t="s">
        <v>61</v>
      </c>
      <c r="Y1227" t="s">
        <v>43</v>
      </c>
      <c r="Z1227">
        <v>126021074020</v>
      </c>
      <c r="AA1227" s="2">
        <v>41761</v>
      </c>
      <c r="AB1227" s="2">
        <v>43222</v>
      </c>
      <c r="AC1227" t="s">
        <v>45</v>
      </c>
      <c r="AD1227" t="s">
        <v>63</v>
      </c>
      <c r="AE1227" t="s">
        <v>64</v>
      </c>
      <c r="AF1227">
        <v>25000</v>
      </c>
      <c r="AG1227">
        <v>25000</v>
      </c>
      <c r="AH1227">
        <v>2</v>
      </c>
      <c r="AI1227">
        <v>50000</v>
      </c>
      <c r="AJ1227" t="s">
        <v>48</v>
      </c>
      <c r="AK1227" t="s">
        <v>2195</v>
      </c>
    </row>
    <row r="1228" spans="3:37" x14ac:dyDescent="0.25">
      <c r="C1228">
        <v>2603001</v>
      </c>
      <c r="D1228" t="s">
        <v>35</v>
      </c>
      <c r="E1228">
        <v>2603000809</v>
      </c>
      <c r="F1228" t="s">
        <v>355</v>
      </c>
      <c r="G1228" t="s">
        <v>37</v>
      </c>
      <c r="H1228">
        <v>2603</v>
      </c>
      <c r="I1228" t="s">
        <v>35</v>
      </c>
      <c r="J1228" t="s">
        <v>38</v>
      </c>
      <c r="K1228" t="s">
        <v>1374</v>
      </c>
      <c r="L1228" s="2">
        <v>42905</v>
      </c>
      <c r="M1228" t="s">
        <v>40</v>
      </c>
      <c r="N1228">
        <v>2603005</v>
      </c>
      <c r="O1228" t="s">
        <v>41</v>
      </c>
      <c r="P1228">
        <v>1</v>
      </c>
      <c r="Q1228" t="s">
        <v>91</v>
      </c>
      <c r="R1228">
        <v>2017</v>
      </c>
      <c r="S1228" s="2">
        <v>42902</v>
      </c>
      <c r="T1228" s="2">
        <v>42904</v>
      </c>
      <c r="U1228">
        <v>2</v>
      </c>
      <c r="V1228">
        <v>3</v>
      </c>
      <c r="X1228" t="s">
        <v>34</v>
      </c>
      <c r="Y1228" t="s">
        <v>43</v>
      </c>
      <c r="Z1228" t="s">
        <v>357</v>
      </c>
      <c r="AA1228" s="2">
        <v>42167</v>
      </c>
      <c r="AB1228" s="2">
        <v>43994</v>
      </c>
      <c r="AC1228" t="s">
        <v>45</v>
      </c>
      <c r="AD1228" t="s">
        <v>46</v>
      </c>
      <c r="AE1228" t="s">
        <v>47</v>
      </c>
      <c r="AF1228">
        <v>5000</v>
      </c>
      <c r="AG1228">
        <v>0</v>
      </c>
      <c r="AH1228">
        <v>6</v>
      </c>
      <c r="AI1228">
        <v>30000</v>
      </c>
      <c r="AJ1228" t="s">
        <v>48</v>
      </c>
    </row>
    <row r="1229" spans="3:37" x14ac:dyDescent="0.25">
      <c r="C1229">
        <v>2609006</v>
      </c>
      <c r="D1229" t="s">
        <v>77</v>
      </c>
      <c r="E1229">
        <v>2609001215</v>
      </c>
      <c r="F1229" t="s">
        <v>78</v>
      </c>
      <c r="G1229" t="s">
        <v>37</v>
      </c>
      <c r="H1229">
        <v>2609</v>
      </c>
      <c r="I1229" t="s">
        <v>79</v>
      </c>
      <c r="J1229" t="s">
        <v>38</v>
      </c>
      <c r="K1229" t="s">
        <v>1375</v>
      </c>
      <c r="L1229" s="2">
        <v>42905</v>
      </c>
      <c r="M1229" t="s">
        <v>40</v>
      </c>
      <c r="N1229">
        <v>2609006</v>
      </c>
      <c r="O1229" t="s">
        <v>77</v>
      </c>
      <c r="P1229">
        <v>3</v>
      </c>
      <c r="Q1229" t="s">
        <v>91</v>
      </c>
      <c r="R1229">
        <v>2017</v>
      </c>
      <c r="S1229" s="2">
        <v>42903</v>
      </c>
      <c r="T1229" s="2">
        <v>42905</v>
      </c>
      <c r="U1229">
        <v>2</v>
      </c>
      <c r="V1229">
        <v>3</v>
      </c>
      <c r="W1229">
        <f t="shared" ref="W1229" si="164">+P1229*V1229</f>
        <v>9</v>
      </c>
      <c r="X1229" t="s">
        <v>61</v>
      </c>
      <c r="Y1229" t="s">
        <v>43</v>
      </c>
      <c r="Z1229">
        <v>126096024003</v>
      </c>
      <c r="AA1229" s="2">
        <v>42446</v>
      </c>
      <c r="AB1229" s="2">
        <v>43176</v>
      </c>
      <c r="AC1229" t="s">
        <v>45</v>
      </c>
      <c r="AD1229" t="s">
        <v>63</v>
      </c>
      <c r="AE1229" t="s">
        <v>64</v>
      </c>
      <c r="AF1229">
        <v>700</v>
      </c>
      <c r="AG1229">
        <v>700</v>
      </c>
      <c r="AH1229">
        <v>9</v>
      </c>
      <c r="AI1229">
        <v>6300</v>
      </c>
      <c r="AJ1229" t="s">
        <v>48</v>
      </c>
      <c r="AK1229" t="s">
        <v>2195</v>
      </c>
    </row>
    <row r="1230" spans="3:37" x14ac:dyDescent="0.25">
      <c r="C1230">
        <v>2607015</v>
      </c>
      <c r="D1230" t="s">
        <v>165</v>
      </c>
      <c r="E1230">
        <v>2607002348</v>
      </c>
      <c r="F1230" t="s">
        <v>147</v>
      </c>
      <c r="G1230" t="s">
        <v>37</v>
      </c>
      <c r="H1230">
        <v>2607</v>
      </c>
      <c r="I1230" t="s">
        <v>53</v>
      </c>
      <c r="J1230" t="s">
        <v>38</v>
      </c>
      <c r="K1230" t="s">
        <v>1376</v>
      </c>
      <c r="L1230" s="2">
        <v>43270</v>
      </c>
      <c r="M1230" t="s">
        <v>40</v>
      </c>
      <c r="N1230">
        <v>2607018</v>
      </c>
      <c r="O1230" t="s">
        <v>165</v>
      </c>
      <c r="P1230">
        <v>0</v>
      </c>
      <c r="Q1230" t="s">
        <v>91</v>
      </c>
      <c r="R1230">
        <v>2018</v>
      </c>
      <c r="S1230" s="2">
        <v>43267</v>
      </c>
      <c r="T1230" s="2">
        <v>43269</v>
      </c>
      <c r="U1230">
        <v>2</v>
      </c>
      <c r="V1230">
        <v>3</v>
      </c>
      <c r="W1230">
        <v>1</v>
      </c>
      <c r="X1230" t="s">
        <v>34</v>
      </c>
      <c r="Y1230" t="s">
        <v>43</v>
      </c>
      <c r="Z1230">
        <v>126013024006</v>
      </c>
      <c r="AA1230" s="2">
        <v>41855</v>
      </c>
      <c r="AB1230" s="2">
        <v>43316</v>
      </c>
      <c r="AC1230" t="s">
        <v>45</v>
      </c>
      <c r="AD1230" t="s">
        <v>63</v>
      </c>
      <c r="AE1230" t="s">
        <v>64</v>
      </c>
      <c r="AF1230">
        <v>2000</v>
      </c>
      <c r="AG1230">
        <v>2000</v>
      </c>
      <c r="AH1230">
        <v>10</v>
      </c>
      <c r="AI1230">
        <v>20000</v>
      </c>
      <c r="AJ1230" t="s">
        <v>48</v>
      </c>
      <c r="AK1230" t="s">
        <v>2195</v>
      </c>
    </row>
    <row r="1231" spans="3:37" x14ac:dyDescent="0.25">
      <c r="C1231">
        <v>2603001</v>
      </c>
      <c r="D1231" t="s">
        <v>35</v>
      </c>
      <c r="E1231">
        <v>2603003548</v>
      </c>
      <c r="F1231" t="s">
        <v>36</v>
      </c>
      <c r="G1231" t="s">
        <v>37</v>
      </c>
      <c r="H1231">
        <v>2603</v>
      </c>
      <c r="I1231" t="s">
        <v>35</v>
      </c>
      <c r="J1231" t="s">
        <v>38</v>
      </c>
      <c r="K1231" t="s">
        <v>1377</v>
      </c>
      <c r="L1231" s="2">
        <v>43635</v>
      </c>
      <c r="M1231" t="s">
        <v>40</v>
      </c>
      <c r="N1231">
        <v>2603005</v>
      </c>
      <c r="O1231" t="s">
        <v>41</v>
      </c>
      <c r="P1231">
        <v>1</v>
      </c>
      <c r="Q1231" t="s">
        <v>91</v>
      </c>
      <c r="R1231">
        <v>2019</v>
      </c>
      <c r="S1231" s="2">
        <v>43635</v>
      </c>
      <c r="T1231" s="2">
        <v>43635</v>
      </c>
      <c r="U1231">
        <v>0</v>
      </c>
      <c r="V1231">
        <v>1</v>
      </c>
      <c r="X1231" t="s">
        <v>34</v>
      </c>
      <c r="Y1231" t="s">
        <v>43</v>
      </c>
      <c r="Z1231" t="s">
        <v>98</v>
      </c>
      <c r="AA1231" s="2">
        <v>43040</v>
      </c>
      <c r="AB1231" s="2">
        <v>43770</v>
      </c>
      <c r="AC1231" t="s">
        <v>45</v>
      </c>
      <c r="AD1231" t="s">
        <v>46</v>
      </c>
      <c r="AE1231" t="s">
        <v>47</v>
      </c>
      <c r="AF1231">
        <v>2000</v>
      </c>
      <c r="AG1231">
        <v>0</v>
      </c>
      <c r="AH1231">
        <v>6</v>
      </c>
      <c r="AI1231">
        <v>12000</v>
      </c>
      <c r="AJ1231" t="s">
        <v>48</v>
      </c>
    </row>
    <row r="1232" spans="3:37" x14ac:dyDescent="0.25">
      <c r="C1232">
        <v>2604009</v>
      </c>
      <c r="D1232" t="s">
        <v>199</v>
      </c>
      <c r="E1232">
        <v>2602001444</v>
      </c>
      <c r="F1232" t="s">
        <v>200</v>
      </c>
      <c r="G1232" t="s">
        <v>37</v>
      </c>
      <c r="H1232">
        <v>2602</v>
      </c>
      <c r="I1232" t="s">
        <v>201</v>
      </c>
      <c r="J1232" t="s">
        <v>38</v>
      </c>
      <c r="K1232" t="s">
        <v>1378</v>
      </c>
      <c r="L1232" s="2">
        <v>41109</v>
      </c>
      <c r="M1232" t="s">
        <v>40</v>
      </c>
      <c r="N1232">
        <v>2602014</v>
      </c>
      <c r="O1232" t="s">
        <v>203</v>
      </c>
      <c r="P1232">
        <v>0</v>
      </c>
      <c r="Q1232" t="s">
        <v>94</v>
      </c>
      <c r="R1232">
        <v>2012</v>
      </c>
      <c r="S1232" s="2">
        <v>41107</v>
      </c>
      <c r="T1232" s="2">
        <v>41109</v>
      </c>
      <c r="U1232">
        <v>2</v>
      </c>
      <c r="V1232">
        <v>3</v>
      </c>
      <c r="W1232">
        <v>1</v>
      </c>
      <c r="X1232" t="s">
        <v>61</v>
      </c>
      <c r="Y1232" t="s">
        <v>43</v>
      </c>
      <c r="Z1232">
        <v>126021024020</v>
      </c>
      <c r="AA1232" s="2">
        <v>40992</v>
      </c>
      <c r="AB1232" s="2">
        <v>41721</v>
      </c>
      <c r="AC1232" t="s">
        <v>45</v>
      </c>
      <c r="AD1232" t="s">
        <v>63</v>
      </c>
      <c r="AE1232" t="s">
        <v>64</v>
      </c>
      <c r="AF1232">
        <v>25000</v>
      </c>
      <c r="AG1232">
        <v>25000</v>
      </c>
      <c r="AH1232">
        <v>2</v>
      </c>
      <c r="AI1232">
        <v>50000</v>
      </c>
      <c r="AJ1232" t="s">
        <v>48</v>
      </c>
      <c r="AK1232" t="s">
        <v>2195</v>
      </c>
    </row>
    <row r="1233" spans="3:37" x14ac:dyDescent="0.25">
      <c r="C1233">
        <v>2607011</v>
      </c>
      <c r="D1233" t="s">
        <v>55</v>
      </c>
      <c r="E1233">
        <v>2607602949</v>
      </c>
      <c r="F1233" t="s">
        <v>56</v>
      </c>
      <c r="G1233" t="s">
        <v>37</v>
      </c>
      <c r="H1233">
        <v>2607</v>
      </c>
      <c r="I1233" t="s">
        <v>53</v>
      </c>
      <c r="J1233" t="s">
        <v>38</v>
      </c>
      <c r="K1233" t="s">
        <v>1379</v>
      </c>
      <c r="L1233" s="2">
        <v>42570</v>
      </c>
      <c r="M1233" t="s">
        <v>58</v>
      </c>
      <c r="N1233">
        <v>2607010</v>
      </c>
      <c r="O1233" t="s">
        <v>59</v>
      </c>
      <c r="P1233">
        <v>1</v>
      </c>
      <c r="Q1233" t="s">
        <v>94</v>
      </c>
      <c r="R1233">
        <v>2016</v>
      </c>
      <c r="S1233" s="2">
        <v>42569</v>
      </c>
      <c r="T1233" s="2">
        <v>42570</v>
      </c>
      <c r="U1233">
        <v>1</v>
      </c>
      <c r="V1233">
        <v>2</v>
      </c>
      <c r="W1233">
        <f t="shared" ref="W1233:W1234" si="165">+P1233*V1233</f>
        <v>2</v>
      </c>
      <c r="X1233" t="s">
        <v>61</v>
      </c>
      <c r="Y1233" t="s">
        <v>43</v>
      </c>
      <c r="Z1233" t="s">
        <v>76</v>
      </c>
      <c r="AA1233" s="2">
        <v>42017</v>
      </c>
      <c r="AB1233" s="2">
        <v>42754</v>
      </c>
      <c r="AC1233" t="s">
        <v>45</v>
      </c>
      <c r="AD1233" t="s">
        <v>63</v>
      </c>
      <c r="AE1233" t="s">
        <v>64</v>
      </c>
      <c r="AF1233">
        <v>500</v>
      </c>
      <c r="AG1233">
        <v>500</v>
      </c>
      <c r="AH1233">
        <v>13</v>
      </c>
      <c r="AI1233">
        <v>6500</v>
      </c>
      <c r="AJ1233" t="s">
        <v>48</v>
      </c>
      <c r="AK1233" t="s">
        <v>2195</v>
      </c>
    </row>
    <row r="1234" spans="3:37" x14ac:dyDescent="0.25">
      <c r="C1234">
        <v>2602003</v>
      </c>
      <c r="D1234" t="s">
        <v>249</v>
      </c>
      <c r="E1234">
        <v>2602009405</v>
      </c>
      <c r="F1234" t="s">
        <v>250</v>
      </c>
      <c r="G1234" t="s">
        <v>37</v>
      </c>
      <c r="H1234">
        <v>2602</v>
      </c>
      <c r="I1234" t="s">
        <v>201</v>
      </c>
      <c r="J1234" t="s">
        <v>38</v>
      </c>
      <c r="K1234" t="s">
        <v>1380</v>
      </c>
      <c r="L1234" s="2">
        <v>42935</v>
      </c>
      <c r="M1234" t="s">
        <v>40</v>
      </c>
      <c r="N1234">
        <v>2602014</v>
      </c>
      <c r="O1234" t="s">
        <v>203</v>
      </c>
      <c r="P1234">
        <v>6</v>
      </c>
      <c r="Q1234" t="s">
        <v>94</v>
      </c>
      <c r="R1234">
        <v>2017</v>
      </c>
      <c r="S1234" s="2">
        <v>42933</v>
      </c>
      <c r="T1234" s="2">
        <v>42935</v>
      </c>
      <c r="U1234">
        <v>2</v>
      </c>
      <c r="V1234">
        <v>3</v>
      </c>
      <c r="W1234">
        <f t="shared" si="165"/>
        <v>18</v>
      </c>
      <c r="X1234" t="s">
        <v>61</v>
      </c>
      <c r="Y1234" t="s">
        <v>43</v>
      </c>
      <c r="Z1234">
        <v>126021024010</v>
      </c>
      <c r="AA1234" s="2">
        <v>41878</v>
      </c>
      <c r="AB1234" s="2">
        <v>43334</v>
      </c>
      <c r="AC1234" t="s">
        <v>45</v>
      </c>
      <c r="AD1234" t="s">
        <v>63</v>
      </c>
      <c r="AE1234" t="s">
        <v>64</v>
      </c>
      <c r="AF1234">
        <v>5000</v>
      </c>
      <c r="AG1234">
        <v>5000</v>
      </c>
      <c r="AH1234">
        <v>3</v>
      </c>
      <c r="AI1234">
        <v>15000</v>
      </c>
      <c r="AJ1234" t="s">
        <v>48</v>
      </c>
      <c r="AK1234" t="s">
        <v>2195</v>
      </c>
    </row>
    <row r="1235" spans="3:37" x14ac:dyDescent="0.25">
      <c r="C1235">
        <v>2603001</v>
      </c>
      <c r="D1235" t="s">
        <v>35</v>
      </c>
      <c r="E1235">
        <v>2603003548</v>
      </c>
      <c r="F1235" t="s">
        <v>36</v>
      </c>
      <c r="G1235" t="s">
        <v>37</v>
      </c>
      <c r="H1235">
        <v>2603</v>
      </c>
      <c r="I1235" t="s">
        <v>35</v>
      </c>
      <c r="J1235" t="s">
        <v>38</v>
      </c>
      <c r="K1235" t="s">
        <v>1381</v>
      </c>
      <c r="L1235" s="2">
        <v>43300</v>
      </c>
      <c r="M1235" t="s">
        <v>40</v>
      </c>
      <c r="N1235">
        <v>2603005</v>
      </c>
      <c r="O1235" t="s">
        <v>41</v>
      </c>
      <c r="P1235">
        <v>1</v>
      </c>
      <c r="Q1235" t="s">
        <v>94</v>
      </c>
      <c r="R1235">
        <v>2018</v>
      </c>
      <c r="S1235" s="2">
        <v>43300</v>
      </c>
      <c r="T1235" s="2">
        <v>43300</v>
      </c>
      <c r="U1235">
        <v>0</v>
      </c>
      <c r="V1235">
        <v>1</v>
      </c>
      <c r="X1235" t="s">
        <v>34</v>
      </c>
      <c r="Y1235" t="s">
        <v>43</v>
      </c>
      <c r="Z1235" t="s">
        <v>98</v>
      </c>
      <c r="AA1235" s="2">
        <v>43040</v>
      </c>
      <c r="AB1235" s="2">
        <v>43770</v>
      </c>
      <c r="AC1235" t="s">
        <v>45</v>
      </c>
      <c r="AD1235" t="s">
        <v>46</v>
      </c>
      <c r="AE1235" t="s">
        <v>47</v>
      </c>
      <c r="AF1235">
        <v>1000</v>
      </c>
      <c r="AG1235">
        <v>0</v>
      </c>
      <c r="AH1235">
        <v>6</v>
      </c>
      <c r="AI1235">
        <v>6000</v>
      </c>
      <c r="AJ1235" t="s">
        <v>48</v>
      </c>
    </row>
    <row r="1236" spans="3:37" x14ac:dyDescent="0.25">
      <c r="C1236">
        <v>2612001</v>
      </c>
      <c r="D1236" t="s">
        <v>122</v>
      </c>
      <c r="E1236">
        <v>2611002433</v>
      </c>
      <c r="F1236" t="s">
        <v>123</v>
      </c>
      <c r="G1236" t="s">
        <v>37</v>
      </c>
      <c r="H1236">
        <v>2612</v>
      </c>
      <c r="I1236" t="s">
        <v>122</v>
      </c>
      <c r="J1236" t="s">
        <v>38</v>
      </c>
      <c r="K1236" t="s">
        <v>1382</v>
      </c>
      <c r="L1236" s="2">
        <v>43300</v>
      </c>
      <c r="M1236" t="s">
        <v>40</v>
      </c>
      <c r="N1236">
        <v>2612001</v>
      </c>
      <c r="O1236" t="s">
        <v>122</v>
      </c>
      <c r="P1236">
        <v>4</v>
      </c>
      <c r="Q1236" t="s">
        <v>94</v>
      </c>
      <c r="R1236">
        <v>2018</v>
      </c>
      <c r="S1236" s="2">
        <v>43298</v>
      </c>
      <c r="T1236" s="2">
        <v>43300</v>
      </c>
      <c r="U1236">
        <v>2</v>
      </c>
      <c r="V1236">
        <v>3</v>
      </c>
      <c r="W1236">
        <f t="shared" ref="W1236:W1237" si="166">+P1236*V1236</f>
        <v>12</v>
      </c>
      <c r="X1236" t="s">
        <v>34</v>
      </c>
      <c r="Y1236" t="s">
        <v>43</v>
      </c>
      <c r="Z1236">
        <v>126112024040</v>
      </c>
      <c r="AA1236" s="2">
        <v>43021</v>
      </c>
      <c r="AB1236" s="2">
        <v>43751</v>
      </c>
      <c r="AC1236" t="s">
        <v>45</v>
      </c>
      <c r="AD1236" t="s">
        <v>63</v>
      </c>
      <c r="AE1236" t="s">
        <v>64</v>
      </c>
      <c r="AF1236">
        <v>172</v>
      </c>
      <c r="AG1236">
        <v>172</v>
      </c>
      <c r="AH1236">
        <v>40</v>
      </c>
      <c r="AI1236">
        <v>6880</v>
      </c>
      <c r="AJ1236" t="s">
        <v>48</v>
      </c>
      <c r="AK1236" t="s">
        <v>2195</v>
      </c>
    </row>
    <row r="1237" spans="3:37" x14ac:dyDescent="0.25">
      <c r="C1237">
        <v>2612001</v>
      </c>
      <c r="D1237" t="s">
        <v>122</v>
      </c>
      <c r="E1237">
        <v>2611002433</v>
      </c>
      <c r="F1237" t="s">
        <v>123</v>
      </c>
      <c r="G1237" t="s">
        <v>37</v>
      </c>
      <c r="H1237">
        <v>2612</v>
      </c>
      <c r="I1237" t="s">
        <v>122</v>
      </c>
      <c r="J1237" t="s">
        <v>38</v>
      </c>
      <c r="K1237" t="s">
        <v>1383</v>
      </c>
      <c r="L1237" s="2">
        <v>43665</v>
      </c>
      <c r="M1237" t="s">
        <v>58</v>
      </c>
      <c r="N1237">
        <v>2612001</v>
      </c>
      <c r="O1237" t="s">
        <v>122</v>
      </c>
      <c r="P1237">
        <v>3</v>
      </c>
      <c r="Q1237" t="s">
        <v>94</v>
      </c>
      <c r="R1237">
        <v>2019</v>
      </c>
      <c r="S1237" s="2">
        <v>43664</v>
      </c>
      <c r="T1237" s="2">
        <v>43665</v>
      </c>
      <c r="U1237">
        <v>1</v>
      </c>
      <c r="V1237">
        <v>2</v>
      </c>
      <c r="W1237">
        <f t="shared" si="166"/>
        <v>6</v>
      </c>
      <c r="X1237" t="s">
        <v>34</v>
      </c>
      <c r="Y1237" t="s">
        <v>43</v>
      </c>
      <c r="Z1237">
        <v>126112024040</v>
      </c>
      <c r="AA1237" s="2">
        <v>43021</v>
      </c>
      <c r="AB1237" s="2">
        <v>43751</v>
      </c>
      <c r="AC1237" t="s">
        <v>45</v>
      </c>
      <c r="AD1237" t="s">
        <v>63</v>
      </c>
      <c r="AE1237" t="s">
        <v>64</v>
      </c>
      <c r="AF1237">
        <v>35</v>
      </c>
      <c r="AG1237">
        <v>35</v>
      </c>
      <c r="AH1237">
        <v>40</v>
      </c>
      <c r="AI1237">
        <v>1400</v>
      </c>
      <c r="AJ1237" t="s">
        <v>48</v>
      </c>
      <c r="AK1237" t="s">
        <v>2195</v>
      </c>
    </row>
    <row r="1238" spans="3:37" x14ac:dyDescent="0.25">
      <c r="C1238">
        <v>2603001</v>
      </c>
      <c r="D1238" t="s">
        <v>35</v>
      </c>
      <c r="E1238">
        <v>2603003548</v>
      </c>
      <c r="F1238" t="s">
        <v>36</v>
      </c>
      <c r="G1238" t="s">
        <v>37</v>
      </c>
      <c r="H1238">
        <v>2603</v>
      </c>
      <c r="I1238" t="s">
        <v>35</v>
      </c>
      <c r="J1238" t="s">
        <v>38</v>
      </c>
      <c r="K1238" t="s">
        <v>1384</v>
      </c>
      <c r="L1238" s="2">
        <v>42601</v>
      </c>
      <c r="M1238" t="s">
        <v>40</v>
      </c>
      <c r="N1238">
        <v>2603005</v>
      </c>
      <c r="O1238" t="s">
        <v>41</v>
      </c>
      <c r="P1238">
        <v>1</v>
      </c>
      <c r="Q1238" t="s">
        <v>108</v>
      </c>
      <c r="R1238">
        <v>2016</v>
      </c>
      <c r="S1238" s="2">
        <v>42598</v>
      </c>
      <c r="T1238" s="2">
        <v>42601</v>
      </c>
      <c r="U1238">
        <v>3</v>
      </c>
      <c r="V1238">
        <v>3</v>
      </c>
      <c r="X1238" t="s">
        <v>34</v>
      </c>
      <c r="Y1238" t="s">
        <v>43</v>
      </c>
      <c r="Z1238" t="s">
        <v>98</v>
      </c>
      <c r="AA1238" s="2">
        <v>42302</v>
      </c>
      <c r="AB1238" s="2">
        <v>43033</v>
      </c>
      <c r="AC1238" t="s">
        <v>45</v>
      </c>
      <c r="AD1238" t="s">
        <v>46</v>
      </c>
      <c r="AE1238" t="s">
        <v>47</v>
      </c>
      <c r="AF1238">
        <v>2000</v>
      </c>
      <c r="AG1238">
        <v>0</v>
      </c>
      <c r="AH1238">
        <v>5</v>
      </c>
      <c r="AI1238">
        <v>10000</v>
      </c>
      <c r="AJ1238" t="s">
        <v>48</v>
      </c>
    </row>
    <row r="1239" spans="3:37" x14ac:dyDescent="0.25">
      <c r="C1239">
        <v>2603001</v>
      </c>
      <c r="D1239" t="s">
        <v>35</v>
      </c>
      <c r="E1239">
        <v>2603003548</v>
      </c>
      <c r="F1239" t="s">
        <v>36</v>
      </c>
      <c r="G1239" t="s">
        <v>37</v>
      </c>
      <c r="H1239">
        <v>2603</v>
      </c>
      <c r="I1239" t="s">
        <v>35</v>
      </c>
      <c r="J1239" t="s">
        <v>38</v>
      </c>
      <c r="K1239" t="s">
        <v>1385</v>
      </c>
      <c r="L1239" s="2">
        <v>43696</v>
      </c>
      <c r="M1239" t="s">
        <v>40</v>
      </c>
      <c r="N1239">
        <v>2603005</v>
      </c>
      <c r="O1239" t="s">
        <v>41</v>
      </c>
      <c r="P1239">
        <v>1</v>
      </c>
      <c r="Q1239" t="s">
        <v>108</v>
      </c>
      <c r="R1239">
        <v>2019</v>
      </c>
      <c r="S1239" s="2">
        <v>43696</v>
      </c>
      <c r="T1239" s="2">
        <v>43696</v>
      </c>
      <c r="U1239">
        <v>0</v>
      </c>
      <c r="V1239">
        <v>1</v>
      </c>
      <c r="X1239" t="s">
        <v>34</v>
      </c>
      <c r="Y1239" t="s">
        <v>43</v>
      </c>
      <c r="Z1239" t="s">
        <v>98</v>
      </c>
      <c r="AA1239" s="2">
        <v>43040</v>
      </c>
      <c r="AB1239" s="2">
        <v>43770</v>
      </c>
      <c r="AC1239" t="s">
        <v>45</v>
      </c>
      <c r="AD1239" t="s">
        <v>46</v>
      </c>
      <c r="AE1239" t="s">
        <v>47</v>
      </c>
      <c r="AF1239">
        <v>1200</v>
      </c>
      <c r="AG1239">
        <v>0</v>
      </c>
      <c r="AH1239">
        <v>6</v>
      </c>
      <c r="AI1239">
        <v>7200</v>
      </c>
      <c r="AJ1239" t="s">
        <v>48</v>
      </c>
    </row>
    <row r="1240" spans="3:37" x14ac:dyDescent="0.25">
      <c r="C1240">
        <v>2603001</v>
      </c>
      <c r="D1240" t="s">
        <v>35</v>
      </c>
      <c r="E1240">
        <v>2603003548</v>
      </c>
      <c r="F1240" t="s">
        <v>36</v>
      </c>
      <c r="G1240" t="s">
        <v>37</v>
      </c>
      <c r="H1240">
        <v>2603</v>
      </c>
      <c r="I1240" t="s">
        <v>35</v>
      </c>
      <c r="J1240" t="s">
        <v>38</v>
      </c>
      <c r="K1240" t="s">
        <v>1386</v>
      </c>
      <c r="L1240" s="2">
        <v>43696</v>
      </c>
      <c r="M1240" t="s">
        <v>40</v>
      </c>
      <c r="N1240">
        <v>2603005</v>
      </c>
      <c r="O1240" t="s">
        <v>41</v>
      </c>
      <c r="P1240">
        <v>1</v>
      </c>
      <c r="Q1240" t="s">
        <v>108</v>
      </c>
      <c r="R1240">
        <v>2019</v>
      </c>
      <c r="S1240" s="2">
        <v>43696</v>
      </c>
      <c r="T1240" s="2">
        <v>43696</v>
      </c>
      <c r="U1240">
        <v>0</v>
      </c>
      <c r="V1240">
        <v>1</v>
      </c>
      <c r="X1240" t="s">
        <v>34</v>
      </c>
      <c r="Y1240" t="s">
        <v>43</v>
      </c>
      <c r="Z1240" t="s">
        <v>98</v>
      </c>
      <c r="AA1240" s="2">
        <v>43040</v>
      </c>
      <c r="AB1240" s="2">
        <v>43770</v>
      </c>
      <c r="AC1240" t="s">
        <v>45</v>
      </c>
      <c r="AD1240" t="s">
        <v>46</v>
      </c>
      <c r="AE1240" t="s">
        <v>47</v>
      </c>
      <c r="AF1240">
        <v>1000</v>
      </c>
      <c r="AG1240">
        <v>0</v>
      </c>
      <c r="AH1240">
        <v>5</v>
      </c>
      <c r="AI1240">
        <v>5000</v>
      </c>
      <c r="AJ1240" t="s">
        <v>48</v>
      </c>
    </row>
    <row r="1241" spans="3:37" x14ac:dyDescent="0.25">
      <c r="C1241">
        <v>2612001</v>
      </c>
      <c r="D1241" t="s">
        <v>122</v>
      </c>
      <c r="E1241">
        <v>2611002433</v>
      </c>
      <c r="F1241" t="s">
        <v>123</v>
      </c>
      <c r="G1241" t="s">
        <v>37</v>
      </c>
      <c r="H1241">
        <v>2612</v>
      </c>
      <c r="I1241" t="s">
        <v>122</v>
      </c>
      <c r="J1241" t="s">
        <v>38</v>
      </c>
      <c r="K1241" t="s">
        <v>1387</v>
      </c>
      <c r="L1241" s="2">
        <v>44062</v>
      </c>
      <c r="M1241" t="s">
        <v>58</v>
      </c>
      <c r="N1241">
        <v>2612001</v>
      </c>
      <c r="O1241" t="s">
        <v>122</v>
      </c>
      <c r="P1241">
        <v>4</v>
      </c>
      <c r="Q1241" t="s">
        <v>108</v>
      </c>
      <c r="R1241">
        <v>2020</v>
      </c>
      <c r="S1241" s="2">
        <v>44060</v>
      </c>
      <c r="T1241" s="2">
        <v>44062</v>
      </c>
      <c r="U1241">
        <v>2</v>
      </c>
      <c r="V1241">
        <v>3</v>
      </c>
      <c r="W1241">
        <f t="shared" ref="W1241:W1242" si="167">+P1241*V1241</f>
        <v>12</v>
      </c>
      <c r="X1241" t="s">
        <v>34</v>
      </c>
      <c r="Y1241" t="s">
        <v>43</v>
      </c>
      <c r="Z1241">
        <v>126112024040</v>
      </c>
      <c r="AA1241" s="2">
        <v>43846</v>
      </c>
      <c r="AB1241" s="2">
        <v>45307</v>
      </c>
      <c r="AC1241" t="s">
        <v>45</v>
      </c>
      <c r="AD1241" t="s">
        <v>63</v>
      </c>
      <c r="AE1241" t="s">
        <v>64</v>
      </c>
      <c r="AF1241">
        <v>57</v>
      </c>
      <c r="AG1241">
        <v>57</v>
      </c>
      <c r="AH1241">
        <v>50</v>
      </c>
      <c r="AI1241">
        <v>2850</v>
      </c>
      <c r="AJ1241" t="s">
        <v>48</v>
      </c>
      <c r="AK1241" t="s">
        <v>2195</v>
      </c>
    </row>
    <row r="1242" spans="3:37" x14ac:dyDescent="0.25">
      <c r="C1242">
        <v>2607002</v>
      </c>
      <c r="D1242" t="s">
        <v>106</v>
      </c>
      <c r="E1242">
        <v>2607000201</v>
      </c>
      <c r="F1242" t="s">
        <v>88</v>
      </c>
      <c r="G1242" t="s">
        <v>37</v>
      </c>
      <c r="H1242">
        <v>2607</v>
      </c>
      <c r="I1242" t="s">
        <v>53</v>
      </c>
      <c r="J1242" t="s">
        <v>38</v>
      </c>
      <c r="K1242" t="s">
        <v>1388</v>
      </c>
      <c r="L1242" s="2">
        <v>39710</v>
      </c>
      <c r="M1242" t="s">
        <v>40</v>
      </c>
      <c r="N1242">
        <v>2607002</v>
      </c>
      <c r="O1242" t="s">
        <v>90</v>
      </c>
      <c r="P1242">
        <v>1</v>
      </c>
      <c r="Q1242" t="s">
        <v>127</v>
      </c>
      <c r="R1242">
        <v>2008</v>
      </c>
      <c r="S1242" s="2">
        <v>39710</v>
      </c>
      <c r="T1242" s="2">
        <v>39710</v>
      </c>
      <c r="U1242">
        <v>0</v>
      </c>
      <c r="V1242">
        <v>1</v>
      </c>
      <c r="W1242">
        <f t="shared" si="167"/>
        <v>1</v>
      </c>
      <c r="X1242" t="s">
        <v>70</v>
      </c>
      <c r="Y1242" t="s">
        <v>43</v>
      </c>
      <c r="Z1242">
        <v>202004</v>
      </c>
      <c r="AA1242" s="2">
        <v>39253</v>
      </c>
      <c r="AB1242" s="2">
        <v>39253</v>
      </c>
      <c r="AC1242" t="s">
        <v>45</v>
      </c>
      <c r="AD1242" t="s">
        <v>63</v>
      </c>
      <c r="AE1242" t="s">
        <v>64</v>
      </c>
      <c r="AF1242">
        <v>3883</v>
      </c>
      <c r="AG1242">
        <v>3883</v>
      </c>
      <c r="AH1242">
        <v>24</v>
      </c>
      <c r="AI1242">
        <v>93192</v>
      </c>
      <c r="AJ1242" t="s">
        <v>48</v>
      </c>
      <c r="AK1242" t="s">
        <v>2195</v>
      </c>
    </row>
    <row r="1243" spans="3:37" x14ac:dyDescent="0.25">
      <c r="C1243">
        <v>2603001</v>
      </c>
      <c r="D1243" t="s">
        <v>35</v>
      </c>
      <c r="E1243">
        <v>2603000304</v>
      </c>
      <c r="F1243" t="s">
        <v>179</v>
      </c>
      <c r="G1243" t="s">
        <v>37</v>
      </c>
      <c r="H1243">
        <v>2603</v>
      </c>
      <c r="I1243" t="s">
        <v>35</v>
      </c>
      <c r="J1243" t="s">
        <v>38</v>
      </c>
      <c r="K1243" t="s">
        <v>1389</v>
      </c>
      <c r="L1243" s="2">
        <v>42997</v>
      </c>
      <c r="M1243" t="s">
        <v>40</v>
      </c>
      <c r="N1243">
        <v>2603005</v>
      </c>
      <c r="O1243" t="s">
        <v>41</v>
      </c>
      <c r="P1243">
        <v>1</v>
      </c>
      <c r="Q1243" t="s">
        <v>127</v>
      </c>
      <c r="R1243">
        <v>2017</v>
      </c>
      <c r="S1243" s="2">
        <v>42996</v>
      </c>
      <c r="T1243" s="2">
        <v>42996</v>
      </c>
      <c r="U1243">
        <v>0</v>
      </c>
      <c r="V1243">
        <v>1</v>
      </c>
      <c r="X1243" t="s">
        <v>34</v>
      </c>
      <c r="Y1243" t="s">
        <v>43</v>
      </c>
      <c r="Z1243" t="s">
        <v>181</v>
      </c>
      <c r="AA1243" s="2">
        <v>42649</v>
      </c>
      <c r="AB1243" s="2">
        <v>43379</v>
      </c>
      <c r="AC1243" t="s">
        <v>45</v>
      </c>
      <c r="AD1243" t="s">
        <v>46</v>
      </c>
      <c r="AE1243" t="s">
        <v>47</v>
      </c>
      <c r="AF1243">
        <v>1000</v>
      </c>
      <c r="AG1243">
        <v>0</v>
      </c>
      <c r="AH1243">
        <v>6</v>
      </c>
      <c r="AI1243">
        <v>6000</v>
      </c>
      <c r="AJ1243" t="s">
        <v>48</v>
      </c>
    </row>
    <row r="1244" spans="3:37" x14ac:dyDescent="0.25">
      <c r="C1244">
        <v>2603001</v>
      </c>
      <c r="D1244" t="s">
        <v>35</v>
      </c>
      <c r="E1244">
        <v>2603001120</v>
      </c>
      <c r="F1244" t="s">
        <v>115</v>
      </c>
      <c r="G1244" t="s">
        <v>37</v>
      </c>
      <c r="H1244">
        <v>2603</v>
      </c>
      <c r="I1244" t="s">
        <v>35</v>
      </c>
      <c r="J1244" t="s">
        <v>38</v>
      </c>
      <c r="K1244" t="s">
        <v>1390</v>
      </c>
      <c r="L1244" s="2">
        <v>42997</v>
      </c>
      <c r="M1244" t="s">
        <v>40</v>
      </c>
      <c r="N1244">
        <v>2603005</v>
      </c>
      <c r="O1244" t="s">
        <v>41</v>
      </c>
      <c r="P1244">
        <v>1</v>
      </c>
      <c r="Q1244" t="s">
        <v>127</v>
      </c>
      <c r="R1244">
        <v>2017</v>
      </c>
      <c r="S1244" s="2">
        <v>42995</v>
      </c>
      <c r="T1244" s="2">
        <v>42997</v>
      </c>
      <c r="U1244">
        <v>2</v>
      </c>
      <c r="V1244">
        <v>3</v>
      </c>
      <c r="X1244" t="s">
        <v>34</v>
      </c>
      <c r="Y1244" t="s">
        <v>43</v>
      </c>
      <c r="Z1244" t="s">
        <v>117</v>
      </c>
      <c r="AA1244" s="2">
        <v>42499</v>
      </c>
      <c r="AB1244" s="2">
        <v>43229</v>
      </c>
      <c r="AC1244" t="s">
        <v>45</v>
      </c>
      <c r="AD1244" t="s">
        <v>46</v>
      </c>
      <c r="AE1244" t="s">
        <v>47</v>
      </c>
      <c r="AF1244">
        <v>1000</v>
      </c>
      <c r="AG1244">
        <v>0</v>
      </c>
      <c r="AH1244">
        <v>5</v>
      </c>
      <c r="AI1244">
        <v>5000</v>
      </c>
      <c r="AJ1244" t="s">
        <v>48</v>
      </c>
    </row>
    <row r="1245" spans="3:37" x14ac:dyDescent="0.25">
      <c r="C1245">
        <v>2607014</v>
      </c>
      <c r="D1245" t="s">
        <v>87</v>
      </c>
      <c r="E1245">
        <v>2607100654</v>
      </c>
      <c r="F1245" t="s">
        <v>118</v>
      </c>
      <c r="G1245" t="s">
        <v>37</v>
      </c>
      <c r="H1245">
        <v>2607</v>
      </c>
      <c r="I1245" t="s">
        <v>53</v>
      </c>
      <c r="J1245" t="s">
        <v>38</v>
      </c>
      <c r="K1245" t="s">
        <v>1391</v>
      </c>
      <c r="L1245" s="2">
        <v>43362</v>
      </c>
      <c r="M1245" t="s">
        <v>58</v>
      </c>
      <c r="N1245">
        <v>2607014</v>
      </c>
      <c r="O1245" t="s">
        <v>55</v>
      </c>
      <c r="P1245">
        <v>4</v>
      </c>
      <c r="Q1245" t="s">
        <v>127</v>
      </c>
      <c r="R1245">
        <v>2018</v>
      </c>
      <c r="S1245" s="2">
        <v>43360</v>
      </c>
      <c r="T1245" s="2">
        <v>43362</v>
      </c>
      <c r="U1245">
        <v>2</v>
      </c>
      <c r="V1245">
        <v>3</v>
      </c>
      <c r="W1245">
        <f>+P1245*V1245</f>
        <v>12</v>
      </c>
      <c r="X1245" t="s">
        <v>34</v>
      </c>
      <c r="Y1245" t="s">
        <v>43</v>
      </c>
      <c r="Z1245">
        <v>126070024037</v>
      </c>
      <c r="AA1245" s="2">
        <v>42775</v>
      </c>
      <c r="AB1245" s="2">
        <v>43505</v>
      </c>
      <c r="AC1245" t="s">
        <v>45</v>
      </c>
      <c r="AD1245" t="s">
        <v>63</v>
      </c>
      <c r="AE1245" t="s">
        <v>64</v>
      </c>
      <c r="AF1245">
        <v>400</v>
      </c>
      <c r="AG1245">
        <v>400</v>
      </c>
      <c r="AH1245">
        <v>20</v>
      </c>
      <c r="AI1245">
        <v>8000</v>
      </c>
      <c r="AJ1245" t="s">
        <v>48</v>
      </c>
      <c r="AK1245" t="s">
        <v>2195</v>
      </c>
    </row>
    <row r="1246" spans="3:37" x14ac:dyDescent="0.25">
      <c r="C1246">
        <v>2603001</v>
      </c>
      <c r="D1246" t="s">
        <v>35</v>
      </c>
      <c r="E1246">
        <v>2603003548</v>
      </c>
      <c r="F1246" t="s">
        <v>36</v>
      </c>
      <c r="G1246" t="s">
        <v>37</v>
      </c>
      <c r="H1246">
        <v>2603</v>
      </c>
      <c r="I1246" t="s">
        <v>35</v>
      </c>
      <c r="J1246" t="s">
        <v>38</v>
      </c>
      <c r="K1246" t="s">
        <v>1392</v>
      </c>
      <c r="L1246" s="2">
        <v>43727</v>
      </c>
      <c r="M1246" t="s">
        <v>40</v>
      </c>
      <c r="N1246">
        <v>2603005</v>
      </c>
      <c r="O1246" t="s">
        <v>41</v>
      </c>
      <c r="P1246">
        <v>1</v>
      </c>
      <c r="Q1246" t="s">
        <v>127</v>
      </c>
      <c r="R1246">
        <v>2019</v>
      </c>
      <c r="S1246" s="2">
        <v>43727</v>
      </c>
      <c r="T1246" s="2">
        <v>43727</v>
      </c>
      <c r="U1246">
        <v>0</v>
      </c>
      <c r="V1246">
        <v>1</v>
      </c>
      <c r="X1246" t="s">
        <v>34</v>
      </c>
      <c r="Y1246" t="s">
        <v>43</v>
      </c>
      <c r="Z1246" t="s">
        <v>98</v>
      </c>
      <c r="AA1246" s="2">
        <v>43040</v>
      </c>
      <c r="AB1246" s="2">
        <v>43770</v>
      </c>
      <c r="AC1246" t="s">
        <v>45</v>
      </c>
      <c r="AD1246" t="s">
        <v>46</v>
      </c>
      <c r="AE1246" t="s">
        <v>47</v>
      </c>
      <c r="AF1246">
        <v>1200</v>
      </c>
      <c r="AG1246">
        <v>0</v>
      </c>
      <c r="AH1246">
        <v>6</v>
      </c>
      <c r="AI1246">
        <v>7200</v>
      </c>
      <c r="AJ1246" t="s">
        <v>48</v>
      </c>
    </row>
    <row r="1247" spans="3:37" x14ac:dyDescent="0.25">
      <c r="C1247">
        <v>2612001</v>
      </c>
      <c r="D1247" t="s">
        <v>122</v>
      </c>
      <c r="E1247">
        <v>2611002433</v>
      </c>
      <c r="F1247" t="s">
        <v>123</v>
      </c>
      <c r="G1247" t="s">
        <v>37</v>
      </c>
      <c r="H1247">
        <v>2612</v>
      </c>
      <c r="I1247" t="s">
        <v>122</v>
      </c>
      <c r="J1247" t="s">
        <v>38</v>
      </c>
      <c r="K1247" t="s">
        <v>1393</v>
      </c>
      <c r="L1247" s="2">
        <v>43727</v>
      </c>
      <c r="M1247" t="s">
        <v>58</v>
      </c>
      <c r="N1247">
        <v>2612001</v>
      </c>
      <c r="O1247" t="s">
        <v>122</v>
      </c>
      <c r="P1247">
        <v>4</v>
      </c>
      <c r="Q1247" t="s">
        <v>127</v>
      </c>
      <c r="R1247">
        <v>2019</v>
      </c>
      <c r="S1247" s="2">
        <v>43724</v>
      </c>
      <c r="T1247" s="2">
        <v>43726</v>
      </c>
      <c r="U1247">
        <v>2</v>
      </c>
      <c r="V1247">
        <v>3</v>
      </c>
      <c r="W1247">
        <f>+P1247*V1247</f>
        <v>12</v>
      </c>
      <c r="X1247" t="s">
        <v>34</v>
      </c>
      <c r="Y1247" t="s">
        <v>43</v>
      </c>
      <c r="Z1247">
        <v>126112024040</v>
      </c>
      <c r="AA1247" s="2">
        <v>43021</v>
      </c>
      <c r="AB1247" s="2">
        <v>43751</v>
      </c>
      <c r="AC1247" t="s">
        <v>45</v>
      </c>
      <c r="AD1247" t="s">
        <v>63</v>
      </c>
      <c r="AE1247" t="s">
        <v>64</v>
      </c>
      <c r="AF1247">
        <v>153</v>
      </c>
      <c r="AG1247">
        <v>153</v>
      </c>
      <c r="AH1247">
        <v>45</v>
      </c>
      <c r="AI1247">
        <v>6885</v>
      </c>
      <c r="AJ1247" t="s">
        <v>48</v>
      </c>
      <c r="AK1247" t="s">
        <v>2195</v>
      </c>
    </row>
    <row r="1248" spans="3:37" x14ac:dyDescent="0.25">
      <c r="C1248">
        <v>2603001</v>
      </c>
      <c r="D1248" t="s">
        <v>35</v>
      </c>
      <c r="E1248">
        <v>2603003555</v>
      </c>
      <c r="F1248" t="s">
        <v>49</v>
      </c>
      <c r="G1248" t="s">
        <v>37</v>
      </c>
      <c r="H1248">
        <v>2603</v>
      </c>
      <c r="I1248" t="s">
        <v>35</v>
      </c>
      <c r="J1248" t="s">
        <v>38</v>
      </c>
      <c r="K1248" t="s">
        <v>1394</v>
      </c>
      <c r="L1248" s="2">
        <v>43727</v>
      </c>
      <c r="M1248" t="s">
        <v>40</v>
      </c>
      <c r="N1248">
        <v>2603005</v>
      </c>
      <c r="O1248" t="s">
        <v>41</v>
      </c>
      <c r="P1248">
        <v>1</v>
      </c>
      <c r="Q1248" t="s">
        <v>127</v>
      </c>
      <c r="R1248">
        <v>2019</v>
      </c>
      <c r="S1248" s="2">
        <v>43726</v>
      </c>
      <c r="T1248" s="2">
        <v>43727</v>
      </c>
      <c r="U1248">
        <v>1</v>
      </c>
      <c r="V1248">
        <v>2</v>
      </c>
      <c r="X1248" t="s">
        <v>34</v>
      </c>
      <c r="Y1248" t="s">
        <v>43</v>
      </c>
      <c r="Z1248" t="s">
        <v>1395</v>
      </c>
      <c r="AA1248" s="2">
        <v>42614</v>
      </c>
      <c r="AB1248" s="2">
        <v>44075</v>
      </c>
      <c r="AC1248" t="s">
        <v>45</v>
      </c>
      <c r="AD1248" t="s">
        <v>46</v>
      </c>
      <c r="AE1248" t="s">
        <v>47</v>
      </c>
      <c r="AF1248">
        <v>3500</v>
      </c>
      <c r="AG1248">
        <v>0</v>
      </c>
      <c r="AH1248">
        <v>7</v>
      </c>
      <c r="AI1248">
        <v>24500</v>
      </c>
      <c r="AJ1248" t="s">
        <v>48</v>
      </c>
    </row>
    <row r="1249" spans="3:37" x14ac:dyDescent="0.25">
      <c r="C1249">
        <v>2607002</v>
      </c>
      <c r="D1249" t="s">
        <v>106</v>
      </c>
      <c r="E1249">
        <v>2607000201</v>
      </c>
      <c r="F1249" t="s">
        <v>88</v>
      </c>
      <c r="G1249" t="s">
        <v>37</v>
      </c>
      <c r="H1249">
        <v>2607</v>
      </c>
      <c r="I1249" t="s">
        <v>53</v>
      </c>
      <c r="J1249" t="s">
        <v>38</v>
      </c>
      <c r="K1249" t="s">
        <v>1396</v>
      </c>
      <c r="L1249" s="2">
        <v>40105</v>
      </c>
      <c r="M1249" t="s">
        <v>40</v>
      </c>
      <c r="N1249">
        <v>2607002</v>
      </c>
      <c r="O1249" t="s">
        <v>90</v>
      </c>
      <c r="P1249">
        <v>1</v>
      </c>
      <c r="Q1249" t="s">
        <v>137</v>
      </c>
      <c r="R1249">
        <v>2009</v>
      </c>
      <c r="S1249" s="2">
        <v>40104</v>
      </c>
      <c r="T1249" s="2">
        <v>40105</v>
      </c>
      <c r="U1249">
        <v>1</v>
      </c>
      <c r="V1249">
        <v>2</v>
      </c>
      <c r="W1249">
        <f t="shared" ref="W1249:W1250" si="168">+P1249*V1249</f>
        <v>2</v>
      </c>
      <c r="X1249" t="s">
        <v>70</v>
      </c>
      <c r="Y1249" t="s">
        <v>43</v>
      </c>
      <c r="Z1249">
        <v>202004</v>
      </c>
      <c r="AA1249" s="2">
        <v>40021</v>
      </c>
      <c r="AB1249" s="2">
        <v>40021</v>
      </c>
      <c r="AC1249" t="s">
        <v>45</v>
      </c>
      <c r="AD1249" t="s">
        <v>63</v>
      </c>
      <c r="AE1249" t="s">
        <v>64</v>
      </c>
      <c r="AF1249">
        <v>4795</v>
      </c>
      <c r="AG1249">
        <v>4795</v>
      </c>
      <c r="AH1249">
        <v>30</v>
      </c>
      <c r="AI1249">
        <v>143850</v>
      </c>
      <c r="AJ1249" t="s">
        <v>48</v>
      </c>
      <c r="AK1249" t="s">
        <v>2195</v>
      </c>
    </row>
    <row r="1250" spans="3:37" x14ac:dyDescent="0.25">
      <c r="C1250">
        <v>2607001</v>
      </c>
      <c r="D1250" t="s">
        <v>51</v>
      </c>
      <c r="E1250">
        <v>2607002348</v>
      </c>
      <c r="F1250" t="s">
        <v>147</v>
      </c>
      <c r="G1250" t="s">
        <v>37</v>
      </c>
      <c r="H1250">
        <v>2607</v>
      </c>
      <c r="I1250" t="s">
        <v>53</v>
      </c>
      <c r="J1250" t="s">
        <v>38</v>
      </c>
      <c r="K1250" t="s">
        <v>1397</v>
      </c>
      <c r="L1250" s="2">
        <v>40835</v>
      </c>
      <c r="M1250" t="s">
        <v>40</v>
      </c>
      <c r="N1250">
        <v>2607020</v>
      </c>
      <c r="O1250" t="s">
        <v>428</v>
      </c>
      <c r="P1250">
        <v>1</v>
      </c>
      <c r="Q1250" t="s">
        <v>137</v>
      </c>
      <c r="R1250">
        <v>2011</v>
      </c>
      <c r="S1250" s="2">
        <v>40833</v>
      </c>
      <c r="T1250" s="2">
        <v>40835</v>
      </c>
      <c r="U1250">
        <v>2</v>
      </c>
      <c r="V1250">
        <v>3</v>
      </c>
      <c r="W1250">
        <f t="shared" si="168"/>
        <v>3</v>
      </c>
      <c r="X1250" t="s">
        <v>61</v>
      </c>
      <c r="Y1250" t="s">
        <v>43</v>
      </c>
      <c r="Z1250">
        <v>126013024006</v>
      </c>
      <c r="AA1250" s="2">
        <v>40304</v>
      </c>
      <c r="AB1250" s="2">
        <v>41035</v>
      </c>
      <c r="AC1250" t="s">
        <v>45</v>
      </c>
      <c r="AD1250" t="s">
        <v>63</v>
      </c>
      <c r="AE1250" t="s">
        <v>64</v>
      </c>
      <c r="AF1250">
        <v>1000</v>
      </c>
      <c r="AG1250">
        <v>1000</v>
      </c>
      <c r="AH1250">
        <v>6</v>
      </c>
      <c r="AI1250">
        <v>6000</v>
      </c>
      <c r="AJ1250" t="s">
        <v>48</v>
      </c>
      <c r="AK1250" t="s">
        <v>2195</v>
      </c>
    </row>
    <row r="1251" spans="3:37" x14ac:dyDescent="0.25">
      <c r="C1251">
        <v>2603001</v>
      </c>
      <c r="D1251" t="s">
        <v>35</v>
      </c>
      <c r="E1251">
        <v>2603003548</v>
      </c>
      <c r="F1251" t="s">
        <v>36</v>
      </c>
      <c r="G1251" t="s">
        <v>37</v>
      </c>
      <c r="H1251">
        <v>2603</v>
      </c>
      <c r="I1251" t="s">
        <v>35</v>
      </c>
      <c r="J1251" t="s">
        <v>38</v>
      </c>
      <c r="K1251" t="s">
        <v>1398</v>
      </c>
      <c r="L1251" s="2">
        <v>43027</v>
      </c>
      <c r="M1251" t="s">
        <v>40</v>
      </c>
      <c r="N1251">
        <v>2603005</v>
      </c>
      <c r="O1251" t="s">
        <v>41</v>
      </c>
      <c r="P1251">
        <v>1</v>
      </c>
      <c r="Q1251" t="s">
        <v>137</v>
      </c>
      <c r="R1251">
        <v>2017</v>
      </c>
      <c r="S1251" s="2">
        <v>43027</v>
      </c>
      <c r="T1251" s="2">
        <v>43027</v>
      </c>
      <c r="U1251">
        <v>0</v>
      </c>
      <c r="V1251">
        <v>1</v>
      </c>
      <c r="X1251" t="s">
        <v>34</v>
      </c>
      <c r="Y1251" t="s">
        <v>43</v>
      </c>
      <c r="Z1251" t="s">
        <v>98</v>
      </c>
      <c r="AA1251" s="2">
        <v>42302</v>
      </c>
      <c r="AB1251" s="2">
        <v>43033</v>
      </c>
      <c r="AC1251" t="s">
        <v>45</v>
      </c>
      <c r="AD1251" t="s">
        <v>46</v>
      </c>
      <c r="AE1251" t="s">
        <v>47</v>
      </c>
      <c r="AF1251">
        <v>4500</v>
      </c>
      <c r="AG1251">
        <v>0</v>
      </c>
      <c r="AH1251">
        <v>6</v>
      </c>
      <c r="AI1251">
        <v>27000</v>
      </c>
      <c r="AJ1251" t="s">
        <v>48</v>
      </c>
    </row>
    <row r="1252" spans="3:37" x14ac:dyDescent="0.25">
      <c r="C1252">
        <v>2612001</v>
      </c>
      <c r="D1252" t="s">
        <v>122</v>
      </c>
      <c r="E1252">
        <v>2611002433</v>
      </c>
      <c r="F1252" t="s">
        <v>123</v>
      </c>
      <c r="G1252" t="s">
        <v>37</v>
      </c>
      <c r="H1252">
        <v>2612</v>
      </c>
      <c r="I1252" t="s">
        <v>122</v>
      </c>
      <c r="J1252" t="s">
        <v>38</v>
      </c>
      <c r="K1252" t="s">
        <v>1399</v>
      </c>
      <c r="L1252" s="2">
        <v>44123</v>
      </c>
      <c r="M1252" t="s">
        <v>58</v>
      </c>
      <c r="N1252">
        <v>2612001</v>
      </c>
      <c r="O1252" t="s">
        <v>122</v>
      </c>
      <c r="P1252">
        <v>4</v>
      </c>
      <c r="Q1252" t="s">
        <v>137</v>
      </c>
      <c r="R1252">
        <v>2020</v>
      </c>
      <c r="S1252" s="2">
        <v>44121</v>
      </c>
      <c r="T1252" s="2">
        <v>44123</v>
      </c>
      <c r="U1252">
        <v>2</v>
      </c>
      <c r="V1252">
        <v>3</v>
      </c>
      <c r="W1252">
        <f t="shared" ref="W1252:W1254" si="169">+P1252*V1252</f>
        <v>12</v>
      </c>
      <c r="X1252" t="s">
        <v>34</v>
      </c>
      <c r="Y1252" t="s">
        <v>43</v>
      </c>
      <c r="Z1252">
        <v>126112024040</v>
      </c>
      <c r="AA1252" s="2">
        <v>43846</v>
      </c>
      <c r="AB1252" s="2">
        <v>45307</v>
      </c>
      <c r="AC1252" t="s">
        <v>45</v>
      </c>
      <c r="AD1252" t="s">
        <v>63</v>
      </c>
      <c r="AE1252" t="s">
        <v>64</v>
      </c>
      <c r="AF1252">
        <v>114</v>
      </c>
      <c r="AG1252">
        <v>114</v>
      </c>
      <c r="AH1252">
        <v>50</v>
      </c>
      <c r="AI1252">
        <v>5700</v>
      </c>
      <c r="AJ1252" t="s">
        <v>48</v>
      </c>
      <c r="AK1252" t="s">
        <v>2195</v>
      </c>
    </row>
    <row r="1253" spans="3:37" x14ac:dyDescent="0.25">
      <c r="C1253">
        <v>2609006</v>
      </c>
      <c r="D1253" t="s">
        <v>77</v>
      </c>
      <c r="E1253">
        <v>2609092339</v>
      </c>
      <c r="F1253" t="s">
        <v>302</v>
      </c>
      <c r="G1253" t="s">
        <v>37</v>
      </c>
      <c r="H1253">
        <v>2609</v>
      </c>
      <c r="I1253" t="s">
        <v>79</v>
      </c>
      <c r="J1253" t="s">
        <v>38</v>
      </c>
      <c r="K1253" t="s">
        <v>1400</v>
      </c>
      <c r="L1253" s="2">
        <v>44123</v>
      </c>
      <c r="M1253" t="s">
        <v>58</v>
      </c>
      <c r="N1253">
        <v>2609006</v>
      </c>
      <c r="O1253" t="s">
        <v>77</v>
      </c>
      <c r="P1253">
        <v>2</v>
      </c>
      <c r="Q1253" t="s">
        <v>137</v>
      </c>
      <c r="R1253">
        <v>2020</v>
      </c>
      <c r="S1253" s="2">
        <v>44117</v>
      </c>
      <c r="T1253" s="2">
        <v>44122</v>
      </c>
      <c r="U1253">
        <v>5</v>
      </c>
      <c r="V1253">
        <v>6</v>
      </c>
      <c r="W1253">
        <f t="shared" si="169"/>
        <v>12</v>
      </c>
      <c r="X1253" t="s">
        <v>61</v>
      </c>
      <c r="Y1253" t="s">
        <v>43</v>
      </c>
      <c r="Z1253">
        <v>126096029024</v>
      </c>
      <c r="AA1253" s="2">
        <v>43697</v>
      </c>
      <c r="AB1253" s="2">
        <v>44428</v>
      </c>
      <c r="AC1253" t="s">
        <v>45</v>
      </c>
      <c r="AD1253" t="s">
        <v>63</v>
      </c>
      <c r="AE1253" t="s">
        <v>64</v>
      </c>
      <c r="AF1253">
        <v>548</v>
      </c>
      <c r="AG1253">
        <v>548</v>
      </c>
      <c r="AH1253">
        <v>38</v>
      </c>
      <c r="AI1253">
        <v>20824</v>
      </c>
      <c r="AJ1253" t="s">
        <v>48</v>
      </c>
      <c r="AK1253" t="s">
        <v>2195</v>
      </c>
    </row>
    <row r="1254" spans="3:37" x14ac:dyDescent="0.25">
      <c r="C1254">
        <v>2607014</v>
      </c>
      <c r="D1254" t="s">
        <v>87</v>
      </c>
      <c r="E1254">
        <v>2607004203</v>
      </c>
      <c r="F1254" t="s">
        <v>284</v>
      </c>
      <c r="G1254" t="s">
        <v>37</v>
      </c>
      <c r="H1254">
        <v>2607</v>
      </c>
      <c r="I1254" t="s">
        <v>53</v>
      </c>
      <c r="J1254" t="s">
        <v>38</v>
      </c>
      <c r="K1254" t="s">
        <v>1401</v>
      </c>
      <c r="L1254" s="2">
        <v>44123</v>
      </c>
      <c r="M1254" t="s">
        <v>58</v>
      </c>
      <c r="N1254">
        <v>2607001</v>
      </c>
      <c r="O1254" t="s">
        <v>54</v>
      </c>
      <c r="P1254">
        <v>5</v>
      </c>
      <c r="Q1254" t="s">
        <v>137</v>
      </c>
      <c r="R1254">
        <v>2020</v>
      </c>
      <c r="S1254" s="2">
        <v>44120</v>
      </c>
      <c r="T1254" s="2">
        <v>44122</v>
      </c>
      <c r="U1254">
        <v>2</v>
      </c>
      <c r="V1254">
        <v>3</v>
      </c>
      <c r="W1254">
        <f t="shared" si="169"/>
        <v>15</v>
      </c>
      <c r="X1254" t="s">
        <v>34</v>
      </c>
      <c r="Y1254" t="s">
        <v>43</v>
      </c>
      <c r="Z1254" t="s">
        <v>296</v>
      </c>
      <c r="AA1254" s="2">
        <v>43759</v>
      </c>
      <c r="AB1254" s="2">
        <v>44490</v>
      </c>
      <c r="AC1254" t="s">
        <v>45</v>
      </c>
      <c r="AD1254" t="s">
        <v>63</v>
      </c>
      <c r="AE1254" t="s">
        <v>64</v>
      </c>
      <c r="AF1254">
        <v>450</v>
      </c>
      <c r="AG1254">
        <v>450</v>
      </c>
      <c r="AH1254">
        <v>8.5</v>
      </c>
      <c r="AI1254">
        <v>3825</v>
      </c>
      <c r="AJ1254" t="s">
        <v>48</v>
      </c>
      <c r="AK1254" t="s">
        <v>2195</v>
      </c>
    </row>
    <row r="1255" spans="3:37" x14ac:dyDescent="0.25">
      <c r="C1255">
        <v>9999999</v>
      </c>
      <c r="D1255" t="s">
        <v>102</v>
      </c>
      <c r="E1255">
        <v>2602000966</v>
      </c>
      <c r="F1255" t="s">
        <v>279</v>
      </c>
      <c r="G1255" t="s">
        <v>37</v>
      </c>
      <c r="H1255">
        <v>2602</v>
      </c>
      <c r="I1255" t="s">
        <v>201</v>
      </c>
      <c r="J1255" t="s">
        <v>38</v>
      </c>
      <c r="K1255" t="s">
        <v>1402</v>
      </c>
      <c r="L1255" s="2">
        <v>38310</v>
      </c>
      <c r="M1255" t="s">
        <v>40</v>
      </c>
      <c r="N1255">
        <v>9999999</v>
      </c>
      <c r="O1255" t="s">
        <v>70</v>
      </c>
      <c r="P1255">
        <v>0</v>
      </c>
      <c r="Q1255" t="s">
        <v>146</v>
      </c>
      <c r="R1255">
        <v>2004</v>
      </c>
      <c r="S1255" s="2">
        <v>37257</v>
      </c>
      <c r="T1255" s="2">
        <v>37257</v>
      </c>
      <c r="U1255">
        <v>0</v>
      </c>
      <c r="V1255">
        <v>1</v>
      </c>
      <c r="X1255" t="s">
        <v>70</v>
      </c>
      <c r="Y1255" t="s">
        <v>43</v>
      </c>
      <c r="Z1255" t="s">
        <v>74</v>
      </c>
      <c r="AA1255" s="2">
        <v>37257</v>
      </c>
      <c r="AB1255" s="2">
        <v>37257</v>
      </c>
      <c r="AC1255" t="s">
        <v>45</v>
      </c>
      <c r="AD1255" t="s">
        <v>46</v>
      </c>
      <c r="AE1255" t="s">
        <v>47</v>
      </c>
      <c r="AF1255">
        <v>500</v>
      </c>
      <c r="AG1255">
        <v>0</v>
      </c>
      <c r="AH1255">
        <v>3</v>
      </c>
      <c r="AI1255">
        <v>1500</v>
      </c>
      <c r="AJ1255" t="s">
        <v>48</v>
      </c>
    </row>
    <row r="1256" spans="3:37" x14ac:dyDescent="0.25">
      <c r="C1256">
        <v>2603001</v>
      </c>
      <c r="D1256" t="s">
        <v>35</v>
      </c>
      <c r="E1256">
        <v>2603003555</v>
      </c>
      <c r="F1256" t="s">
        <v>49</v>
      </c>
      <c r="G1256" t="s">
        <v>37</v>
      </c>
      <c r="H1256">
        <v>2603</v>
      </c>
      <c r="I1256" t="s">
        <v>35</v>
      </c>
      <c r="J1256" t="s">
        <v>38</v>
      </c>
      <c r="K1256" t="s">
        <v>1403</v>
      </c>
      <c r="L1256" s="2">
        <v>41962</v>
      </c>
      <c r="M1256" t="s">
        <v>40</v>
      </c>
      <c r="N1256">
        <v>2603005</v>
      </c>
      <c r="O1256" t="s">
        <v>41</v>
      </c>
      <c r="P1256">
        <v>1</v>
      </c>
      <c r="Q1256" t="s">
        <v>146</v>
      </c>
      <c r="R1256">
        <v>2014</v>
      </c>
      <c r="S1256" s="2">
        <v>41959</v>
      </c>
      <c r="T1256" s="2">
        <v>41962</v>
      </c>
      <c r="U1256">
        <v>3</v>
      </c>
      <c r="V1256">
        <v>3</v>
      </c>
      <c r="X1256" t="s">
        <v>34</v>
      </c>
      <c r="Y1256" t="s">
        <v>43</v>
      </c>
      <c r="Z1256" t="s">
        <v>632</v>
      </c>
      <c r="AA1256" s="2">
        <v>41856</v>
      </c>
      <c r="AB1256" s="2">
        <v>42590</v>
      </c>
      <c r="AC1256" t="s">
        <v>45</v>
      </c>
      <c r="AD1256" t="s">
        <v>46</v>
      </c>
      <c r="AE1256" t="s">
        <v>47</v>
      </c>
      <c r="AF1256">
        <v>5000</v>
      </c>
      <c r="AG1256">
        <v>0</v>
      </c>
      <c r="AH1256">
        <v>5</v>
      </c>
      <c r="AI1256">
        <v>25000</v>
      </c>
      <c r="AJ1256" t="s">
        <v>48</v>
      </c>
    </row>
    <row r="1257" spans="3:37" x14ac:dyDescent="0.25">
      <c r="C1257">
        <v>2603001</v>
      </c>
      <c r="D1257" t="s">
        <v>35</v>
      </c>
      <c r="E1257">
        <v>2603003530</v>
      </c>
      <c r="F1257" t="s">
        <v>81</v>
      </c>
      <c r="G1257" t="s">
        <v>37</v>
      </c>
      <c r="H1257">
        <v>2603</v>
      </c>
      <c r="I1257" t="s">
        <v>35</v>
      </c>
      <c r="J1257" t="s">
        <v>38</v>
      </c>
      <c r="K1257" t="s">
        <v>1404</v>
      </c>
      <c r="L1257" s="2">
        <v>43423</v>
      </c>
      <c r="M1257" t="s">
        <v>40</v>
      </c>
      <c r="N1257">
        <v>2603005</v>
      </c>
      <c r="O1257" t="s">
        <v>41</v>
      </c>
      <c r="P1257">
        <v>1</v>
      </c>
      <c r="Q1257" t="s">
        <v>146</v>
      </c>
      <c r="R1257">
        <v>2018</v>
      </c>
      <c r="S1257" s="2">
        <v>43422</v>
      </c>
      <c r="T1257" s="2">
        <v>43423</v>
      </c>
      <c r="U1257">
        <v>1</v>
      </c>
      <c r="V1257">
        <v>2</v>
      </c>
      <c r="X1257" t="s">
        <v>34</v>
      </c>
      <c r="Y1257" t="s">
        <v>43</v>
      </c>
      <c r="Z1257" t="s">
        <v>101</v>
      </c>
      <c r="AA1257" s="2">
        <v>42167</v>
      </c>
      <c r="AB1257" s="2">
        <v>43994</v>
      </c>
      <c r="AC1257" t="s">
        <v>45</v>
      </c>
      <c r="AD1257" t="s">
        <v>46</v>
      </c>
      <c r="AE1257" t="s">
        <v>47</v>
      </c>
      <c r="AF1257">
        <v>2000</v>
      </c>
      <c r="AG1257">
        <v>0</v>
      </c>
      <c r="AH1257">
        <v>7</v>
      </c>
      <c r="AI1257">
        <v>14000</v>
      </c>
      <c r="AJ1257" t="s">
        <v>48</v>
      </c>
    </row>
    <row r="1258" spans="3:37" x14ac:dyDescent="0.25">
      <c r="C1258">
        <v>2607014</v>
      </c>
      <c r="D1258" t="s">
        <v>87</v>
      </c>
      <c r="E1258">
        <v>2607004203</v>
      </c>
      <c r="F1258" t="s">
        <v>284</v>
      </c>
      <c r="G1258" t="s">
        <v>37</v>
      </c>
      <c r="H1258">
        <v>2607</v>
      </c>
      <c r="I1258" t="s">
        <v>53</v>
      </c>
      <c r="J1258" t="s">
        <v>38</v>
      </c>
      <c r="K1258" t="s">
        <v>1405</v>
      </c>
      <c r="L1258" s="2">
        <v>44154</v>
      </c>
      <c r="M1258" t="s">
        <v>58</v>
      </c>
      <c r="N1258">
        <v>2607001</v>
      </c>
      <c r="O1258" t="s">
        <v>54</v>
      </c>
      <c r="P1258">
        <v>2</v>
      </c>
      <c r="Q1258" t="s">
        <v>146</v>
      </c>
      <c r="R1258">
        <v>2020</v>
      </c>
      <c r="S1258" s="2">
        <v>44151</v>
      </c>
      <c r="T1258" s="2">
        <v>44153</v>
      </c>
      <c r="U1258">
        <v>2</v>
      </c>
      <c r="V1258">
        <v>3</v>
      </c>
      <c r="W1258">
        <f>+P1258*V1258</f>
        <v>6</v>
      </c>
      <c r="X1258" t="s">
        <v>34</v>
      </c>
      <c r="Y1258" t="s">
        <v>43</v>
      </c>
      <c r="Z1258" t="s">
        <v>296</v>
      </c>
      <c r="AA1258" s="2">
        <v>43759</v>
      </c>
      <c r="AB1258" s="2">
        <v>44490</v>
      </c>
      <c r="AC1258" t="s">
        <v>45</v>
      </c>
      <c r="AD1258" t="s">
        <v>63</v>
      </c>
      <c r="AE1258" t="s">
        <v>64</v>
      </c>
      <c r="AF1258">
        <v>200</v>
      </c>
      <c r="AG1258">
        <v>200</v>
      </c>
      <c r="AH1258">
        <v>8.5</v>
      </c>
      <c r="AI1258">
        <v>1700</v>
      </c>
      <c r="AJ1258" t="s">
        <v>48</v>
      </c>
      <c r="AK1258" t="s">
        <v>2195</v>
      </c>
    </row>
    <row r="1259" spans="3:37" x14ac:dyDescent="0.25">
      <c r="C1259">
        <v>2603001</v>
      </c>
      <c r="D1259" t="s">
        <v>35</v>
      </c>
      <c r="E1259">
        <v>2603003530</v>
      </c>
      <c r="F1259" t="s">
        <v>81</v>
      </c>
      <c r="G1259" t="s">
        <v>37</v>
      </c>
      <c r="H1259">
        <v>2603</v>
      </c>
      <c r="I1259" t="s">
        <v>35</v>
      </c>
      <c r="J1259" t="s">
        <v>38</v>
      </c>
      <c r="K1259" t="s">
        <v>1406</v>
      </c>
      <c r="L1259" s="2">
        <v>44154</v>
      </c>
      <c r="M1259" t="s">
        <v>58</v>
      </c>
      <c r="N1259">
        <v>2603005</v>
      </c>
      <c r="O1259" t="s">
        <v>41</v>
      </c>
      <c r="P1259">
        <v>1</v>
      </c>
      <c r="Q1259" t="s">
        <v>146</v>
      </c>
      <c r="R1259">
        <v>2020</v>
      </c>
      <c r="S1259" s="2">
        <v>44153</v>
      </c>
      <c r="T1259" s="2">
        <v>44154</v>
      </c>
      <c r="U1259">
        <v>1</v>
      </c>
      <c r="V1259">
        <v>2</v>
      </c>
      <c r="X1259" t="s">
        <v>34</v>
      </c>
      <c r="Y1259" t="s">
        <v>43</v>
      </c>
      <c r="Z1259" t="s">
        <v>101</v>
      </c>
      <c r="AA1259" s="2">
        <v>44099</v>
      </c>
      <c r="AB1259" s="2">
        <v>45925</v>
      </c>
      <c r="AC1259" t="s">
        <v>45</v>
      </c>
      <c r="AD1259" t="s">
        <v>63</v>
      </c>
      <c r="AE1259" t="s">
        <v>64</v>
      </c>
      <c r="AF1259">
        <v>1000</v>
      </c>
      <c r="AG1259">
        <v>1000</v>
      </c>
      <c r="AH1259">
        <v>7</v>
      </c>
      <c r="AI1259">
        <v>7000</v>
      </c>
      <c r="AJ1259" t="s">
        <v>48</v>
      </c>
      <c r="AK1259" t="s">
        <v>2195</v>
      </c>
    </row>
    <row r="1260" spans="3:37" x14ac:dyDescent="0.25">
      <c r="C1260">
        <v>2612001</v>
      </c>
      <c r="D1260" t="s">
        <v>122</v>
      </c>
      <c r="E1260">
        <v>2611002433</v>
      </c>
      <c r="F1260" t="s">
        <v>123</v>
      </c>
      <c r="G1260" t="s">
        <v>37</v>
      </c>
      <c r="H1260">
        <v>2612</v>
      </c>
      <c r="I1260" t="s">
        <v>122</v>
      </c>
      <c r="J1260" t="s">
        <v>38</v>
      </c>
      <c r="K1260" t="s">
        <v>1407</v>
      </c>
      <c r="L1260" s="2">
        <v>44154</v>
      </c>
      <c r="M1260" t="s">
        <v>58</v>
      </c>
      <c r="N1260">
        <v>2612001</v>
      </c>
      <c r="O1260" t="s">
        <v>122</v>
      </c>
      <c r="P1260">
        <v>4</v>
      </c>
      <c r="Q1260" t="s">
        <v>146</v>
      </c>
      <c r="R1260">
        <v>2020</v>
      </c>
      <c r="S1260" s="2">
        <v>44152</v>
      </c>
      <c r="T1260" s="2">
        <v>44154</v>
      </c>
      <c r="U1260">
        <v>2</v>
      </c>
      <c r="V1260">
        <v>3</v>
      </c>
      <c r="W1260">
        <f t="shared" ref="W1260:W1262" si="170">+P1260*V1260</f>
        <v>12</v>
      </c>
      <c r="X1260" t="s">
        <v>34</v>
      </c>
      <c r="Y1260" t="s">
        <v>43</v>
      </c>
      <c r="Z1260">
        <v>126112024040</v>
      </c>
      <c r="AA1260" s="2">
        <v>43846</v>
      </c>
      <c r="AB1260" s="2">
        <v>45307</v>
      </c>
      <c r="AC1260" t="s">
        <v>45</v>
      </c>
      <c r="AD1260" t="s">
        <v>63</v>
      </c>
      <c r="AE1260" t="s">
        <v>64</v>
      </c>
      <c r="AF1260">
        <v>55</v>
      </c>
      <c r="AG1260">
        <v>55</v>
      </c>
      <c r="AH1260">
        <v>50</v>
      </c>
      <c r="AI1260">
        <v>2750</v>
      </c>
      <c r="AJ1260" t="s">
        <v>48</v>
      </c>
      <c r="AK1260" t="s">
        <v>2195</v>
      </c>
    </row>
    <row r="1261" spans="3:37" x14ac:dyDescent="0.25">
      <c r="C1261">
        <v>2607002</v>
      </c>
      <c r="D1261" t="s">
        <v>106</v>
      </c>
      <c r="E1261">
        <v>2607000201</v>
      </c>
      <c r="F1261" t="s">
        <v>88</v>
      </c>
      <c r="G1261" t="s">
        <v>37</v>
      </c>
      <c r="H1261">
        <v>2607</v>
      </c>
      <c r="I1261" t="s">
        <v>53</v>
      </c>
      <c r="J1261" t="s">
        <v>38</v>
      </c>
      <c r="K1261" t="s">
        <v>1408</v>
      </c>
      <c r="L1261" s="2">
        <v>39801</v>
      </c>
      <c r="M1261" t="s">
        <v>40</v>
      </c>
      <c r="N1261">
        <v>2607002</v>
      </c>
      <c r="O1261" t="s">
        <v>90</v>
      </c>
      <c r="P1261">
        <v>1</v>
      </c>
      <c r="Q1261" t="s">
        <v>155</v>
      </c>
      <c r="R1261">
        <v>2008</v>
      </c>
      <c r="S1261" s="2">
        <v>39800</v>
      </c>
      <c r="T1261" s="2">
        <v>39801</v>
      </c>
      <c r="U1261">
        <v>1</v>
      </c>
      <c r="V1261">
        <v>2</v>
      </c>
      <c r="W1261">
        <f t="shared" si="170"/>
        <v>2</v>
      </c>
      <c r="X1261" t="s">
        <v>70</v>
      </c>
      <c r="Y1261" t="s">
        <v>43</v>
      </c>
      <c r="AA1261" s="2">
        <v>39753</v>
      </c>
      <c r="AB1261" s="2">
        <v>39753</v>
      </c>
      <c r="AC1261" t="s">
        <v>45</v>
      </c>
      <c r="AD1261" t="s">
        <v>63</v>
      </c>
      <c r="AE1261" t="s">
        <v>64</v>
      </c>
      <c r="AF1261">
        <v>4678</v>
      </c>
      <c r="AG1261">
        <v>4678</v>
      </c>
      <c r="AH1261">
        <v>29</v>
      </c>
      <c r="AI1261">
        <v>135662</v>
      </c>
      <c r="AJ1261" t="s">
        <v>48</v>
      </c>
      <c r="AK1261" t="s">
        <v>2195</v>
      </c>
    </row>
    <row r="1262" spans="3:37" x14ac:dyDescent="0.25">
      <c r="C1262">
        <v>2612001</v>
      </c>
      <c r="D1262" t="s">
        <v>122</v>
      </c>
      <c r="E1262">
        <v>2611002433</v>
      </c>
      <c r="F1262" t="s">
        <v>123</v>
      </c>
      <c r="G1262" t="s">
        <v>37</v>
      </c>
      <c r="H1262">
        <v>2612</v>
      </c>
      <c r="I1262" t="s">
        <v>122</v>
      </c>
      <c r="J1262" t="s">
        <v>38</v>
      </c>
      <c r="K1262" t="s">
        <v>1409</v>
      </c>
      <c r="L1262" s="2">
        <v>43088</v>
      </c>
      <c r="M1262" t="s">
        <v>40</v>
      </c>
      <c r="N1262">
        <v>2612001</v>
      </c>
      <c r="O1262" t="s">
        <v>122</v>
      </c>
      <c r="P1262">
        <v>3</v>
      </c>
      <c r="Q1262" t="s">
        <v>155</v>
      </c>
      <c r="R1262">
        <v>2017</v>
      </c>
      <c r="S1262" s="2">
        <v>43086</v>
      </c>
      <c r="T1262" s="2">
        <v>43088</v>
      </c>
      <c r="U1262">
        <v>2</v>
      </c>
      <c r="V1262">
        <v>3</v>
      </c>
      <c r="W1262">
        <f t="shared" si="170"/>
        <v>9</v>
      </c>
      <c r="X1262" t="s">
        <v>34</v>
      </c>
      <c r="Y1262" t="s">
        <v>43</v>
      </c>
      <c r="Z1262">
        <v>126112024040</v>
      </c>
      <c r="AA1262" s="2">
        <v>43021</v>
      </c>
      <c r="AB1262" s="2">
        <v>43751</v>
      </c>
      <c r="AC1262" t="s">
        <v>45</v>
      </c>
      <c r="AD1262" t="s">
        <v>63</v>
      </c>
      <c r="AE1262" t="s">
        <v>64</v>
      </c>
      <c r="AF1262">
        <v>279</v>
      </c>
      <c r="AG1262">
        <v>279</v>
      </c>
      <c r="AH1262">
        <v>45</v>
      </c>
      <c r="AI1262">
        <v>12555</v>
      </c>
      <c r="AJ1262" t="s">
        <v>48</v>
      </c>
      <c r="AK1262" t="s">
        <v>2195</v>
      </c>
    </row>
    <row r="1263" spans="3:37" x14ac:dyDescent="0.25">
      <c r="C1263">
        <v>2603001</v>
      </c>
      <c r="D1263" t="s">
        <v>35</v>
      </c>
      <c r="E1263">
        <v>2603000585</v>
      </c>
      <c r="F1263" t="s">
        <v>65</v>
      </c>
      <c r="G1263" t="s">
        <v>37</v>
      </c>
      <c r="H1263">
        <v>2603</v>
      </c>
      <c r="I1263" t="s">
        <v>35</v>
      </c>
      <c r="J1263" t="s">
        <v>38</v>
      </c>
      <c r="K1263" t="s">
        <v>1410</v>
      </c>
      <c r="L1263" s="2">
        <v>43818</v>
      </c>
      <c r="M1263" t="s">
        <v>40</v>
      </c>
      <c r="N1263">
        <v>2603005</v>
      </c>
      <c r="O1263" t="s">
        <v>41</v>
      </c>
      <c r="P1263">
        <v>2</v>
      </c>
      <c r="Q1263" t="s">
        <v>155</v>
      </c>
      <c r="R1263">
        <v>2019</v>
      </c>
      <c r="S1263" s="2">
        <v>43818</v>
      </c>
      <c r="T1263" s="2">
        <v>43818</v>
      </c>
      <c r="U1263">
        <v>0</v>
      </c>
      <c r="V1263">
        <v>1</v>
      </c>
      <c r="X1263" t="s">
        <v>34</v>
      </c>
      <c r="Y1263" t="s">
        <v>43</v>
      </c>
      <c r="Z1263" t="s">
        <v>67</v>
      </c>
      <c r="AA1263" s="2">
        <v>42370</v>
      </c>
      <c r="AB1263" s="2">
        <v>44075</v>
      </c>
      <c r="AC1263" t="s">
        <v>45</v>
      </c>
      <c r="AD1263" t="s">
        <v>46</v>
      </c>
      <c r="AE1263" t="s">
        <v>47</v>
      </c>
      <c r="AF1263">
        <v>400</v>
      </c>
      <c r="AG1263">
        <v>0</v>
      </c>
      <c r="AH1263">
        <v>7.5</v>
      </c>
      <c r="AI1263">
        <v>3000</v>
      </c>
      <c r="AJ1263" t="s">
        <v>48</v>
      </c>
    </row>
    <row r="1264" spans="3:37" x14ac:dyDescent="0.25">
      <c r="C1264">
        <v>2603001</v>
      </c>
      <c r="D1264" t="s">
        <v>35</v>
      </c>
      <c r="E1264">
        <v>2603000585</v>
      </c>
      <c r="F1264" t="s">
        <v>65</v>
      </c>
      <c r="G1264" t="s">
        <v>37</v>
      </c>
      <c r="H1264">
        <v>2603</v>
      </c>
      <c r="I1264" t="s">
        <v>35</v>
      </c>
      <c r="J1264" t="s">
        <v>38</v>
      </c>
      <c r="K1264" t="s">
        <v>1410</v>
      </c>
      <c r="L1264" s="2">
        <v>43818</v>
      </c>
      <c r="M1264" t="s">
        <v>40</v>
      </c>
      <c r="N1264">
        <v>2603005</v>
      </c>
      <c r="O1264" t="s">
        <v>41</v>
      </c>
      <c r="P1264">
        <v>2</v>
      </c>
      <c r="Q1264" t="s">
        <v>155</v>
      </c>
      <c r="R1264">
        <v>2019</v>
      </c>
      <c r="S1264" s="2">
        <v>43818</v>
      </c>
      <c r="T1264" s="2">
        <v>43818</v>
      </c>
      <c r="U1264">
        <v>0</v>
      </c>
      <c r="V1264">
        <v>1</v>
      </c>
      <c r="X1264" t="s">
        <v>34</v>
      </c>
      <c r="Y1264" t="s">
        <v>43</v>
      </c>
      <c r="Z1264" t="s">
        <v>68</v>
      </c>
      <c r="AA1264" s="2">
        <v>42370</v>
      </c>
      <c r="AB1264" s="2">
        <v>44075</v>
      </c>
      <c r="AC1264" t="s">
        <v>45</v>
      </c>
      <c r="AD1264" t="s">
        <v>46</v>
      </c>
      <c r="AE1264" t="s">
        <v>47</v>
      </c>
      <c r="AF1264">
        <v>600</v>
      </c>
      <c r="AG1264">
        <v>0</v>
      </c>
      <c r="AH1264">
        <v>7.5</v>
      </c>
      <c r="AI1264">
        <v>4500</v>
      </c>
      <c r="AJ1264" t="s">
        <v>48</v>
      </c>
    </row>
    <row r="1265" spans="3:37" x14ac:dyDescent="0.25">
      <c r="C1265">
        <v>2603001</v>
      </c>
      <c r="D1265" t="s">
        <v>35</v>
      </c>
      <c r="E1265">
        <v>2603000114</v>
      </c>
      <c r="F1265" t="s">
        <v>103</v>
      </c>
      <c r="G1265" t="s">
        <v>37</v>
      </c>
      <c r="H1265">
        <v>2603</v>
      </c>
      <c r="I1265" t="s">
        <v>35</v>
      </c>
      <c r="J1265" t="s">
        <v>38</v>
      </c>
      <c r="K1265" t="s">
        <v>1411</v>
      </c>
      <c r="L1265" s="2">
        <v>38372</v>
      </c>
      <c r="M1265" t="s">
        <v>40</v>
      </c>
      <c r="N1265">
        <v>9999999</v>
      </c>
      <c r="O1265" t="s">
        <v>70</v>
      </c>
      <c r="P1265">
        <v>1</v>
      </c>
      <c r="Q1265" t="s">
        <v>105</v>
      </c>
      <c r="R1265">
        <v>2005</v>
      </c>
      <c r="S1265" s="2">
        <v>38372</v>
      </c>
      <c r="T1265" s="2">
        <v>38372</v>
      </c>
      <c r="U1265">
        <v>0</v>
      </c>
      <c r="V1265">
        <v>1</v>
      </c>
      <c r="X1265" t="s">
        <v>70</v>
      </c>
      <c r="Y1265" t="s">
        <v>43</v>
      </c>
      <c r="Z1265" t="s">
        <v>74</v>
      </c>
      <c r="AA1265" s="2">
        <v>40021</v>
      </c>
      <c r="AB1265" s="2">
        <v>40021</v>
      </c>
      <c r="AC1265" t="s">
        <v>45</v>
      </c>
      <c r="AD1265" t="s">
        <v>63</v>
      </c>
      <c r="AE1265" t="s">
        <v>64</v>
      </c>
      <c r="AF1265">
        <v>600</v>
      </c>
      <c r="AG1265">
        <v>600</v>
      </c>
      <c r="AH1265">
        <v>6</v>
      </c>
      <c r="AI1265">
        <v>3600</v>
      </c>
      <c r="AJ1265" t="s">
        <v>48</v>
      </c>
      <c r="AK1265" t="s">
        <v>2195</v>
      </c>
    </row>
    <row r="1266" spans="3:37" x14ac:dyDescent="0.25">
      <c r="C1266">
        <v>2602014</v>
      </c>
      <c r="D1266" t="s">
        <v>212</v>
      </c>
      <c r="E1266">
        <v>2602001444</v>
      </c>
      <c r="F1266" t="s">
        <v>200</v>
      </c>
      <c r="G1266" t="s">
        <v>37</v>
      </c>
      <c r="H1266">
        <v>2602</v>
      </c>
      <c r="I1266" t="s">
        <v>201</v>
      </c>
      <c r="J1266" t="s">
        <v>38</v>
      </c>
      <c r="K1266" t="s">
        <v>1412</v>
      </c>
      <c r="L1266" s="2">
        <v>42755</v>
      </c>
      <c r="M1266" t="s">
        <v>40</v>
      </c>
      <c r="N1266">
        <v>2602014</v>
      </c>
      <c r="O1266" t="s">
        <v>203</v>
      </c>
      <c r="P1266">
        <v>15</v>
      </c>
      <c r="Q1266" t="s">
        <v>105</v>
      </c>
      <c r="R1266">
        <v>2017</v>
      </c>
      <c r="S1266" s="2">
        <v>42753</v>
      </c>
      <c r="T1266" s="2">
        <v>42755</v>
      </c>
      <c r="U1266">
        <v>2</v>
      </c>
      <c r="V1266">
        <v>3</v>
      </c>
      <c r="W1266">
        <f t="shared" ref="W1266:W1268" si="171">+P1266*V1266</f>
        <v>45</v>
      </c>
      <c r="X1266" t="s">
        <v>61</v>
      </c>
      <c r="Y1266" t="s">
        <v>43</v>
      </c>
      <c r="Z1266">
        <v>126021024020</v>
      </c>
      <c r="AA1266" s="2">
        <v>42683</v>
      </c>
      <c r="AB1266" s="2">
        <v>43413</v>
      </c>
      <c r="AC1266" t="s">
        <v>45</v>
      </c>
      <c r="AD1266" t="s">
        <v>63</v>
      </c>
      <c r="AE1266" t="s">
        <v>64</v>
      </c>
      <c r="AF1266">
        <v>40000</v>
      </c>
      <c r="AG1266">
        <v>40000</v>
      </c>
      <c r="AH1266">
        <v>3</v>
      </c>
      <c r="AI1266">
        <v>120000</v>
      </c>
      <c r="AJ1266" t="s">
        <v>48</v>
      </c>
      <c r="AK1266" t="s">
        <v>2195</v>
      </c>
    </row>
    <row r="1267" spans="3:37" x14ac:dyDescent="0.25">
      <c r="C1267">
        <v>2607015</v>
      </c>
      <c r="D1267" t="s">
        <v>165</v>
      </c>
      <c r="E1267">
        <v>2607004203</v>
      </c>
      <c r="F1267" t="s">
        <v>284</v>
      </c>
      <c r="G1267" t="s">
        <v>37</v>
      </c>
      <c r="H1267">
        <v>2607</v>
      </c>
      <c r="I1267" t="s">
        <v>53</v>
      </c>
      <c r="J1267" t="s">
        <v>38</v>
      </c>
      <c r="K1267" t="s">
        <v>1413</v>
      </c>
      <c r="L1267" s="2">
        <v>39864</v>
      </c>
      <c r="M1267" t="s">
        <v>40</v>
      </c>
      <c r="N1267">
        <v>2607015</v>
      </c>
      <c r="O1267" t="s">
        <v>217</v>
      </c>
      <c r="P1267">
        <v>3</v>
      </c>
      <c r="Q1267" t="s">
        <v>42</v>
      </c>
      <c r="R1267">
        <v>2009</v>
      </c>
      <c r="S1267" s="2">
        <v>39864</v>
      </c>
      <c r="T1267" s="2">
        <v>39864</v>
      </c>
      <c r="U1267">
        <v>0</v>
      </c>
      <c r="V1267">
        <v>1</v>
      </c>
      <c r="W1267">
        <f t="shared" si="171"/>
        <v>3</v>
      </c>
      <c r="X1267" t="s">
        <v>70</v>
      </c>
      <c r="Y1267" t="s">
        <v>43</v>
      </c>
      <c r="AA1267" s="2">
        <v>39913</v>
      </c>
      <c r="AB1267" s="2">
        <v>39913</v>
      </c>
      <c r="AC1267" t="s">
        <v>45</v>
      </c>
      <c r="AD1267" t="s">
        <v>63</v>
      </c>
      <c r="AE1267" t="s">
        <v>64</v>
      </c>
      <c r="AF1267">
        <v>812</v>
      </c>
      <c r="AG1267">
        <v>812</v>
      </c>
      <c r="AH1267">
        <v>50</v>
      </c>
      <c r="AI1267">
        <v>40600</v>
      </c>
      <c r="AJ1267" t="s">
        <v>48</v>
      </c>
      <c r="AK1267" t="s">
        <v>2195</v>
      </c>
    </row>
    <row r="1268" spans="3:37" x14ac:dyDescent="0.25">
      <c r="C1268">
        <v>2607002</v>
      </c>
      <c r="D1268" t="s">
        <v>106</v>
      </c>
      <c r="E1268">
        <v>2607000201</v>
      </c>
      <c r="F1268" t="s">
        <v>88</v>
      </c>
      <c r="G1268" t="s">
        <v>37</v>
      </c>
      <c r="H1268">
        <v>2607</v>
      </c>
      <c r="I1268" t="s">
        <v>53</v>
      </c>
      <c r="J1268" t="s">
        <v>38</v>
      </c>
      <c r="K1268" t="s">
        <v>1414</v>
      </c>
      <c r="L1268" s="2">
        <v>39864</v>
      </c>
      <c r="M1268" t="s">
        <v>40</v>
      </c>
      <c r="N1268">
        <v>2607002</v>
      </c>
      <c r="O1268" t="s">
        <v>90</v>
      </c>
      <c r="P1268">
        <v>2</v>
      </c>
      <c r="Q1268" t="s">
        <v>42</v>
      </c>
      <c r="R1268">
        <v>2009</v>
      </c>
      <c r="S1268" s="2">
        <v>39863</v>
      </c>
      <c r="T1268" s="2">
        <v>39864</v>
      </c>
      <c r="U1268">
        <v>1</v>
      </c>
      <c r="V1268">
        <v>2</v>
      </c>
      <c r="W1268">
        <f t="shared" si="171"/>
        <v>4</v>
      </c>
      <c r="X1268" t="s">
        <v>70</v>
      </c>
      <c r="Y1268" t="s">
        <v>43</v>
      </c>
      <c r="Z1268">
        <v>2020074</v>
      </c>
      <c r="AA1268" s="2">
        <v>39913</v>
      </c>
      <c r="AB1268" s="2">
        <v>39913</v>
      </c>
      <c r="AC1268" t="s">
        <v>45</v>
      </c>
      <c r="AD1268" t="s">
        <v>63</v>
      </c>
      <c r="AE1268" t="s">
        <v>64</v>
      </c>
      <c r="AF1268">
        <v>4963</v>
      </c>
      <c r="AG1268">
        <v>4963</v>
      </c>
      <c r="AH1268">
        <v>30</v>
      </c>
      <c r="AI1268">
        <v>148890</v>
      </c>
      <c r="AJ1268" t="s">
        <v>48</v>
      </c>
      <c r="AK1268" t="s">
        <v>2195</v>
      </c>
    </row>
    <row r="1269" spans="3:37" x14ac:dyDescent="0.25">
      <c r="C1269">
        <v>2603001</v>
      </c>
      <c r="D1269" t="s">
        <v>35</v>
      </c>
      <c r="E1269">
        <v>2603001039</v>
      </c>
      <c r="F1269" t="s">
        <v>92</v>
      </c>
      <c r="G1269" t="s">
        <v>37</v>
      </c>
      <c r="H1269">
        <v>2603</v>
      </c>
      <c r="I1269" t="s">
        <v>35</v>
      </c>
      <c r="J1269" t="s">
        <v>38</v>
      </c>
      <c r="K1269" t="s">
        <v>1415</v>
      </c>
      <c r="L1269" s="2">
        <v>42055</v>
      </c>
      <c r="M1269" t="s">
        <v>40</v>
      </c>
      <c r="N1269">
        <v>2603005</v>
      </c>
      <c r="O1269" t="s">
        <v>41</v>
      </c>
      <c r="P1269">
        <v>3</v>
      </c>
      <c r="Q1269" t="s">
        <v>42</v>
      </c>
      <c r="R1269">
        <v>2015</v>
      </c>
      <c r="S1269" s="2">
        <v>42052</v>
      </c>
      <c r="T1269" s="2">
        <v>42054</v>
      </c>
      <c r="U1269">
        <v>2</v>
      </c>
      <c r="V1269">
        <v>3</v>
      </c>
      <c r="X1269" t="s">
        <v>34</v>
      </c>
      <c r="Y1269" t="s">
        <v>43</v>
      </c>
      <c r="Z1269" t="s">
        <v>96</v>
      </c>
      <c r="AA1269" s="2">
        <v>41610</v>
      </c>
      <c r="AB1269" s="2">
        <v>42339</v>
      </c>
      <c r="AC1269" t="s">
        <v>45</v>
      </c>
      <c r="AD1269" t="s">
        <v>46</v>
      </c>
      <c r="AE1269" t="s">
        <v>47</v>
      </c>
      <c r="AF1269">
        <v>400</v>
      </c>
      <c r="AG1269">
        <v>0</v>
      </c>
      <c r="AH1269">
        <v>8</v>
      </c>
      <c r="AI1269">
        <v>3200</v>
      </c>
      <c r="AJ1269" t="s">
        <v>48</v>
      </c>
    </row>
    <row r="1270" spans="3:37" x14ac:dyDescent="0.25">
      <c r="C1270">
        <v>2603001</v>
      </c>
      <c r="D1270" t="s">
        <v>35</v>
      </c>
      <c r="E1270">
        <v>2603001039</v>
      </c>
      <c r="F1270" t="s">
        <v>92</v>
      </c>
      <c r="G1270" t="s">
        <v>37</v>
      </c>
      <c r="H1270">
        <v>2603</v>
      </c>
      <c r="I1270" t="s">
        <v>35</v>
      </c>
      <c r="J1270" t="s">
        <v>38</v>
      </c>
      <c r="K1270" t="s">
        <v>1415</v>
      </c>
      <c r="L1270" s="2">
        <v>42055</v>
      </c>
      <c r="M1270" t="s">
        <v>40</v>
      </c>
      <c r="N1270">
        <v>2603005</v>
      </c>
      <c r="O1270" t="s">
        <v>41</v>
      </c>
      <c r="P1270">
        <v>3</v>
      </c>
      <c r="Q1270" t="s">
        <v>42</v>
      </c>
      <c r="R1270">
        <v>2015</v>
      </c>
      <c r="S1270" s="2">
        <v>42052</v>
      </c>
      <c r="T1270" s="2">
        <v>42054</v>
      </c>
      <c r="U1270">
        <v>2</v>
      </c>
      <c r="V1270">
        <v>3</v>
      </c>
      <c r="X1270" t="s">
        <v>34</v>
      </c>
      <c r="Y1270" t="s">
        <v>43</v>
      </c>
      <c r="Z1270" t="s">
        <v>95</v>
      </c>
      <c r="AA1270" s="2">
        <v>41610</v>
      </c>
      <c r="AB1270" s="2">
        <v>42339</v>
      </c>
      <c r="AC1270" t="s">
        <v>45</v>
      </c>
      <c r="AD1270" t="s">
        <v>46</v>
      </c>
      <c r="AE1270" t="s">
        <v>47</v>
      </c>
      <c r="AF1270">
        <v>420</v>
      </c>
      <c r="AG1270">
        <v>0</v>
      </c>
      <c r="AH1270">
        <v>8</v>
      </c>
      <c r="AI1270">
        <v>3360</v>
      </c>
      <c r="AJ1270" t="s">
        <v>48</v>
      </c>
    </row>
    <row r="1271" spans="3:37" x14ac:dyDescent="0.25">
      <c r="C1271">
        <v>2612001</v>
      </c>
      <c r="D1271" t="s">
        <v>122</v>
      </c>
      <c r="E1271">
        <v>2611002433</v>
      </c>
      <c r="F1271" t="s">
        <v>123</v>
      </c>
      <c r="G1271" t="s">
        <v>37</v>
      </c>
      <c r="H1271">
        <v>2612</v>
      </c>
      <c r="I1271" t="s">
        <v>122</v>
      </c>
      <c r="J1271" t="s">
        <v>38</v>
      </c>
      <c r="K1271" t="s">
        <v>1416</v>
      </c>
      <c r="L1271" s="2">
        <v>43151</v>
      </c>
      <c r="M1271" t="s">
        <v>40</v>
      </c>
      <c r="N1271">
        <v>2612001</v>
      </c>
      <c r="O1271" t="s">
        <v>122</v>
      </c>
      <c r="P1271">
        <v>3</v>
      </c>
      <c r="Q1271" t="s">
        <v>42</v>
      </c>
      <c r="R1271">
        <v>2018</v>
      </c>
      <c r="S1271" s="2">
        <v>43149</v>
      </c>
      <c r="T1271" s="2">
        <v>43151</v>
      </c>
      <c r="U1271">
        <v>2</v>
      </c>
      <c r="V1271">
        <v>3</v>
      </c>
      <c r="W1271">
        <f>+P1271*V1271</f>
        <v>9</v>
      </c>
      <c r="X1271" t="s">
        <v>34</v>
      </c>
      <c r="Y1271" t="s">
        <v>43</v>
      </c>
      <c r="Z1271">
        <v>126112024040</v>
      </c>
      <c r="AA1271" s="2">
        <v>43021</v>
      </c>
      <c r="AB1271" s="2">
        <v>43751</v>
      </c>
      <c r="AC1271" t="s">
        <v>45</v>
      </c>
      <c r="AD1271" t="s">
        <v>63</v>
      </c>
      <c r="AE1271" t="s">
        <v>64</v>
      </c>
      <c r="AF1271">
        <v>88</v>
      </c>
      <c r="AG1271">
        <v>88</v>
      </c>
      <c r="AH1271">
        <v>40</v>
      </c>
      <c r="AI1271">
        <v>3520</v>
      </c>
      <c r="AJ1271" t="s">
        <v>48</v>
      </c>
      <c r="AK1271" t="s">
        <v>2195</v>
      </c>
    </row>
    <row r="1272" spans="3:37" x14ac:dyDescent="0.25">
      <c r="C1272">
        <v>2603001</v>
      </c>
      <c r="D1272" t="s">
        <v>35</v>
      </c>
      <c r="E1272">
        <v>2603000304</v>
      </c>
      <c r="F1272" t="s">
        <v>179</v>
      </c>
      <c r="G1272" t="s">
        <v>37</v>
      </c>
      <c r="H1272">
        <v>2603</v>
      </c>
      <c r="I1272" t="s">
        <v>35</v>
      </c>
      <c r="J1272" t="s">
        <v>38</v>
      </c>
      <c r="K1272" t="s">
        <v>1417</v>
      </c>
      <c r="L1272" s="2">
        <v>43151</v>
      </c>
      <c r="M1272" t="s">
        <v>40</v>
      </c>
      <c r="N1272">
        <v>2603005</v>
      </c>
      <c r="O1272" t="s">
        <v>41</v>
      </c>
      <c r="P1272">
        <v>1</v>
      </c>
      <c r="Q1272" t="s">
        <v>42</v>
      </c>
      <c r="R1272">
        <v>2018</v>
      </c>
      <c r="S1272" s="2">
        <v>43148</v>
      </c>
      <c r="T1272" s="2">
        <v>43151</v>
      </c>
      <c r="U1272">
        <v>3</v>
      </c>
      <c r="V1272">
        <v>3</v>
      </c>
      <c r="X1272" t="s">
        <v>34</v>
      </c>
      <c r="Y1272" t="s">
        <v>43</v>
      </c>
      <c r="Z1272" t="s">
        <v>181</v>
      </c>
      <c r="AA1272" s="2">
        <v>42649</v>
      </c>
      <c r="AB1272" s="2">
        <v>43379</v>
      </c>
      <c r="AC1272" t="s">
        <v>45</v>
      </c>
      <c r="AD1272" t="s">
        <v>46</v>
      </c>
      <c r="AE1272" t="s">
        <v>47</v>
      </c>
      <c r="AF1272">
        <v>10000</v>
      </c>
      <c r="AG1272">
        <v>0</v>
      </c>
      <c r="AH1272">
        <v>6</v>
      </c>
      <c r="AI1272">
        <v>60000</v>
      </c>
      <c r="AJ1272" t="s">
        <v>48</v>
      </c>
    </row>
    <row r="1273" spans="3:37" x14ac:dyDescent="0.25">
      <c r="C1273">
        <v>2609006</v>
      </c>
      <c r="D1273" t="s">
        <v>77</v>
      </c>
      <c r="E1273">
        <v>2609001215</v>
      </c>
      <c r="F1273" t="s">
        <v>78</v>
      </c>
      <c r="G1273" t="s">
        <v>37</v>
      </c>
      <c r="H1273">
        <v>2609</v>
      </c>
      <c r="I1273" t="s">
        <v>79</v>
      </c>
      <c r="J1273" t="s">
        <v>38</v>
      </c>
      <c r="K1273" t="s">
        <v>1418</v>
      </c>
      <c r="L1273" s="2">
        <v>43516</v>
      </c>
      <c r="M1273" t="s">
        <v>58</v>
      </c>
      <c r="N1273">
        <v>2609006</v>
      </c>
      <c r="O1273" t="s">
        <v>77</v>
      </c>
      <c r="P1273">
        <v>3</v>
      </c>
      <c r="Q1273" t="s">
        <v>42</v>
      </c>
      <c r="R1273">
        <v>2019</v>
      </c>
      <c r="S1273" s="2">
        <v>43511</v>
      </c>
      <c r="T1273" s="2">
        <v>43513</v>
      </c>
      <c r="U1273">
        <v>2</v>
      </c>
      <c r="V1273">
        <v>3</v>
      </c>
      <c r="W1273">
        <f t="shared" ref="W1273:W1281" si="172">+P1273*V1273</f>
        <v>9</v>
      </c>
      <c r="X1273" t="s">
        <v>61</v>
      </c>
      <c r="Y1273" t="s">
        <v>43</v>
      </c>
      <c r="Z1273">
        <v>126096024033</v>
      </c>
      <c r="AA1273" s="2">
        <v>43270</v>
      </c>
      <c r="AB1273" s="2">
        <v>44001</v>
      </c>
      <c r="AC1273" t="s">
        <v>45</v>
      </c>
      <c r="AD1273" t="s">
        <v>63</v>
      </c>
      <c r="AE1273" t="s">
        <v>64</v>
      </c>
      <c r="AF1273">
        <v>1100</v>
      </c>
      <c r="AG1273">
        <v>1100</v>
      </c>
      <c r="AH1273">
        <v>5</v>
      </c>
      <c r="AI1273">
        <v>5500</v>
      </c>
      <c r="AJ1273" t="s">
        <v>48</v>
      </c>
      <c r="AK1273" t="s">
        <v>2195</v>
      </c>
    </row>
    <row r="1274" spans="3:37" x14ac:dyDescent="0.25">
      <c r="C1274">
        <v>2607014</v>
      </c>
      <c r="D1274" t="s">
        <v>87</v>
      </c>
      <c r="E1274">
        <v>2607604275</v>
      </c>
      <c r="F1274" t="s">
        <v>99</v>
      </c>
      <c r="G1274" t="s">
        <v>37</v>
      </c>
      <c r="H1274">
        <v>2607</v>
      </c>
      <c r="I1274" t="s">
        <v>53</v>
      </c>
      <c r="J1274" t="s">
        <v>38</v>
      </c>
      <c r="K1274" t="s">
        <v>1419</v>
      </c>
      <c r="L1274" s="2">
        <v>43881</v>
      </c>
      <c r="M1274" t="s">
        <v>58</v>
      </c>
      <c r="N1274">
        <v>2607001</v>
      </c>
      <c r="O1274" t="s">
        <v>54</v>
      </c>
      <c r="P1274">
        <v>1</v>
      </c>
      <c r="Q1274" t="s">
        <v>42</v>
      </c>
      <c r="R1274">
        <v>2020</v>
      </c>
      <c r="S1274" s="2">
        <v>43878</v>
      </c>
      <c r="T1274" s="2">
        <v>43880</v>
      </c>
      <c r="U1274">
        <v>2</v>
      </c>
      <c r="V1274">
        <v>3</v>
      </c>
      <c r="W1274">
        <f t="shared" si="172"/>
        <v>3</v>
      </c>
      <c r="X1274" t="s">
        <v>61</v>
      </c>
      <c r="Y1274" t="s">
        <v>43</v>
      </c>
      <c r="Z1274">
        <v>126070024042</v>
      </c>
      <c r="AA1274" s="2">
        <v>43759</v>
      </c>
      <c r="AB1274" s="2">
        <v>44855</v>
      </c>
      <c r="AC1274" t="s">
        <v>45</v>
      </c>
      <c r="AD1274" t="s">
        <v>63</v>
      </c>
      <c r="AE1274" t="s">
        <v>64</v>
      </c>
      <c r="AF1274">
        <v>25</v>
      </c>
      <c r="AG1274">
        <v>25</v>
      </c>
      <c r="AH1274">
        <v>20</v>
      </c>
      <c r="AI1274">
        <v>500</v>
      </c>
      <c r="AJ1274" t="s">
        <v>48</v>
      </c>
      <c r="AK1274" t="s">
        <v>2195</v>
      </c>
    </row>
    <row r="1275" spans="3:37" x14ac:dyDescent="0.25">
      <c r="C1275">
        <v>2604009</v>
      </c>
      <c r="D1275" t="s">
        <v>199</v>
      </c>
      <c r="E1275">
        <v>2604001863</v>
      </c>
      <c r="F1275" t="s">
        <v>231</v>
      </c>
      <c r="G1275" t="s">
        <v>37</v>
      </c>
      <c r="H1275">
        <v>2604</v>
      </c>
      <c r="I1275" t="s">
        <v>232</v>
      </c>
      <c r="J1275" t="s">
        <v>38</v>
      </c>
      <c r="K1275" t="s">
        <v>1420</v>
      </c>
      <c r="L1275" s="2">
        <v>43881</v>
      </c>
      <c r="M1275" t="s">
        <v>58</v>
      </c>
      <c r="N1275">
        <v>2604023</v>
      </c>
      <c r="O1275" t="s">
        <v>234</v>
      </c>
      <c r="P1275">
        <v>4</v>
      </c>
      <c r="Q1275" t="s">
        <v>42</v>
      </c>
      <c r="R1275">
        <v>2020</v>
      </c>
      <c r="S1275" s="2">
        <v>43880</v>
      </c>
      <c r="T1275" s="2">
        <v>43880</v>
      </c>
      <c r="U1275">
        <v>0</v>
      </c>
      <c r="V1275">
        <v>1</v>
      </c>
      <c r="W1275">
        <f t="shared" si="172"/>
        <v>4</v>
      </c>
      <c r="X1275" t="s">
        <v>235</v>
      </c>
      <c r="Y1275" t="s">
        <v>43</v>
      </c>
      <c r="Z1275">
        <v>126047024050</v>
      </c>
      <c r="AA1275" s="2">
        <v>43818</v>
      </c>
      <c r="AB1275" s="2">
        <v>44549</v>
      </c>
      <c r="AC1275" t="s">
        <v>45</v>
      </c>
      <c r="AD1275" t="s">
        <v>63</v>
      </c>
      <c r="AE1275" t="s">
        <v>64</v>
      </c>
      <c r="AF1275">
        <v>1000</v>
      </c>
      <c r="AG1275">
        <v>1000</v>
      </c>
      <c r="AH1275">
        <v>5</v>
      </c>
      <c r="AI1275">
        <v>5000</v>
      </c>
      <c r="AJ1275" t="s">
        <v>48</v>
      </c>
      <c r="AK1275" t="s">
        <v>2195</v>
      </c>
    </row>
    <row r="1276" spans="3:37" x14ac:dyDescent="0.25">
      <c r="C1276">
        <v>2612001</v>
      </c>
      <c r="D1276" t="s">
        <v>122</v>
      </c>
      <c r="E1276">
        <v>2611002433</v>
      </c>
      <c r="F1276" t="s">
        <v>123</v>
      </c>
      <c r="G1276" t="s">
        <v>37</v>
      </c>
      <c r="H1276">
        <v>2612</v>
      </c>
      <c r="I1276" t="s">
        <v>122</v>
      </c>
      <c r="J1276" t="s">
        <v>38</v>
      </c>
      <c r="K1276" t="s">
        <v>1421</v>
      </c>
      <c r="L1276" s="2">
        <v>43881</v>
      </c>
      <c r="M1276" t="s">
        <v>58</v>
      </c>
      <c r="N1276">
        <v>2612001</v>
      </c>
      <c r="O1276" t="s">
        <v>122</v>
      </c>
      <c r="P1276">
        <v>4</v>
      </c>
      <c r="Q1276" t="s">
        <v>42</v>
      </c>
      <c r="R1276">
        <v>2020</v>
      </c>
      <c r="S1276" s="2">
        <v>43878</v>
      </c>
      <c r="T1276" s="2">
        <v>43880</v>
      </c>
      <c r="U1276">
        <v>2</v>
      </c>
      <c r="V1276">
        <v>3</v>
      </c>
      <c r="W1276">
        <f t="shared" si="172"/>
        <v>12</v>
      </c>
      <c r="X1276" t="s">
        <v>34</v>
      </c>
      <c r="Y1276" t="s">
        <v>43</v>
      </c>
      <c r="Z1276">
        <v>126112024040</v>
      </c>
      <c r="AA1276" s="2">
        <v>43846</v>
      </c>
      <c r="AB1276" s="2">
        <v>45307</v>
      </c>
      <c r="AC1276" t="s">
        <v>45</v>
      </c>
      <c r="AD1276" t="s">
        <v>63</v>
      </c>
      <c r="AE1276" t="s">
        <v>64</v>
      </c>
      <c r="AF1276">
        <v>75</v>
      </c>
      <c r="AG1276">
        <v>75</v>
      </c>
      <c r="AH1276">
        <v>45</v>
      </c>
      <c r="AI1276">
        <v>3375</v>
      </c>
      <c r="AJ1276" t="s">
        <v>48</v>
      </c>
      <c r="AK1276" t="s">
        <v>2195</v>
      </c>
    </row>
    <row r="1277" spans="3:37" x14ac:dyDescent="0.25">
      <c r="C1277">
        <v>2604086</v>
      </c>
      <c r="D1277" t="s">
        <v>230</v>
      </c>
      <c r="E1277">
        <v>2604001863</v>
      </c>
      <c r="F1277" t="s">
        <v>231</v>
      </c>
      <c r="G1277" t="s">
        <v>37</v>
      </c>
      <c r="H1277">
        <v>2604</v>
      </c>
      <c r="I1277" t="s">
        <v>232</v>
      </c>
      <c r="J1277" t="s">
        <v>38</v>
      </c>
      <c r="K1277" t="s">
        <v>1422</v>
      </c>
      <c r="L1277" s="2">
        <v>43881</v>
      </c>
      <c r="M1277" t="s">
        <v>58</v>
      </c>
      <c r="N1277">
        <v>2604023</v>
      </c>
      <c r="O1277" t="s">
        <v>234</v>
      </c>
      <c r="P1277">
        <v>4</v>
      </c>
      <c r="Q1277" t="s">
        <v>42</v>
      </c>
      <c r="R1277">
        <v>2020</v>
      </c>
      <c r="S1277" s="2">
        <v>43881</v>
      </c>
      <c r="T1277" s="2">
        <v>43881</v>
      </c>
      <c r="U1277">
        <v>0</v>
      </c>
      <c r="V1277">
        <v>1</v>
      </c>
      <c r="W1277">
        <f t="shared" si="172"/>
        <v>4</v>
      </c>
      <c r="X1277" t="s">
        <v>235</v>
      </c>
      <c r="Y1277" t="s">
        <v>43</v>
      </c>
      <c r="Z1277">
        <v>126047024050</v>
      </c>
      <c r="AA1277" s="2">
        <v>43818</v>
      </c>
      <c r="AB1277" s="2">
        <v>44549</v>
      </c>
      <c r="AC1277" t="s">
        <v>45</v>
      </c>
      <c r="AD1277" t="s">
        <v>63</v>
      </c>
      <c r="AE1277" t="s">
        <v>64</v>
      </c>
      <c r="AF1277">
        <v>278</v>
      </c>
      <c r="AG1277">
        <v>278</v>
      </c>
      <c r="AH1277">
        <v>105</v>
      </c>
      <c r="AI1277">
        <v>29190</v>
      </c>
      <c r="AJ1277" t="s">
        <v>48</v>
      </c>
      <c r="AK1277" t="s">
        <v>2195</v>
      </c>
    </row>
    <row r="1278" spans="3:37" x14ac:dyDescent="0.25">
      <c r="C1278">
        <v>2607002</v>
      </c>
      <c r="D1278" t="s">
        <v>106</v>
      </c>
      <c r="E1278">
        <v>2607000201</v>
      </c>
      <c r="F1278" t="s">
        <v>88</v>
      </c>
      <c r="G1278" t="s">
        <v>37</v>
      </c>
      <c r="H1278">
        <v>2607</v>
      </c>
      <c r="I1278" t="s">
        <v>53</v>
      </c>
      <c r="J1278" t="s">
        <v>38</v>
      </c>
      <c r="K1278" t="s">
        <v>1423</v>
      </c>
      <c r="L1278" s="2">
        <v>39892</v>
      </c>
      <c r="M1278" t="s">
        <v>40</v>
      </c>
      <c r="N1278">
        <v>2607002</v>
      </c>
      <c r="O1278" t="s">
        <v>90</v>
      </c>
      <c r="P1278">
        <v>1</v>
      </c>
      <c r="Q1278" t="s">
        <v>60</v>
      </c>
      <c r="R1278">
        <v>2009</v>
      </c>
      <c r="S1278" s="2">
        <v>39892</v>
      </c>
      <c r="T1278" s="2">
        <v>39892</v>
      </c>
      <c r="U1278">
        <v>0</v>
      </c>
      <c r="V1278">
        <v>1</v>
      </c>
      <c r="W1278">
        <f t="shared" si="172"/>
        <v>1</v>
      </c>
      <c r="X1278" t="s">
        <v>70</v>
      </c>
      <c r="Y1278" t="s">
        <v>43</v>
      </c>
      <c r="AA1278" s="2">
        <v>39913</v>
      </c>
      <c r="AB1278" s="2">
        <v>39913</v>
      </c>
      <c r="AC1278" t="s">
        <v>45</v>
      </c>
      <c r="AD1278" t="s">
        <v>63</v>
      </c>
      <c r="AE1278" t="s">
        <v>64</v>
      </c>
      <c r="AF1278">
        <v>3736</v>
      </c>
      <c r="AG1278">
        <v>3736</v>
      </c>
      <c r="AH1278">
        <v>30</v>
      </c>
      <c r="AI1278">
        <v>112080</v>
      </c>
      <c r="AJ1278" t="s">
        <v>48</v>
      </c>
      <c r="AK1278" t="s">
        <v>2195</v>
      </c>
    </row>
    <row r="1279" spans="3:37" x14ac:dyDescent="0.25">
      <c r="C1279">
        <v>2607001</v>
      </c>
      <c r="D1279" t="s">
        <v>51</v>
      </c>
      <c r="E1279">
        <v>2607002348</v>
      </c>
      <c r="F1279" t="s">
        <v>147</v>
      </c>
      <c r="G1279" t="s">
        <v>37</v>
      </c>
      <c r="H1279">
        <v>2607</v>
      </c>
      <c r="I1279" t="s">
        <v>53</v>
      </c>
      <c r="J1279" t="s">
        <v>38</v>
      </c>
      <c r="K1279" t="s">
        <v>1424</v>
      </c>
      <c r="L1279" s="2">
        <v>39892</v>
      </c>
      <c r="M1279" t="s">
        <v>40</v>
      </c>
      <c r="N1279">
        <v>2607001</v>
      </c>
      <c r="O1279" t="s">
        <v>54</v>
      </c>
      <c r="P1279">
        <v>1</v>
      </c>
      <c r="Q1279" t="s">
        <v>60</v>
      </c>
      <c r="R1279">
        <v>2009</v>
      </c>
      <c r="S1279" s="2">
        <v>39890</v>
      </c>
      <c r="T1279" s="2">
        <v>39892</v>
      </c>
      <c r="U1279">
        <v>2</v>
      </c>
      <c r="V1279">
        <v>3</v>
      </c>
      <c r="W1279">
        <f t="shared" si="172"/>
        <v>3</v>
      </c>
      <c r="X1279" t="s">
        <v>70</v>
      </c>
      <c r="Y1279" t="s">
        <v>43</v>
      </c>
      <c r="AA1279" s="2">
        <v>39913</v>
      </c>
      <c r="AB1279" s="2">
        <v>39913</v>
      </c>
      <c r="AC1279" t="s">
        <v>45</v>
      </c>
      <c r="AD1279" t="s">
        <v>63</v>
      </c>
      <c r="AE1279" t="s">
        <v>64</v>
      </c>
      <c r="AF1279">
        <v>500</v>
      </c>
      <c r="AG1279">
        <v>500</v>
      </c>
      <c r="AH1279">
        <v>6</v>
      </c>
      <c r="AI1279">
        <v>3000</v>
      </c>
      <c r="AJ1279" t="s">
        <v>48</v>
      </c>
      <c r="AK1279" t="s">
        <v>2195</v>
      </c>
    </row>
    <row r="1280" spans="3:37" x14ac:dyDescent="0.25">
      <c r="C1280">
        <v>2607015</v>
      </c>
      <c r="D1280" t="s">
        <v>165</v>
      </c>
      <c r="E1280">
        <v>2607002348</v>
      </c>
      <c r="F1280" t="s">
        <v>147</v>
      </c>
      <c r="G1280" t="s">
        <v>37</v>
      </c>
      <c r="H1280">
        <v>2607</v>
      </c>
      <c r="I1280" t="s">
        <v>53</v>
      </c>
      <c r="J1280" t="s">
        <v>38</v>
      </c>
      <c r="K1280" t="s">
        <v>1425</v>
      </c>
      <c r="L1280" s="2">
        <v>40988</v>
      </c>
      <c r="M1280" t="s">
        <v>40</v>
      </c>
      <c r="N1280">
        <v>2607005</v>
      </c>
      <c r="O1280" t="s">
        <v>130</v>
      </c>
      <c r="P1280">
        <v>3</v>
      </c>
      <c r="Q1280" t="s">
        <v>60</v>
      </c>
      <c r="R1280">
        <v>2012</v>
      </c>
      <c r="S1280" s="2">
        <v>40985</v>
      </c>
      <c r="T1280" s="2">
        <v>40987</v>
      </c>
      <c r="U1280">
        <v>2</v>
      </c>
      <c r="V1280">
        <v>3</v>
      </c>
      <c r="W1280">
        <f t="shared" si="172"/>
        <v>9</v>
      </c>
      <c r="X1280" t="s">
        <v>61</v>
      </c>
      <c r="Y1280" t="s">
        <v>43</v>
      </c>
      <c r="Z1280">
        <v>126013024006</v>
      </c>
      <c r="AA1280" s="2">
        <v>40304</v>
      </c>
      <c r="AB1280" s="2">
        <v>41035</v>
      </c>
      <c r="AC1280" t="s">
        <v>45</v>
      </c>
      <c r="AD1280" t="s">
        <v>63</v>
      </c>
      <c r="AE1280" t="s">
        <v>64</v>
      </c>
      <c r="AF1280">
        <v>800</v>
      </c>
      <c r="AG1280">
        <v>800</v>
      </c>
      <c r="AH1280">
        <v>6</v>
      </c>
      <c r="AI1280">
        <v>4800</v>
      </c>
      <c r="AJ1280" t="s">
        <v>48</v>
      </c>
      <c r="AK1280" t="s">
        <v>2195</v>
      </c>
    </row>
    <row r="1281" spans="3:37" x14ac:dyDescent="0.25">
      <c r="C1281">
        <v>2602003</v>
      </c>
      <c r="D1281" t="s">
        <v>249</v>
      </c>
      <c r="E1281">
        <v>2602009405</v>
      </c>
      <c r="F1281" t="s">
        <v>250</v>
      </c>
      <c r="G1281" t="s">
        <v>37</v>
      </c>
      <c r="H1281">
        <v>2602</v>
      </c>
      <c r="I1281" t="s">
        <v>201</v>
      </c>
      <c r="J1281" t="s">
        <v>38</v>
      </c>
      <c r="K1281" t="s">
        <v>1426</v>
      </c>
      <c r="L1281" s="2">
        <v>41718</v>
      </c>
      <c r="M1281" t="s">
        <v>40</v>
      </c>
      <c r="N1281">
        <v>2602014</v>
      </c>
      <c r="O1281" t="s">
        <v>203</v>
      </c>
      <c r="P1281">
        <v>2</v>
      </c>
      <c r="Q1281" t="s">
        <v>60</v>
      </c>
      <c r="R1281">
        <v>2014</v>
      </c>
      <c r="S1281" s="2">
        <v>41715</v>
      </c>
      <c r="T1281" s="2">
        <v>41717</v>
      </c>
      <c r="U1281">
        <v>2</v>
      </c>
      <c r="V1281">
        <v>3</v>
      </c>
      <c r="W1281">
        <f t="shared" si="172"/>
        <v>6</v>
      </c>
      <c r="X1281" t="s">
        <v>61</v>
      </c>
      <c r="Y1281" t="s">
        <v>43</v>
      </c>
      <c r="Z1281">
        <v>12604771606047</v>
      </c>
      <c r="AA1281" s="2">
        <v>40993</v>
      </c>
      <c r="AB1281" s="2">
        <v>41722</v>
      </c>
      <c r="AC1281" t="s">
        <v>45</v>
      </c>
      <c r="AD1281" t="s">
        <v>63</v>
      </c>
      <c r="AE1281" t="s">
        <v>64</v>
      </c>
      <c r="AF1281">
        <v>25000</v>
      </c>
      <c r="AG1281">
        <v>25000</v>
      </c>
      <c r="AH1281">
        <v>2</v>
      </c>
      <c r="AI1281">
        <v>50000</v>
      </c>
      <c r="AJ1281" t="s">
        <v>48</v>
      </c>
      <c r="AK1281" t="s">
        <v>2195</v>
      </c>
    </row>
    <row r="1282" spans="3:37" x14ac:dyDescent="0.25">
      <c r="C1282">
        <v>2603001</v>
      </c>
      <c r="D1282" t="s">
        <v>35</v>
      </c>
      <c r="E1282">
        <v>2603000304</v>
      </c>
      <c r="F1282" t="s">
        <v>179</v>
      </c>
      <c r="G1282" t="s">
        <v>37</v>
      </c>
      <c r="H1282">
        <v>2603</v>
      </c>
      <c r="I1282" t="s">
        <v>35</v>
      </c>
      <c r="J1282" t="s">
        <v>38</v>
      </c>
      <c r="K1282" t="s">
        <v>1427</v>
      </c>
      <c r="L1282" s="2">
        <v>43179</v>
      </c>
      <c r="M1282" t="s">
        <v>40</v>
      </c>
      <c r="N1282">
        <v>2603005</v>
      </c>
      <c r="O1282" t="s">
        <v>41</v>
      </c>
      <c r="P1282">
        <v>1</v>
      </c>
      <c r="Q1282" t="s">
        <v>60</v>
      </c>
      <c r="R1282">
        <v>2018</v>
      </c>
      <c r="S1282" s="2">
        <v>43178</v>
      </c>
      <c r="T1282" s="2">
        <v>43179</v>
      </c>
      <c r="U1282">
        <v>1</v>
      </c>
      <c r="V1282">
        <v>2</v>
      </c>
      <c r="X1282" t="s">
        <v>34</v>
      </c>
      <c r="Y1282" t="s">
        <v>43</v>
      </c>
      <c r="Z1282" t="s">
        <v>181</v>
      </c>
      <c r="AA1282" s="2">
        <v>42649</v>
      </c>
      <c r="AB1282" s="2">
        <v>43379</v>
      </c>
      <c r="AC1282" t="s">
        <v>45</v>
      </c>
      <c r="AD1282" t="s">
        <v>46</v>
      </c>
      <c r="AE1282" t="s">
        <v>47</v>
      </c>
      <c r="AF1282">
        <v>7000</v>
      </c>
      <c r="AG1282">
        <v>0</v>
      </c>
      <c r="AH1282">
        <v>6</v>
      </c>
      <c r="AI1282">
        <v>42000</v>
      </c>
      <c r="AJ1282" t="s">
        <v>48</v>
      </c>
    </row>
    <row r="1283" spans="3:37" x14ac:dyDescent="0.25">
      <c r="C1283">
        <v>2603001</v>
      </c>
      <c r="D1283" t="s">
        <v>35</v>
      </c>
      <c r="E1283">
        <v>2603003548</v>
      </c>
      <c r="F1283" t="s">
        <v>36</v>
      </c>
      <c r="G1283" t="s">
        <v>37</v>
      </c>
      <c r="H1283">
        <v>2603</v>
      </c>
      <c r="I1283" t="s">
        <v>35</v>
      </c>
      <c r="J1283" t="s">
        <v>38</v>
      </c>
      <c r="K1283" t="s">
        <v>1428</v>
      </c>
      <c r="L1283" s="2">
        <v>43179</v>
      </c>
      <c r="M1283" t="s">
        <v>40</v>
      </c>
      <c r="N1283">
        <v>2603005</v>
      </c>
      <c r="O1283" t="s">
        <v>41</v>
      </c>
      <c r="P1283">
        <v>1</v>
      </c>
      <c r="Q1283" t="s">
        <v>60</v>
      </c>
      <c r="R1283">
        <v>2018</v>
      </c>
      <c r="S1283" s="2">
        <v>43179</v>
      </c>
      <c r="T1283" s="2">
        <v>43179</v>
      </c>
      <c r="U1283">
        <v>0</v>
      </c>
      <c r="V1283">
        <v>1</v>
      </c>
      <c r="X1283" t="s">
        <v>34</v>
      </c>
      <c r="Y1283" t="s">
        <v>43</v>
      </c>
      <c r="Z1283" t="s">
        <v>98</v>
      </c>
      <c r="AA1283" s="2">
        <v>43040</v>
      </c>
      <c r="AB1283" s="2">
        <v>43770</v>
      </c>
      <c r="AC1283" t="s">
        <v>45</v>
      </c>
      <c r="AD1283" t="s">
        <v>46</v>
      </c>
      <c r="AE1283" t="s">
        <v>47</v>
      </c>
      <c r="AF1283">
        <v>3000</v>
      </c>
      <c r="AG1283">
        <v>0</v>
      </c>
      <c r="AH1283">
        <v>6</v>
      </c>
      <c r="AI1283">
        <v>18000</v>
      </c>
      <c r="AJ1283" t="s">
        <v>48</v>
      </c>
    </row>
    <row r="1284" spans="3:37" x14ac:dyDescent="0.25">
      <c r="C1284">
        <v>2603001</v>
      </c>
      <c r="D1284" t="s">
        <v>35</v>
      </c>
      <c r="E1284">
        <v>2603000585</v>
      </c>
      <c r="F1284" t="s">
        <v>65</v>
      </c>
      <c r="G1284" t="s">
        <v>37</v>
      </c>
      <c r="H1284">
        <v>2603</v>
      </c>
      <c r="I1284" t="s">
        <v>35</v>
      </c>
      <c r="J1284" t="s">
        <v>38</v>
      </c>
      <c r="K1284" t="s">
        <v>1429</v>
      </c>
      <c r="L1284" s="2">
        <v>43179</v>
      </c>
      <c r="M1284" t="s">
        <v>40</v>
      </c>
      <c r="N1284">
        <v>2603005</v>
      </c>
      <c r="O1284" t="s">
        <v>41</v>
      </c>
      <c r="P1284">
        <v>1</v>
      </c>
      <c r="Q1284" t="s">
        <v>60</v>
      </c>
      <c r="R1284">
        <v>2018</v>
      </c>
      <c r="S1284" s="2">
        <v>43179</v>
      </c>
      <c r="T1284" s="2">
        <v>43179</v>
      </c>
      <c r="U1284">
        <v>0</v>
      </c>
      <c r="V1284">
        <v>1</v>
      </c>
      <c r="X1284" t="s">
        <v>34</v>
      </c>
      <c r="Y1284" t="s">
        <v>43</v>
      </c>
      <c r="Z1284" t="s">
        <v>67</v>
      </c>
      <c r="AA1284" s="2">
        <v>42614</v>
      </c>
      <c r="AB1284" s="2">
        <v>44075</v>
      </c>
      <c r="AC1284" t="s">
        <v>45</v>
      </c>
      <c r="AD1284" t="s">
        <v>46</v>
      </c>
      <c r="AE1284" t="s">
        <v>47</v>
      </c>
      <c r="AF1284">
        <v>400</v>
      </c>
      <c r="AG1284">
        <v>0</v>
      </c>
      <c r="AH1284">
        <v>6.5</v>
      </c>
      <c r="AI1284">
        <v>2600</v>
      </c>
      <c r="AJ1284" t="s">
        <v>48</v>
      </c>
    </row>
    <row r="1285" spans="3:37" x14ac:dyDescent="0.25">
      <c r="C1285">
        <v>2603001</v>
      </c>
      <c r="D1285" t="s">
        <v>35</v>
      </c>
      <c r="E1285">
        <v>2603000585</v>
      </c>
      <c r="F1285" t="s">
        <v>65</v>
      </c>
      <c r="G1285" t="s">
        <v>37</v>
      </c>
      <c r="H1285">
        <v>2603</v>
      </c>
      <c r="I1285" t="s">
        <v>35</v>
      </c>
      <c r="J1285" t="s">
        <v>38</v>
      </c>
      <c r="K1285" t="s">
        <v>1429</v>
      </c>
      <c r="L1285" s="2">
        <v>43179</v>
      </c>
      <c r="M1285" t="s">
        <v>40</v>
      </c>
      <c r="N1285">
        <v>2603005</v>
      </c>
      <c r="O1285" t="s">
        <v>41</v>
      </c>
      <c r="P1285">
        <v>1</v>
      </c>
      <c r="Q1285" t="s">
        <v>60</v>
      </c>
      <c r="R1285">
        <v>2018</v>
      </c>
      <c r="S1285" s="2">
        <v>43179</v>
      </c>
      <c r="T1285" s="2">
        <v>43179</v>
      </c>
      <c r="U1285">
        <v>0</v>
      </c>
      <c r="V1285">
        <v>1</v>
      </c>
      <c r="X1285" t="s">
        <v>34</v>
      </c>
      <c r="Y1285" t="s">
        <v>43</v>
      </c>
      <c r="Z1285" t="s">
        <v>68</v>
      </c>
      <c r="AA1285" s="2">
        <v>42614</v>
      </c>
      <c r="AB1285" s="2">
        <v>44075</v>
      </c>
      <c r="AC1285" t="s">
        <v>45</v>
      </c>
      <c r="AD1285" t="s">
        <v>46</v>
      </c>
      <c r="AE1285" t="s">
        <v>47</v>
      </c>
      <c r="AF1285">
        <v>400</v>
      </c>
      <c r="AG1285">
        <v>0</v>
      </c>
      <c r="AH1285">
        <v>6.5</v>
      </c>
      <c r="AI1285">
        <v>2600</v>
      </c>
      <c r="AJ1285" t="s">
        <v>48</v>
      </c>
    </row>
    <row r="1286" spans="3:37" x14ac:dyDescent="0.25">
      <c r="C1286" t="s">
        <v>109</v>
      </c>
      <c r="D1286" t="s">
        <v>109</v>
      </c>
      <c r="E1286">
        <v>2607602949</v>
      </c>
      <c r="F1286" t="s">
        <v>56</v>
      </c>
      <c r="G1286" t="s">
        <v>37</v>
      </c>
      <c r="H1286">
        <v>2607</v>
      </c>
      <c r="I1286" t="s">
        <v>53</v>
      </c>
      <c r="J1286" t="s">
        <v>110</v>
      </c>
      <c r="K1286" t="s">
        <v>1430</v>
      </c>
      <c r="L1286" s="2">
        <v>43179</v>
      </c>
      <c r="M1286" t="s">
        <v>40</v>
      </c>
      <c r="N1286" t="s">
        <v>109</v>
      </c>
      <c r="O1286" t="s">
        <v>109</v>
      </c>
      <c r="P1286">
        <v>0</v>
      </c>
      <c r="Q1286" t="s">
        <v>60</v>
      </c>
      <c r="R1286">
        <v>2018</v>
      </c>
      <c r="S1286" s="2">
        <v>43179</v>
      </c>
      <c r="T1286" s="2">
        <v>43179</v>
      </c>
      <c r="U1286">
        <v>0</v>
      </c>
      <c r="V1286">
        <v>0</v>
      </c>
      <c r="X1286" t="s">
        <v>109</v>
      </c>
      <c r="Y1286" t="s">
        <v>109</v>
      </c>
      <c r="Z1286" t="s">
        <v>1431</v>
      </c>
      <c r="AA1286" s="2">
        <v>43129</v>
      </c>
      <c r="AB1286" s="2">
        <v>43129</v>
      </c>
      <c r="AC1286" t="s">
        <v>45</v>
      </c>
      <c r="AD1286" t="s">
        <v>113</v>
      </c>
      <c r="AE1286" t="s">
        <v>114</v>
      </c>
      <c r="AF1286">
        <v>1500</v>
      </c>
      <c r="AG1286">
        <v>1500</v>
      </c>
      <c r="AH1286">
        <v>25</v>
      </c>
      <c r="AI1286">
        <v>37500</v>
      </c>
      <c r="AJ1286" t="s">
        <v>48</v>
      </c>
    </row>
    <row r="1287" spans="3:37" x14ac:dyDescent="0.25">
      <c r="C1287">
        <v>2603001</v>
      </c>
      <c r="D1287" t="s">
        <v>35</v>
      </c>
      <c r="E1287">
        <v>2603000585</v>
      </c>
      <c r="F1287" t="s">
        <v>65</v>
      </c>
      <c r="G1287" t="s">
        <v>37</v>
      </c>
      <c r="H1287">
        <v>2603</v>
      </c>
      <c r="I1287" t="s">
        <v>35</v>
      </c>
      <c r="J1287" t="s">
        <v>38</v>
      </c>
      <c r="K1287" t="s">
        <v>1432</v>
      </c>
      <c r="L1287" s="2">
        <v>43544</v>
      </c>
      <c r="M1287" t="s">
        <v>40</v>
      </c>
      <c r="N1287">
        <v>2603005</v>
      </c>
      <c r="O1287" t="s">
        <v>41</v>
      </c>
      <c r="P1287">
        <v>2</v>
      </c>
      <c r="Q1287" t="s">
        <v>60</v>
      </c>
      <c r="R1287">
        <v>2019</v>
      </c>
      <c r="S1287" s="2">
        <v>43544</v>
      </c>
      <c r="T1287" s="2">
        <v>43544</v>
      </c>
      <c r="U1287">
        <v>0</v>
      </c>
      <c r="V1287">
        <v>1</v>
      </c>
      <c r="X1287" t="s">
        <v>34</v>
      </c>
      <c r="Y1287" t="s">
        <v>43</v>
      </c>
      <c r="Z1287">
        <v>12603902540102</v>
      </c>
      <c r="AA1287" s="2">
        <v>42614</v>
      </c>
      <c r="AB1287" s="2">
        <v>44075</v>
      </c>
      <c r="AC1287" t="s">
        <v>45</v>
      </c>
      <c r="AD1287" t="s">
        <v>46</v>
      </c>
      <c r="AE1287" t="s">
        <v>47</v>
      </c>
      <c r="AF1287">
        <v>500</v>
      </c>
      <c r="AG1287">
        <v>0</v>
      </c>
      <c r="AH1287">
        <v>6.5</v>
      </c>
      <c r="AI1287">
        <v>3250</v>
      </c>
      <c r="AJ1287" t="s">
        <v>48</v>
      </c>
    </row>
    <row r="1288" spans="3:37" x14ac:dyDescent="0.25">
      <c r="C1288">
        <v>2603001</v>
      </c>
      <c r="D1288" t="s">
        <v>35</v>
      </c>
      <c r="E1288">
        <v>2603000585</v>
      </c>
      <c r="F1288" t="s">
        <v>65</v>
      </c>
      <c r="G1288" t="s">
        <v>37</v>
      </c>
      <c r="H1288">
        <v>2603</v>
      </c>
      <c r="I1288" t="s">
        <v>35</v>
      </c>
      <c r="J1288" t="s">
        <v>38</v>
      </c>
      <c r="K1288" t="s">
        <v>1432</v>
      </c>
      <c r="L1288" s="2">
        <v>43544</v>
      </c>
      <c r="M1288" t="s">
        <v>40</v>
      </c>
      <c r="N1288">
        <v>2603005</v>
      </c>
      <c r="O1288" t="s">
        <v>41</v>
      </c>
      <c r="P1288">
        <v>2</v>
      </c>
      <c r="Q1288" t="s">
        <v>60</v>
      </c>
      <c r="R1288">
        <v>2019</v>
      </c>
      <c r="S1288" s="2">
        <v>43544</v>
      </c>
      <c r="T1288" s="2">
        <v>43544</v>
      </c>
      <c r="U1288">
        <v>0</v>
      </c>
      <c r="V1288">
        <v>1</v>
      </c>
      <c r="X1288" t="s">
        <v>34</v>
      </c>
      <c r="Y1288" t="s">
        <v>43</v>
      </c>
      <c r="Z1288">
        <v>12603902540101</v>
      </c>
      <c r="AA1288" s="2">
        <v>42614</v>
      </c>
      <c r="AB1288" s="2">
        <v>44075</v>
      </c>
      <c r="AC1288" t="s">
        <v>45</v>
      </c>
      <c r="AD1288" t="s">
        <v>46</v>
      </c>
      <c r="AE1288" t="s">
        <v>47</v>
      </c>
      <c r="AF1288">
        <v>1000</v>
      </c>
      <c r="AG1288">
        <v>0</v>
      </c>
      <c r="AH1288">
        <v>6.5</v>
      </c>
      <c r="AI1288">
        <v>6500</v>
      </c>
      <c r="AJ1288" t="s">
        <v>48</v>
      </c>
    </row>
    <row r="1289" spans="3:37" x14ac:dyDescent="0.25">
      <c r="C1289">
        <v>2603001</v>
      </c>
      <c r="D1289" t="s">
        <v>35</v>
      </c>
      <c r="E1289">
        <v>2603003548</v>
      </c>
      <c r="F1289" t="s">
        <v>36</v>
      </c>
      <c r="G1289" t="s">
        <v>37</v>
      </c>
      <c r="H1289">
        <v>2603</v>
      </c>
      <c r="I1289" t="s">
        <v>35</v>
      </c>
      <c r="J1289" t="s">
        <v>38</v>
      </c>
      <c r="K1289" t="s">
        <v>1433</v>
      </c>
      <c r="L1289" s="2">
        <v>43910</v>
      </c>
      <c r="M1289" t="s">
        <v>40</v>
      </c>
      <c r="N1289">
        <v>2603005</v>
      </c>
      <c r="O1289" t="s">
        <v>41</v>
      </c>
      <c r="P1289">
        <v>1</v>
      </c>
      <c r="Q1289" t="s">
        <v>60</v>
      </c>
      <c r="R1289">
        <v>2020</v>
      </c>
      <c r="S1289" s="2">
        <v>43910</v>
      </c>
      <c r="T1289" s="2">
        <v>43910</v>
      </c>
      <c r="U1289">
        <v>0</v>
      </c>
      <c r="V1289">
        <v>1</v>
      </c>
      <c r="X1289" t="s">
        <v>34</v>
      </c>
      <c r="Y1289" t="s">
        <v>43</v>
      </c>
      <c r="Z1289" t="s">
        <v>98</v>
      </c>
      <c r="AA1289" s="2">
        <v>43770</v>
      </c>
      <c r="AB1289" s="2">
        <v>44501</v>
      </c>
      <c r="AC1289" t="s">
        <v>45</v>
      </c>
      <c r="AD1289" t="s">
        <v>46</v>
      </c>
      <c r="AE1289" t="s">
        <v>47</v>
      </c>
      <c r="AF1289">
        <v>8000</v>
      </c>
      <c r="AG1289">
        <v>0</v>
      </c>
      <c r="AH1289">
        <v>6</v>
      </c>
      <c r="AI1289">
        <v>48000</v>
      </c>
      <c r="AJ1289" t="s">
        <v>48</v>
      </c>
    </row>
    <row r="1290" spans="3:37" x14ac:dyDescent="0.25">
      <c r="C1290">
        <v>2609001</v>
      </c>
      <c r="D1290" t="s">
        <v>83</v>
      </c>
      <c r="E1290">
        <v>2609001173</v>
      </c>
      <c r="F1290" t="s">
        <v>246</v>
      </c>
      <c r="G1290" t="s">
        <v>37</v>
      </c>
      <c r="H1290">
        <v>2609</v>
      </c>
      <c r="I1290" t="s">
        <v>79</v>
      </c>
      <c r="J1290" t="s">
        <v>38</v>
      </c>
      <c r="K1290" t="s">
        <v>1434</v>
      </c>
      <c r="L1290" s="2">
        <v>38462</v>
      </c>
      <c r="M1290" t="s">
        <v>40</v>
      </c>
      <c r="N1290">
        <v>2609001</v>
      </c>
      <c r="O1290" t="s">
        <v>83</v>
      </c>
      <c r="P1290">
        <v>0</v>
      </c>
      <c r="Q1290" t="s">
        <v>73</v>
      </c>
      <c r="R1290">
        <v>2005</v>
      </c>
      <c r="S1290" s="2">
        <v>38460</v>
      </c>
      <c r="T1290" s="2">
        <v>38462</v>
      </c>
      <c r="U1290">
        <v>2</v>
      </c>
      <c r="V1290">
        <v>1</v>
      </c>
      <c r="W1290">
        <v>1</v>
      </c>
      <c r="X1290" t="s">
        <v>70</v>
      </c>
      <c r="Y1290" t="s">
        <v>43</v>
      </c>
      <c r="Z1290">
        <v>1261120240</v>
      </c>
      <c r="AA1290" s="2">
        <v>40021</v>
      </c>
      <c r="AB1290" s="2">
        <v>40021</v>
      </c>
      <c r="AC1290" t="s">
        <v>45</v>
      </c>
      <c r="AD1290" t="s">
        <v>173</v>
      </c>
      <c r="AE1290" t="s">
        <v>174</v>
      </c>
      <c r="AF1290">
        <v>400</v>
      </c>
      <c r="AG1290">
        <v>3600</v>
      </c>
      <c r="AH1290">
        <v>10</v>
      </c>
      <c r="AI1290">
        <v>4000</v>
      </c>
      <c r="AJ1290" t="s">
        <v>48</v>
      </c>
      <c r="AK1290" t="s">
        <v>2196</v>
      </c>
    </row>
    <row r="1291" spans="3:37" x14ac:dyDescent="0.25">
      <c r="C1291">
        <v>2607002</v>
      </c>
      <c r="D1291" t="s">
        <v>106</v>
      </c>
      <c r="E1291">
        <v>2607000201</v>
      </c>
      <c r="F1291" t="s">
        <v>88</v>
      </c>
      <c r="G1291" t="s">
        <v>37</v>
      </c>
      <c r="H1291">
        <v>2607</v>
      </c>
      <c r="I1291" t="s">
        <v>53</v>
      </c>
      <c r="J1291" t="s">
        <v>38</v>
      </c>
      <c r="K1291" t="s">
        <v>1435</v>
      </c>
      <c r="L1291" s="2">
        <v>39923</v>
      </c>
      <c r="M1291" t="s">
        <v>40</v>
      </c>
      <c r="N1291">
        <v>2607002</v>
      </c>
      <c r="O1291" t="s">
        <v>90</v>
      </c>
      <c r="P1291">
        <v>3</v>
      </c>
      <c r="Q1291" t="s">
        <v>73</v>
      </c>
      <c r="R1291">
        <v>2009</v>
      </c>
      <c r="S1291" s="2">
        <v>39923</v>
      </c>
      <c r="T1291" s="2">
        <v>39923</v>
      </c>
      <c r="U1291">
        <v>0</v>
      </c>
      <c r="V1291">
        <v>1</v>
      </c>
      <c r="W1291">
        <f t="shared" ref="W1291" si="173">+P1291*V1291</f>
        <v>3</v>
      </c>
      <c r="X1291" t="s">
        <v>70</v>
      </c>
      <c r="Y1291" t="s">
        <v>43</v>
      </c>
      <c r="AA1291" s="2">
        <v>39913</v>
      </c>
      <c r="AB1291" s="2">
        <v>39913</v>
      </c>
      <c r="AC1291" t="s">
        <v>45</v>
      </c>
      <c r="AD1291" t="s">
        <v>63</v>
      </c>
      <c r="AE1291" t="s">
        <v>64</v>
      </c>
      <c r="AF1291">
        <v>4326</v>
      </c>
      <c r="AG1291">
        <v>4326</v>
      </c>
      <c r="AH1291">
        <v>30</v>
      </c>
      <c r="AI1291">
        <v>129780</v>
      </c>
      <c r="AJ1291" t="s">
        <v>48</v>
      </c>
      <c r="AK1291" t="s">
        <v>2195</v>
      </c>
    </row>
    <row r="1292" spans="3:37" x14ac:dyDescent="0.25">
      <c r="C1292">
        <v>2603001</v>
      </c>
      <c r="D1292" t="s">
        <v>35</v>
      </c>
      <c r="E1292">
        <v>2603003548</v>
      </c>
      <c r="F1292" t="s">
        <v>36</v>
      </c>
      <c r="G1292" t="s">
        <v>37</v>
      </c>
      <c r="H1292">
        <v>2603</v>
      </c>
      <c r="I1292" t="s">
        <v>35</v>
      </c>
      <c r="J1292" t="s">
        <v>38</v>
      </c>
      <c r="K1292" t="s">
        <v>1436</v>
      </c>
      <c r="L1292" s="2">
        <v>42845</v>
      </c>
      <c r="M1292" t="s">
        <v>40</v>
      </c>
      <c r="N1292">
        <v>2603005</v>
      </c>
      <c r="O1292" t="s">
        <v>41</v>
      </c>
      <c r="P1292">
        <v>1</v>
      </c>
      <c r="Q1292" t="s">
        <v>73</v>
      </c>
      <c r="R1292">
        <v>2017</v>
      </c>
      <c r="S1292" s="2">
        <v>42842</v>
      </c>
      <c r="T1292" s="2">
        <v>42845</v>
      </c>
      <c r="U1292">
        <v>3</v>
      </c>
      <c r="V1292">
        <v>3</v>
      </c>
      <c r="X1292" t="s">
        <v>34</v>
      </c>
      <c r="Y1292" t="s">
        <v>43</v>
      </c>
      <c r="Z1292" t="s">
        <v>98</v>
      </c>
      <c r="AA1292" s="2">
        <v>42302</v>
      </c>
      <c r="AB1292" s="2">
        <v>43033</v>
      </c>
      <c r="AC1292" t="s">
        <v>45</v>
      </c>
      <c r="AD1292" t="s">
        <v>46</v>
      </c>
      <c r="AE1292" t="s">
        <v>47</v>
      </c>
      <c r="AF1292">
        <v>1500</v>
      </c>
      <c r="AG1292">
        <v>0</v>
      </c>
      <c r="AH1292">
        <v>6</v>
      </c>
      <c r="AI1292">
        <v>9000</v>
      </c>
      <c r="AJ1292" t="s">
        <v>48</v>
      </c>
    </row>
    <row r="1293" spans="3:37" x14ac:dyDescent="0.25">
      <c r="C1293">
        <v>2603001</v>
      </c>
      <c r="D1293" t="s">
        <v>35</v>
      </c>
      <c r="E1293">
        <v>2603000809</v>
      </c>
      <c r="F1293" t="s">
        <v>355</v>
      </c>
      <c r="G1293" t="s">
        <v>37</v>
      </c>
      <c r="H1293">
        <v>2603</v>
      </c>
      <c r="I1293" t="s">
        <v>35</v>
      </c>
      <c r="J1293" t="s">
        <v>38</v>
      </c>
      <c r="K1293" t="s">
        <v>1437</v>
      </c>
      <c r="L1293" s="2">
        <v>42845</v>
      </c>
      <c r="M1293" t="s">
        <v>40</v>
      </c>
      <c r="N1293">
        <v>2603005</v>
      </c>
      <c r="O1293" t="s">
        <v>41</v>
      </c>
      <c r="P1293">
        <v>1</v>
      </c>
      <c r="Q1293" t="s">
        <v>73</v>
      </c>
      <c r="R1293">
        <v>2017</v>
      </c>
      <c r="S1293" s="2">
        <v>42842</v>
      </c>
      <c r="T1293" s="2">
        <v>42844</v>
      </c>
      <c r="U1293">
        <v>2</v>
      </c>
      <c r="V1293">
        <v>3</v>
      </c>
      <c r="X1293" t="s">
        <v>34</v>
      </c>
      <c r="Y1293" t="s">
        <v>43</v>
      </c>
      <c r="Z1293" t="s">
        <v>357</v>
      </c>
      <c r="AA1293" s="2">
        <v>42167</v>
      </c>
      <c r="AB1293" s="2">
        <v>43994</v>
      </c>
      <c r="AC1293" t="s">
        <v>45</v>
      </c>
      <c r="AD1293" t="s">
        <v>46</v>
      </c>
      <c r="AE1293" t="s">
        <v>47</v>
      </c>
      <c r="AF1293">
        <v>3000</v>
      </c>
      <c r="AG1293">
        <v>0</v>
      </c>
      <c r="AH1293">
        <v>6</v>
      </c>
      <c r="AI1293">
        <v>18000</v>
      </c>
      <c r="AJ1293" t="s">
        <v>48</v>
      </c>
    </row>
    <row r="1294" spans="3:37" x14ac:dyDescent="0.25">
      <c r="C1294">
        <v>2603001</v>
      </c>
      <c r="D1294" t="s">
        <v>35</v>
      </c>
      <c r="E1294">
        <v>2603003530</v>
      </c>
      <c r="F1294" t="s">
        <v>81</v>
      </c>
      <c r="G1294" t="s">
        <v>37</v>
      </c>
      <c r="H1294">
        <v>2603</v>
      </c>
      <c r="I1294" t="s">
        <v>35</v>
      </c>
      <c r="J1294" t="s">
        <v>38</v>
      </c>
      <c r="K1294" t="s">
        <v>1438</v>
      </c>
      <c r="L1294" s="2">
        <v>43210</v>
      </c>
      <c r="M1294" t="s">
        <v>40</v>
      </c>
      <c r="N1294">
        <v>2603005</v>
      </c>
      <c r="O1294" t="s">
        <v>41</v>
      </c>
      <c r="P1294">
        <v>1</v>
      </c>
      <c r="Q1294" t="s">
        <v>73</v>
      </c>
      <c r="R1294">
        <v>2018</v>
      </c>
      <c r="S1294" s="2">
        <v>43210</v>
      </c>
      <c r="T1294" s="2">
        <v>43210</v>
      </c>
      <c r="U1294">
        <v>0</v>
      </c>
      <c r="V1294">
        <v>1</v>
      </c>
      <c r="X1294" t="s">
        <v>34</v>
      </c>
      <c r="Y1294" t="s">
        <v>43</v>
      </c>
      <c r="Z1294" t="s">
        <v>101</v>
      </c>
      <c r="AA1294" s="2">
        <v>42167</v>
      </c>
      <c r="AB1294" s="2">
        <v>43994</v>
      </c>
      <c r="AC1294" t="s">
        <v>45</v>
      </c>
      <c r="AD1294" t="s">
        <v>46</v>
      </c>
      <c r="AE1294" t="s">
        <v>47</v>
      </c>
      <c r="AF1294">
        <v>3000</v>
      </c>
      <c r="AG1294">
        <v>0</v>
      </c>
      <c r="AH1294">
        <v>6</v>
      </c>
      <c r="AI1294">
        <v>18000</v>
      </c>
      <c r="AJ1294" t="s">
        <v>48</v>
      </c>
    </row>
    <row r="1295" spans="3:37" x14ac:dyDescent="0.25">
      <c r="C1295">
        <v>2612001</v>
      </c>
      <c r="D1295" t="s">
        <v>122</v>
      </c>
      <c r="E1295">
        <v>2611002433</v>
      </c>
      <c r="F1295" t="s">
        <v>123</v>
      </c>
      <c r="G1295" t="s">
        <v>37</v>
      </c>
      <c r="H1295">
        <v>2612</v>
      </c>
      <c r="I1295" t="s">
        <v>122</v>
      </c>
      <c r="J1295" t="s">
        <v>38</v>
      </c>
      <c r="K1295" t="s">
        <v>1439</v>
      </c>
      <c r="L1295" s="2">
        <v>43210</v>
      </c>
      <c r="M1295" t="s">
        <v>40</v>
      </c>
      <c r="N1295">
        <v>2612001</v>
      </c>
      <c r="O1295" t="s">
        <v>122</v>
      </c>
      <c r="P1295">
        <v>3</v>
      </c>
      <c r="Q1295" t="s">
        <v>73</v>
      </c>
      <c r="R1295">
        <v>2018</v>
      </c>
      <c r="S1295" s="2">
        <v>43208</v>
      </c>
      <c r="T1295" s="2">
        <v>43210</v>
      </c>
      <c r="U1295">
        <v>2</v>
      </c>
      <c r="V1295">
        <v>3</v>
      </c>
      <c r="W1295">
        <f>+P1295*V1295</f>
        <v>9</v>
      </c>
      <c r="X1295" t="s">
        <v>34</v>
      </c>
      <c r="Y1295" t="s">
        <v>43</v>
      </c>
      <c r="Z1295">
        <v>126112024040</v>
      </c>
      <c r="AA1295" s="2">
        <v>43021</v>
      </c>
      <c r="AB1295" s="2">
        <v>43751</v>
      </c>
      <c r="AC1295" t="s">
        <v>45</v>
      </c>
      <c r="AD1295" t="s">
        <v>63</v>
      </c>
      <c r="AE1295" t="s">
        <v>64</v>
      </c>
      <c r="AF1295">
        <v>95</v>
      </c>
      <c r="AG1295">
        <v>95</v>
      </c>
      <c r="AH1295">
        <v>40</v>
      </c>
      <c r="AI1295">
        <v>3800</v>
      </c>
      <c r="AJ1295" t="s">
        <v>48</v>
      </c>
      <c r="AK1295" t="s">
        <v>2195</v>
      </c>
    </row>
    <row r="1296" spans="3:37" x14ac:dyDescent="0.25">
      <c r="C1296">
        <v>2603001</v>
      </c>
      <c r="D1296" t="s">
        <v>35</v>
      </c>
      <c r="E1296">
        <v>2603003548</v>
      </c>
      <c r="F1296" t="s">
        <v>36</v>
      </c>
      <c r="G1296" t="s">
        <v>37</v>
      </c>
      <c r="H1296">
        <v>2603</v>
      </c>
      <c r="I1296" t="s">
        <v>35</v>
      </c>
      <c r="J1296" t="s">
        <v>38</v>
      </c>
      <c r="K1296" t="s">
        <v>1440</v>
      </c>
      <c r="L1296" s="2">
        <v>43210</v>
      </c>
      <c r="M1296" t="s">
        <v>40</v>
      </c>
      <c r="N1296">
        <v>2603005</v>
      </c>
      <c r="O1296" t="s">
        <v>41</v>
      </c>
      <c r="P1296">
        <v>1</v>
      </c>
      <c r="Q1296" t="s">
        <v>73</v>
      </c>
      <c r="R1296">
        <v>2018</v>
      </c>
      <c r="S1296" s="2">
        <v>43210</v>
      </c>
      <c r="T1296" s="2">
        <v>43210</v>
      </c>
      <c r="U1296">
        <v>0</v>
      </c>
      <c r="V1296">
        <v>1</v>
      </c>
      <c r="X1296" t="s">
        <v>34</v>
      </c>
      <c r="Y1296" t="s">
        <v>43</v>
      </c>
      <c r="Z1296" t="s">
        <v>98</v>
      </c>
      <c r="AA1296" s="2">
        <v>43040</v>
      </c>
      <c r="AB1296" s="2">
        <v>43770</v>
      </c>
      <c r="AC1296" t="s">
        <v>45</v>
      </c>
      <c r="AD1296" t="s">
        <v>46</v>
      </c>
      <c r="AE1296" t="s">
        <v>47</v>
      </c>
      <c r="AF1296">
        <v>3000</v>
      </c>
      <c r="AG1296">
        <v>0</v>
      </c>
      <c r="AH1296">
        <v>6</v>
      </c>
      <c r="AI1296">
        <v>18000</v>
      </c>
      <c r="AJ1296" t="s">
        <v>48</v>
      </c>
    </row>
    <row r="1297" spans="3:37" x14ac:dyDescent="0.25">
      <c r="C1297">
        <v>2607014</v>
      </c>
      <c r="D1297" t="s">
        <v>87</v>
      </c>
      <c r="E1297">
        <v>2607603582</v>
      </c>
      <c r="F1297" t="s">
        <v>128</v>
      </c>
      <c r="G1297" t="s">
        <v>37</v>
      </c>
      <c r="H1297">
        <v>2607</v>
      </c>
      <c r="I1297" t="s">
        <v>53</v>
      </c>
      <c r="J1297" t="s">
        <v>38</v>
      </c>
      <c r="K1297">
        <v>1346211</v>
      </c>
      <c r="L1297" s="2">
        <v>43605</v>
      </c>
      <c r="M1297" t="s">
        <v>40</v>
      </c>
      <c r="N1297">
        <v>2607005</v>
      </c>
      <c r="O1297" t="s">
        <v>130</v>
      </c>
      <c r="P1297">
        <v>0</v>
      </c>
      <c r="Q1297" t="s">
        <v>86</v>
      </c>
      <c r="R1297">
        <v>2019</v>
      </c>
      <c r="S1297" s="2">
        <v>43602</v>
      </c>
      <c r="T1297" s="2">
        <v>43604</v>
      </c>
      <c r="U1297">
        <v>2</v>
      </c>
      <c r="V1297">
        <v>3</v>
      </c>
      <c r="W1297">
        <v>1</v>
      </c>
      <c r="X1297" t="s">
        <v>34</v>
      </c>
      <c r="Y1297" t="s">
        <v>43</v>
      </c>
      <c r="Z1297">
        <v>126070025037</v>
      </c>
      <c r="AA1297" s="2">
        <v>42997</v>
      </c>
      <c r="AB1297" s="2">
        <v>43727</v>
      </c>
      <c r="AC1297" t="s">
        <v>45</v>
      </c>
      <c r="AD1297" t="s">
        <v>63</v>
      </c>
      <c r="AE1297" t="s">
        <v>64</v>
      </c>
      <c r="AF1297">
        <v>1000</v>
      </c>
      <c r="AG1297">
        <v>1000</v>
      </c>
      <c r="AH1297">
        <v>6</v>
      </c>
      <c r="AI1297">
        <v>6000</v>
      </c>
      <c r="AJ1297" t="s">
        <v>48</v>
      </c>
      <c r="AK1297" t="s">
        <v>2195</v>
      </c>
    </row>
    <row r="1298" spans="3:37" x14ac:dyDescent="0.25">
      <c r="C1298">
        <v>2609006</v>
      </c>
      <c r="D1298" t="s">
        <v>77</v>
      </c>
      <c r="E1298">
        <v>2609001215</v>
      </c>
      <c r="F1298" t="s">
        <v>78</v>
      </c>
      <c r="G1298" t="s">
        <v>37</v>
      </c>
      <c r="H1298">
        <v>2609</v>
      </c>
      <c r="I1298" t="s">
        <v>79</v>
      </c>
      <c r="J1298" t="s">
        <v>38</v>
      </c>
      <c r="K1298" t="s">
        <v>1441</v>
      </c>
      <c r="L1298" s="2">
        <v>43971</v>
      </c>
      <c r="M1298" t="s">
        <v>58</v>
      </c>
      <c r="N1298">
        <v>2609006</v>
      </c>
      <c r="O1298" t="s">
        <v>77</v>
      </c>
      <c r="P1298">
        <v>3</v>
      </c>
      <c r="Q1298" t="s">
        <v>86</v>
      </c>
      <c r="R1298">
        <v>2020</v>
      </c>
      <c r="S1298" s="2">
        <v>43967</v>
      </c>
      <c r="T1298" s="2">
        <v>43970</v>
      </c>
      <c r="U1298">
        <v>3</v>
      </c>
      <c r="V1298">
        <v>4</v>
      </c>
      <c r="W1298">
        <f t="shared" ref="W1298" si="174">+P1298*V1298</f>
        <v>12</v>
      </c>
      <c r="X1298" t="s">
        <v>34</v>
      </c>
      <c r="Y1298" t="s">
        <v>43</v>
      </c>
      <c r="Z1298">
        <v>126096024033</v>
      </c>
      <c r="AA1298" s="2">
        <v>43270</v>
      </c>
      <c r="AB1298" s="2">
        <v>44001</v>
      </c>
      <c r="AC1298" t="s">
        <v>45</v>
      </c>
      <c r="AD1298" t="s">
        <v>63</v>
      </c>
      <c r="AE1298" t="s">
        <v>64</v>
      </c>
      <c r="AF1298">
        <v>500</v>
      </c>
      <c r="AG1298">
        <v>500</v>
      </c>
      <c r="AH1298">
        <v>5</v>
      </c>
      <c r="AI1298">
        <v>2500</v>
      </c>
      <c r="AJ1298" t="s">
        <v>48</v>
      </c>
      <c r="AK1298" t="s">
        <v>2195</v>
      </c>
    </row>
    <row r="1299" spans="3:37" x14ac:dyDescent="0.25">
      <c r="C1299">
        <v>2603001</v>
      </c>
      <c r="D1299" t="s">
        <v>35</v>
      </c>
      <c r="E1299">
        <v>2603000585</v>
      </c>
      <c r="F1299" t="s">
        <v>65</v>
      </c>
      <c r="G1299" t="s">
        <v>37</v>
      </c>
      <c r="H1299">
        <v>2603</v>
      </c>
      <c r="I1299" t="s">
        <v>35</v>
      </c>
      <c r="J1299" t="s">
        <v>38</v>
      </c>
      <c r="K1299" t="s">
        <v>1442</v>
      </c>
      <c r="L1299" s="2">
        <v>43971</v>
      </c>
      <c r="M1299" t="s">
        <v>58</v>
      </c>
      <c r="N1299">
        <v>2603005</v>
      </c>
      <c r="O1299" t="s">
        <v>41</v>
      </c>
      <c r="P1299">
        <v>1</v>
      </c>
      <c r="Q1299" t="s">
        <v>86</v>
      </c>
      <c r="R1299">
        <v>2020</v>
      </c>
      <c r="S1299" s="2">
        <v>43971</v>
      </c>
      <c r="T1299" s="2">
        <v>43971</v>
      </c>
      <c r="U1299">
        <v>0</v>
      </c>
      <c r="V1299">
        <v>1</v>
      </c>
      <c r="X1299" t="s">
        <v>34</v>
      </c>
      <c r="Y1299" t="s">
        <v>43</v>
      </c>
      <c r="Z1299" t="s">
        <v>68</v>
      </c>
      <c r="AA1299" s="2">
        <v>42614</v>
      </c>
      <c r="AB1299" s="2">
        <v>44075</v>
      </c>
      <c r="AC1299" t="s">
        <v>45</v>
      </c>
      <c r="AD1299" t="s">
        <v>63</v>
      </c>
      <c r="AE1299" t="s">
        <v>64</v>
      </c>
      <c r="AF1299">
        <v>600</v>
      </c>
      <c r="AG1299">
        <v>600</v>
      </c>
      <c r="AH1299">
        <v>7.5</v>
      </c>
      <c r="AI1299">
        <v>4500</v>
      </c>
      <c r="AJ1299" t="s">
        <v>48</v>
      </c>
      <c r="AK1299" t="s">
        <v>2195</v>
      </c>
    </row>
    <row r="1300" spans="3:37" x14ac:dyDescent="0.25">
      <c r="C1300">
        <v>2607002</v>
      </c>
      <c r="D1300" t="s">
        <v>106</v>
      </c>
      <c r="E1300">
        <v>2607000201</v>
      </c>
      <c r="F1300" t="s">
        <v>88</v>
      </c>
      <c r="G1300" t="s">
        <v>37</v>
      </c>
      <c r="H1300">
        <v>2607</v>
      </c>
      <c r="I1300" t="s">
        <v>53</v>
      </c>
      <c r="J1300" t="s">
        <v>38</v>
      </c>
      <c r="K1300" t="s">
        <v>1443</v>
      </c>
      <c r="L1300" s="2">
        <v>39619</v>
      </c>
      <c r="M1300" t="s">
        <v>40</v>
      </c>
      <c r="N1300">
        <v>2607002</v>
      </c>
      <c r="O1300" t="s">
        <v>90</v>
      </c>
      <c r="P1300">
        <v>1</v>
      </c>
      <c r="Q1300" t="s">
        <v>91</v>
      </c>
      <c r="R1300">
        <v>2008</v>
      </c>
      <c r="S1300" s="2">
        <v>39619</v>
      </c>
      <c r="T1300" s="2">
        <v>39619</v>
      </c>
      <c r="U1300">
        <v>0</v>
      </c>
      <c r="V1300">
        <v>1</v>
      </c>
      <c r="W1300">
        <f t="shared" ref="W1300:W1301" si="175">+P1300*V1300</f>
        <v>1</v>
      </c>
      <c r="X1300" t="s">
        <v>70</v>
      </c>
      <c r="Y1300" t="s">
        <v>43</v>
      </c>
      <c r="AA1300" s="2">
        <v>39253</v>
      </c>
      <c r="AB1300" s="2">
        <v>39253</v>
      </c>
      <c r="AC1300" t="s">
        <v>45</v>
      </c>
      <c r="AD1300" t="s">
        <v>63</v>
      </c>
      <c r="AE1300" t="s">
        <v>64</v>
      </c>
      <c r="AF1300">
        <v>4087</v>
      </c>
      <c r="AG1300">
        <v>4087</v>
      </c>
      <c r="AH1300">
        <v>24</v>
      </c>
      <c r="AI1300">
        <v>98088</v>
      </c>
      <c r="AJ1300" t="s">
        <v>48</v>
      </c>
      <c r="AK1300" t="s">
        <v>2195</v>
      </c>
    </row>
    <row r="1301" spans="3:37" x14ac:dyDescent="0.25">
      <c r="C1301">
        <v>2607014</v>
      </c>
      <c r="D1301" t="s">
        <v>87</v>
      </c>
      <c r="E1301">
        <v>2607002348</v>
      </c>
      <c r="F1301" t="s">
        <v>147</v>
      </c>
      <c r="G1301" t="s">
        <v>37</v>
      </c>
      <c r="H1301">
        <v>2607</v>
      </c>
      <c r="I1301" t="s">
        <v>53</v>
      </c>
      <c r="J1301" t="s">
        <v>38</v>
      </c>
      <c r="K1301" t="s">
        <v>1444</v>
      </c>
      <c r="L1301" s="2">
        <v>39619</v>
      </c>
      <c r="M1301" t="s">
        <v>40</v>
      </c>
      <c r="N1301">
        <v>2607006</v>
      </c>
      <c r="O1301" t="s">
        <v>523</v>
      </c>
      <c r="P1301">
        <v>1</v>
      </c>
      <c r="Q1301" t="s">
        <v>91</v>
      </c>
      <c r="R1301">
        <v>2008</v>
      </c>
      <c r="S1301" s="2">
        <v>39617</v>
      </c>
      <c r="T1301" s="2">
        <v>39619</v>
      </c>
      <c r="U1301">
        <v>2</v>
      </c>
      <c r="V1301">
        <v>3</v>
      </c>
      <c r="W1301">
        <f t="shared" si="175"/>
        <v>3</v>
      </c>
      <c r="X1301" t="s">
        <v>70</v>
      </c>
      <c r="Y1301" t="s">
        <v>43</v>
      </c>
      <c r="AA1301" s="2">
        <v>39253</v>
      </c>
      <c r="AB1301" s="2">
        <v>39253</v>
      </c>
      <c r="AC1301" t="s">
        <v>45</v>
      </c>
      <c r="AD1301" t="s">
        <v>63</v>
      </c>
      <c r="AE1301" t="s">
        <v>64</v>
      </c>
      <c r="AF1301">
        <v>50</v>
      </c>
      <c r="AG1301">
        <v>50</v>
      </c>
      <c r="AH1301">
        <v>6</v>
      </c>
      <c r="AI1301">
        <v>300</v>
      </c>
      <c r="AJ1301" t="s">
        <v>48</v>
      </c>
      <c r="AK1301" t="s">
        <v>2195</v>
      </c>
    </row>
    <row r="1302" spans="3:37" x14ac:dyDescent="0.25">
      <c r="C1302">
        <v>2603001</v>
      </c>
      <c r="D1302" t="s">
        <v>35</v>
      </c>
      <c r="E1302">
        <v>2603001039</v>
      </c>
      <c r="F1302" t="s">
        <v>92</v>
      </c>
      <c r="G1302" t="s">
        <v>37</v>
      </c>
      <c r="H1302">
        <v>2603</v>
      </c>
      <c r="I1302" t="s">
        <v>35</v>
      </c>
      <c r="J1302" t="s">
        <v>38</v>
      </c>
      <c r="K1302" t="s">
        <v>1445</v>
      </c>
      <c r="L1302" s="2">
        <v>41445</v>
      </c>
      <c r="M1302" t="s">
        <v>40</v>
      </c>
      <c r="N1302">
        <v>2603005</v>
      </c>
      <c r="O1302" t="s">
        <v>41</v>
      </c>
      <c r="P1302">
        <v>2</v>
      </c>
      <c r="Q1302" t="s">
        <v>91</v>
      </c>
      <c r="R1302">
        <v>2013</v>
      </c>
      <c r="S1302" s="2">
        <v>41443</v>
      </c>
      <c r="T1302" s="2">
        <v>41445</v>
      </c>
      <c r="U1302">
        <v>2</v>
      </c>
      <c r="V1302">
        <v>3</v>
      </c>
      <c r="X1302" t="s">
        <v>34</v>
      </c>
      <c r="Y1302" t="s">
        <v>43</v>
      </c>
      <c r="Z1302" t="s">
        <v>96</v>
      </c>
      <c r="AA1302" s="2">
        <v>40841</v>
      </c>
      <c r="AB1302" s="2">
        <v>41571</v>
      </c>
      <c r="AC1302" t="s">
        <v>45</v>
      </c>
      <c r="AD1302" t="s">
        <v>63</v>
      </c>
      <c r="AE1302" t="s">
        <v>64</v>
      </c>
      <c r="AF1302">
        <v>7500</v>
      </c>
      <c r="AG1302">
        <v>7500</v>
      </c>
      <c r="AH1302">
        <v>5</v>
      </c>
      <c r="AI1302">
        <v>37500</v>
      </c>
      <c r="AJ1302" t="s">
        <v>48</v>
      </c>
      <c r="AK1302" t="s">
        <v>2195</v>
      </c>
    </row>
    <row r="1303" spans="3:37" x14ac:dyDescent="0.25">
      <c r="C1303">
        <v>2603001</v>
      </c>
      <c r="D1303" t="s">
        <v>35</v>
      </c>
      <c r="E1303">
        <v>2603001039</v>
      </c>
      <c r="F1303" t="s">
        <v>92</v>
      </c>
      <c r="G1303" t="s">
        <v>37</v>
      </c>
      <c r="H1303">
        <v>2603</v>
      </c>
      <c r="I1303" t="s">
        <v>35</v>
      </c>
      <c r="J1303" t="s">
        <v>38</v>
      </c>
      <c r="K1303" t="s">
        <v>1445</v>
      </c>
      <c r="L1303" s="2">
        <v>41445</v>
      </c>
      <c r="M1303" t="s">
        <v>40</v>
      </c>
      <c r="N1303">
        <v>2603005</v>
      </c>
      <c r="O1303" t="s">
        <v>41</v>
      </c>
      <c r="P1303">
        <v>2</v>
      </c>
      <c r="Q1303" t="s">
        <v>91</v>
      </c>
      <c r="R1303">
        <v>2013</v>
      </c>
      <c r="S1303" s="2">
        <v>41443</v>
      </c>
      <c r="T1303" s="2">
        <v>41445</v>
      </c>
      <c r="U1303">
        <v>2</v>
      </c>
      <c r="V1303">
        <v>3</v>
      </c>
      <c r="X1303" t="s">
        <v>34</v>
      </c>
      <c r="Y1303" t="s">
        <v>43</v>
      </c>
      <c r="Z1303" t="s">
        <v>95</v>
      </c>
      <c r="AA1303" s="2">
        <v>40841</v>
      </c>
      <c r="AB1303" s="2">
        <v>41571</v>
      </c>
      <c r="AC1303" t="s">
        <v>45</v>
      </c>
      <c r="AD1303" t="s">
        <v>63</v>
      </c>
      <c r="AE1303" t="s">
        <v>64</v>
      </c>
      <c r="AF1303">
        <v>7500</v>
      </c>
      <c r="AG1303">
        <v>7500</v>
      </c>
      <c r="AH1303">
        <v>5</v>
      </c>
      <c r="AI1303">
        <v>37500</v>
      </c>
      <c r="AJ1303" t="s">
        <v>48</v>
      </c>
      <c r="AK1303" t="s">
        <v>2195</v>
      </c>
    </row>
    <row r="1304" spans="3:37" x14ac:dyDescent="0.25">
      <c r="C1304">
        <v>2602014</v>
      </c>
      <c r="D1304" t="s">
        <v>212</v>
      </c>
      <c r="E1304">
        <v>2602001444</v>
      </c>
      <c r="F1304" t="s">
        <v>200</v>
      </c>
      <c r="G1304" t="s">
        <v>37</v>
      </c>
      <c r="H1304">
        <v>2602</v>
      </c>
      <c r="I1304" t="s">
        <v>201</v>
      </c>
      <c r="J1304" t="s">
        <v>38</v>
      </c>
      <c r="K1304" t="s">
        <v>1446</v>
      </c>
      <c r="L1304" s="2">
        <v>41810</v>
      </c>
      <c r="M1304" t="s">
        <v>40</v>
      </c>
      <c r="N1304">
        <v>2602014</v>
      </c>
      <c r="O1304" t="s">
        <v>203</v>
      </c>
      <c r="P1304">
        <v>0</v>
      </c>
      <c r="Q1304" t="s">
        <v>91</v>
      </c>
      <c r="R1304">
        <v>2014</v>
      </c>
      <c r="S1304" s="2">
        <v>41807</v>
      </c>
      <c r="T1304" s="2">
        <v>41809</v>
      </c>
      <c r="U1304">
        <v>2</v>
      </c>
      <c r="V1304">
        <v>3</v>
      </c>
      <c r="W1304">
        <v>1</v>
      </c>
      <c r="X1304" t="s">
        <v>61</v>
      </c>
      <c r="Y1304" t="s">
        <v>43</v>
      </c>
      <c r="Z1304">
        <v>126021074020</v>
      </c>
      <c r="AA1304" s="2">
        <v>41761</v>
      </c>
      <c r="AB1304" s="2">
        <v>43222</v>
      </c>
      <c r="AC1304" t="s">
        <v>45</v>
      </c>
      <c r="AD1304" t="s">
        <v>63</v>
      </c>
      <c r="AE1304" t="s">
        <v>64</v>
      </c>
      <c r="AF1304">
        <v>30000</v>
      </c>
      <c r="AG1304">
        <v>30000</v>
      </c>
      <c r="AH1304">
        <v>2</v>
      </c>
      <c r="AI1304">
        <v>60000</v>
      </c>
      <c r="AJ1304" t="s">
        <v>48</v>
      </c>
      <c r="AK1304" t="s">
        <v>2195</v>
      </c>
    </row>
    <row r="1305" spans="3:37" x14ac:dyDescent="0.25">
      <c r="C1305" t="s">
        <v>109</v>
      </c>
      <c r="D1305" t="s">
        <v>109</v>
      </c>
      <c r="E1305">
        <v>2607602949</v>
      </c>
      <c r="F1305" t="s">
        <v>56</v>
      </c>
      <c r="G1305" t="s">
        <v>37</v>
      </c>
      <c r="H1305">
        <v>2607</v>
      </c>
      <c r="I1305" t="s">
        <v>53</v>
      </c>
      <c r="J1305" t="s">
        <v>110</v>
      </c>
      <c r="K1305" t="s">
        <v>1447</v>
      </c>
      <c r="L1305" s="2">
        <v>42906</v>
      </c>
      <c r="M1305" t="s">
        <v>40</v>
      </c>
      <c r="N1305" t="s">
        <v>109</v>
      </c>
      <c r="O1305" t="s">
        <v>109</v>
      </c>
      <c r="P1305">
        <v>0</v>
      </c>
      <c r="Q1305" t="s">
        <v>91</v>
      </c>
      <c r="R1305">
        <v>2017</v>
      </c>
      <c r="S1305" s="2">
        <v>42906</v>
      </c>
      <c r="T1305" s="2">
        <v>42906</v>
      </c>
      <c r="U1305">
        <v>0</v>
      </c>
      <c r="V1305">
        <v>0</v>
      </c>
      <c r="X1305" t="s">
        <v>109</v>
      </c>
      <c r="Y1305" t="s">
        <v>109</v>
      </c>
      <c r="Z1305" t="s">
        <v>112</v>
      </c>
      <c r="AA1305" s="2">
        <v>42093</v>
      </c>
      <c r="AB1305" s="2">
        <v>42093</v>
      </c>
      <c r="AC1305" t="s">
        <v>45</v>
      </c>
      <c r="AD1305" t="s">
        <v>113</v>
      </c>
      <c r="AE1305" t="s">
        <v>114</v>
      </c>
      <c r="AF1305">
        <v>1000</v>
      </c>
      <c r="AG1305">
        <v>1000</v>
      </c>
      <c r="AH1305">
        <v>15</v>
      </c>
      <c r="AI1305">
        <v>15000</v>
      </c>
      <c r="AJ1305" t="s">
        <v>48</v>
      </c>
    </row>
    <row r="1306" spans="3:37" x14ac:dyDescent="0.25">
      <c r="C1306">
        <v>2603001</v>
      </c>
      <c r="D1306" t="s">
        <v>35</v>
      </c>
      <c r="E1306">
        <v>2603003548</v>
      </c>
      <c r="F1306" t="s">
        <v>36</v>
      </c>
      <c r="G1306" t="s">
        <v>37</v>
      </c>
      <c r="H1306">
        <v>2603</v>
      </c>
      <c r="I1306" t="s">
        <v>35</v>
      </c>
      <c r="J1306" t="s">
        <v>38</v>
      </c>
      <c r="K1306" t="s">
        <v>1448</v>
      </c>
      <c r="L1306" s="2">
        <v>43636</v>
      </c>
      <c r="M1306" t="s">
        <v>40</v>
      </c>
      <c r="N1306">
        <v>2603005</v>
      </c>
      <c r="O1306" t="s">
        <v>41</v>
      </c>
      <c r="P1306">
        <v>1</v>
      </c>
      <c r="Q1306" t="s">
        <v>91</v>
      </c>
      <c r="R1306">
        <v>2019</v>
      </c>
      <c r="S1306" s="2">
        <v>43636</v>
      </c>
      <c r="T1306" s="2">
        <v>43636</v>
      </c>
      <c r="U1306">
        <v>0</v>
      </c>
      <c r="V1306">
        <v>1</v>
      </c>
      <c r="X1306" t="s">
        <v>34</v>
      </c>
      <c r="Y1306" t="s">
        <v>43</v>
      </c>
      <c r="Z1306" t="s">
        <v>98</v>
      </c>
      <c r="AA1306" s="2">
        <v>43040</v>
      </c>
      <c r="AB1306" s="2">
        <v>43770</v>
      </c>
      <c r="AC1306" t="s">
        <v>45</v>
      </c>
      <c r="AD1306" t="s">
        <v>46</v>
      </c>
      <c r="AE1306" t="s">
        <v>47</v>
      </c>
      <c r="AF1306">
        <v>1500</v>
      </c>
      <c r="AG1306">
        <v>0</v>
      </c>
      <c r="AH1306">
        <v>6</v>
      </c>
      <c r="AI1306">
        <v>9000</v>
      </c>
      <c r="AJ1306" t="s">
        <v>48</v>
      </c>
    </row>
    <row r="1307" spans="3:37" x14ac:dyDescent="0.25">
      <c r="C1307">
        <v>2612001</v>
      </c>
      <c r="D1307" t="s">
        <v>122</v>
      </c>
      <c r="E1307">
        <v>2611002433</v>
      </c>
      <c r="F1307" t="s">
        <v>123</v>
      </c>
      <c r="G1307" t="s">
        <v>37</v>
      </c>
      <c r="H1307">
        <v>2612</v>
      </c>
      <c r="I1307" t="s">
        <v>122</v>
      </c>
      <c r="J1307" t="s">
        <v>38</v>
      </c>
      <c r="K1307" t="s">
        <v>1449</v>
      </c>
      <c r="L1307" s="2">
        <v>43636</v>
      </c>
      <c r="M1307" t="s">
        <v>58</v>
      </c>
      <c r="N1307">
        <v>2612001</v>
      </c>
      <c r="O1307" t="s">
        <v>122</v>
      </c>
      <c r="P1307">
        <v>2</v>
      </c>
      <c r="Q1307" t="s">
        <v>91</v>
      </c>
      <c r="R1307">
        <v>2019</v>
      </c>
      <c r="S1307" s="2">
        <v>43634</v>
      </c>
      <c r="T1307" s="2">
        <v>43635</v>
      </c>
      <c r="U1307">
        <v>1</v>
      </c>
      <c r="V1307">
        <v>2</v>
      </c>
      <c r="W1307">
        <f t="shared" ref="W1307:W1308" si="176">+P1307*V1307</f>
        <v>4</v>
      </c>
      <c r="X1307" t="s">
        <v>34</v>
      </c>
      <c r="Y1307" t="s">
        <v>43</v>
      </c>
      <c r="Z1307">
        <v>126112024040</v>
      </c>
      <c r="AA1307" s="2">
        <v>43021</v>
      </c>
      <c r="AB1307" s="2">
        <v>43751</v>
      </c>
      <c r="AC1307" t="s">
        <v>45</v>
      </c>
      <c r="AD1307" t="s">
        <v>63</v>
      </c>
      <c r="AE1307" t="s">
        <v>64</v>
      </c>
      <c r="AF1307">
        <v>46</v>
      </c>
      <c r="AG1307">
        <v>46</v>
      </c>
      <c r="AH1307">
        <v>40</v>
      </c>
      <c r="AI1307">
        <v>1840</v>
      </c>
      <c r="AJ1307" t="s">
        <v>48</v>
      </c>
      <c r="AK1307" t="s">
        <v>2195</v>
      </c>
    </row>
    <row r="1308" spans="3:37" x14ac:dyDescent="0.25">
      <c r="C1308">
        <v>2607002</v>
      </c>
      <c r="D1308" t="s">
        <v>106</v>
      </c>
      <c r="E1308">
        <v>2607000201</v>
      </c>
      <c r="F1308" t="s">
        <v>88</v>
      </c>
      <c r="G1308" t="s">
        <v>37</v>
      </c>
      <c r="H1308">
        <v>2607</v>
      </c>
      <c r="I1308" t="s">
        <v>53</v>
      </c>
      <c r="J1308" t="s">
        <v>38</v>
      </c>
      <c r="K1308" t="s">
        <v>1450</v>
      </c>
      <c r="L1308" s="2">
        <v>40014</v>
      </c>
      <c r="M1308" t="s">
        <v>40</v>
      </c>
      <c r="N1308">
        <v>2607002</v>
      </c>
      <c r="O1308" t="s">
        <v>90</v>
      </c>
      <c r="P1308">
        <v>1</v>
      </c>
      <c r="Q1308" t="s">
        <v>94</v>
      </c>
      <c r="R1308">
        <v>2009</v>
      </c>
      <c r="S1308" s="2">
        <v>40014</v>
      </c>
      <c r="T1308" s="2">
        <v>40014</v>
      </c>
      <c r="U1308">
        <v>0</v>
      </c>
      <c r="V1308">
        <v>1</v>
      </c>
      <c r="W1308">
        <f t="shared" si="176"/>
        <v>1</v>
      </c>
      <c r="X1308" t="s">
        <v>70</v>
      </c>
      <c r="Y1308" t="s">
        <v>43</v>
      </c>
      <c r="Z1308">
        <v>202004</v>
      </c>
      <c r="AA1308" s="2">
        <v>39913</v>
      </c>
      <c r="AB1308" s="2">
        <v>39913</v>
      </c>
      <c r="AC1308" t="s">
        <v>45</v>
      </c>
      <c r="AD1308" t="s">
        <v>63</v>
      </c>
      <c r="AE1308" t="s">
        <v>64</v>
      </c>
      <c r="AF1308">
        <v>3895</v>
      </c>
      <c r="AG1308">
        <v>3895</v>
      </c>
      <c r="AH1308">
        <v>30</v>
      </c>
      <c r="AI1308">
        <v>116850</v>
      </c>
      <c r="AJ1308" t="s">
        <v>48</v>
      </c>
      <c r="AK1308" t="s">
        <v>2195</v>
      </c>
    </row>
    <row r="1309" spans="3:37" x14ac:dyDescent="0.25">
      <c r="C1309">
        <v>2603001</v>
      </c>
      <c r="D1309" t="s">
        <v>35</v>
      </c>
      <c r="E1309">
        <v>2603003548</v>
      </c>
      <c r="F1309" t="s">
        <v>36</v>
      </c>
      <c r="G1309" t="s">
        <v>37</v>
      </c>
      <c r="H1309">
        <v>2603</v>
      </c>
      <c r="I1309" t="s">
        <v>35</v>
      </c>
      <c r="J1309" t="s">
        <v>38</v>
      </c>
      <c r="K1309" t="s">
        <v>1451</v>
      </c>
      <c r="L1309" s="2">
        <v>42936</v>
      </c>
      <c r="M1309" t="s">
        <v>40</v>
      </c>
      <c r="N1309">
        <v>2603005</v>
      </c>
      <c r="O1309" t="s">
        <v>41</v>
      </c>
      <c r="P1309">
        <v>1</v>
      </c>
      <c r="Q1309" t="s">
        <v>94</v>
      </c>
      <c r="R1309">
        <v>2017</v>
      </c>
      <c r="S1309" s="2">
        <v>42936</v>
      </c>
      <c r="T1309" s="2">
        <v>42936</v>
      </c>
      <c r="U1309">
        <v>0</v>
      </c>
      <c r="V1309">
        <v>1</v>
      </c>
      <c r="X1309" t="s">
        <v>34</v>
      </c>
      <c r="Y1309" t="s">
        <v>43</v>
      </c>
      <c r="Z1309">
        <v>126039240188</v>
      </c>
      <c r="AA1309" s="2">
        <v>42302</v>
      </c>
      <c r="AB1309" s="2">
        <v>43033</v>
      </c>
      <c r="AC1309" t="s">
        <v>45</v>
      </c>
      <c r="AD1309" t="s">
        <v>46</v>
      </c>
      <c r="AE1309" t="s">
        <v>47</v>
      </c>
      <c r="AF1309">
        <v>3000</v>
      </c>
      <c r="AG1309">
        <v>0</v>
      </c>
      <c r="AH1309">
        <v>6</v>
      </c>
      <c r="AI1309">
        <v>18000</v>
      </c>
      <c r="AJ1309" t="s">
        <v>48</v>
      </c>
    </row>
    <row r="1310" spans="3:37" x14ac:dyDescent="0.25">
      <c r="C1310">
        <v>2603001</v>
      </c>
      <c r="D1310" t="s">
        <v>35</v>
      </c>
      <c r="E1310">
        <v>2603003530</v>
      </c>
      <c r="F1310" t="s">
        <v>81</v>
      </c>
      <c r="G1310" t="s">
        <v>37</v>
      </c>
      <c r="H1310">
        <v>2603</v>
      </c>
      <c r="I1310" t="s">
        <v>35</v>
      </c>
      <c r="J1310" t="s">
        <v>38</v>
      </c>
      <c r="K1310" t="s">
        <v>1452</v>
      </c>
      <c r="L1310" s="2">
        <v>42936</v>
      </c>
      <c r="M1310" t="s">
        <v>40</v>
      </c>
      <c r="N1310">
        <v>2603005</v>
      </c>
      <c r="O1310" t="s">
        <v>41</v>
      </c>
      <c r="P1310">
        <v>1</v>
      </c>
      <c r="Q1310" t="s">
        <v>94</v>
      </c>
      <c r="R1310">
        <v>2017</v>
      </c>
      <c r="S1310" s="2">
        <v>42933</v>
      </c>
      <c r="T1310" s="2">
        <v>42935</v>
      </c>
      <c r="U1310">
        <v>2</v>
      </c>
      <c r="V1310">
        <v>3</v>
      </c>
      <c r="X1310" t="s">
        <v>34</v>
      </c>
      <c r="Y1310" t="s">
        <v>43</v>
      </c>
      <c r="Z1310" t="s">
        <v>101</v>
      </c>
      <c r="AA1310" s="2">
        <v>42167</v>
      </c>
      <c r="AB1310" s="2">
        <v>43994</v>
      </c>
      <c r="AC1310" t="s">
        <v>45</v>
      </c>
      <c r="AD1310" t="s">
        <v>46</v>
      </c>
      <c r="AE1310" t="s">
        <v>47</v>
      </c>
      <c r="AF1310">
        <v>1200</v>
      </c>
      <c r="AG1310">
        <v>0</v>
      </c>
      <c r="AH1310">
        <v>6</v>
      </c>
      <c r="AI1310">
        <v>7200</v>
      </c>
      <c r="AJ1310" t="s">
        <v>48</v>
      </c>
    </row>
    <row r="1311" spans="3:37" x14ac:dyDescent="0.25">
      <c r="C1311">
        <v>2607014</v>
      </c>
      <c r="D1311" t="s">
        <v>87</v>
      </c>
      <c r="E1311">
        <v>2607004203</v>
      </c>
      <c r="F1311" t="s">
        <v>284</v>
      </c>
      <c r="G1311" t="s">
        <v>37</v>
      </c>
      <c r="H1311">
        <v>2607</v>
      </c>
      <c r="I1311" t="s">
        <v>53</v>
      </c>
      <c r="J1311" t="s">
        <v>38</v>
      </c>
      <c r="K1311" t="s">
        <v>1453</v>
      </c>
      <c r="L1311" s="2">
        <v>43666</v>
      </c>
      <c r="M1311" t="s">
        <v>58</v>
      </c>
      <c r="N1311">
        <v>2607001</v>
      </c>
      <c r="O1311" t="s">
        <v>54</v>
      </c>
      <c r="P1311">
        <v>2</v>
      </c>
      <c r="Q1311" t="s">
        <v>94</v>
      </c>
      <c r="R1311">
        <v>2019</v>
      </c>
      <c r="S1311" s="2">
        <v>43663</v>
      </c>
      <c r="T1311" s="2">
        <v>43665</v>
      </c>
      <c r="U1311">
        <v>2</v>
      </c>
      <c r="V1311">
        <v>3</v>
      </c>
      <c r="W1311">
        <f t="shared" ref="W1311:W1316" si="177">+P1311*V1311</f>
        <v>6</v>
      </c>
      <c r="X1311" t="s">
        <v>34</v>
      </c>
      <c r="Y1311" t="s">
        <v>43</v>
      </c>
      <c r="Z1311" t="s">
        <v>296</v>
      </c>
      <c r="AA1311" s="2">
        <v>42990</v>
      </c>
      <c r="AB1311" s="2">
        <v>43720</v>
      </c>
      <c r="AC1311" t="s">
        <v>45</v>
      </c>
      <c r="AD1311" t="s">
        <v>63</v>
      </c>
      <c r="AE1311" t="s">
        <v>64</v>
      </c>
      <c r="AF1311">
        <v>2100</v>
      </c>
      <c r="AG1311">
        <v>2100</v>
      </c>
      <c r="AH1311">
        <v>8.5</v>
      </c>
      <c r="AI1311">
        <v>17850</v>
      </c>
      <c r="AJ1311" t="s">
        <v>48</v>
      </c>
      <c r="AK1311" t="s">
        <v>2195</v>
      </c>
    </row>
    <row r="1312" spans="3:37" x14ac:dyDescent="0.25">
      <c r="C1312">
        <v>2607014</v>
      </c>
      <c r="D1312" t="s">
        <v>87</v>
      </c>
      <c r="E1312">
        <v>2607004005</v>
      </c>
      <c r="F1312" t="s">
        <v>52</v>
      </c>
      <c r="G1312" t="s">
        <v>37</v>
      </c>
      <c r="H1312">
        <v>2607</v>
      </c>
      <c r="I1312" t="s">
        <v>53</v>
      </c>
      <c r="J1312" t="s">
        <v>38</v>
      </c>
      <c r="K1312" t="s">
        <v>1454</v>
      </c>
      <c r="L1312" s="2">
        <v>42967</v>
      </c>
      <c r="M1312" t="s">
        <v>40</v>
      </c>
      <c r="N1312">
        <v>2607001</v>
      </c>
      <c r="O1312" t="s">
        <v>54</v>
      </c>
      <c r="P1312">
        <v>4</v>
      </c>
      <c r="Q1312" t="s">
        <v>108</v>
      </c>
      <c r="R1312">
        <v>2017</v>
      </c>
      <c r="S1312" s="2">
        <v>42949</v>
      </c>
      <c r="T1312" s="2">
        <v>42949</v>
      </c>
      <c r="U1312">
        <v>0</v>
      </c>
      <c r="V1312">
        <v>1</v>
      </c>
      <c r="W1312">
        <f t="shared" si="177"/>
        <v>4</v>
      </c>
      <c r="X1312" t="s">
        <v>34</v>
      </c>
      <c r="Y1312" t="s">
        <v>43</v>
      </c>
      <c r="Z1312">
        <v>126070024043</v>
      </c>
      <c r="AA1312" s="2">
        <v>42863</v>
      </c>
      <c r="AB1312" s="2">
        <v>43593</v>
      </c>
      <c r="AC1312" t="s">
        <v>45</v>
      </c>
      <c r="AD1312" t="s">
        <v>63</v>
      </c>
      <c r="AE1312" t="s">
        <v>64</v>
      </c>
      <c r="AF1312">
        <v>600</v>
      </c>
      <c r="AG1312">
        <v>600</v>
      </c>
      <c r="AH1312">
        <v>15</v>
      </c>
      <c r="AI1312">
        <v>9000</v>
      </c>
      <c r="AJ1312" t="s">
        <v>48</v>
      </c>
      <c r="AK1312" t="s">
        <v>2195</v>
      </c>
    </row>
    <row r="1313" spans="3:37" x14ac:dyDescent="0.25">
      <c r="C1313">
        <v>2607014</v>
      </c>
      <c r="D1313" t="s">
        <v>87</v>
      </c>
      <c r="E1313">
        <v>2607004203</v>
      </c>
      <c r="F1313" t="s">
        <v>284</v>
      </c>
      <c r="G1313" t="s">
        <v>37</v>
      </c>
      <c r="H1313">
        <v>2607</v>
      </c>
      <c r="I1313" t="s">
        <v>53</v>
      </c>
      <c r="J1313" t="s">
        <v>38</v>
      </c>
      <c r="K1313" t="s">
        <v>1455</v>
      </c>
      <c r="L1313" s="2">
        <v>43697</v>
      </c>
      <c r="M1313" t="s">
        <v>58</v>
      </c>
      <c r="N1313">
        <v>2607001</v>
      </c>
      <c r="O1313" t="s">
        <v>54</v>
      </c>
      <c r="P1313">
        <v>5</v>
      </c>
      <c r="Q1313" t="s">
        <v>108</v>
      </c>
      <c r="R1313">
        <v>2019</v>
      </c>
      <c r="S1313" s="2">
        <v>43694</v>
      </c>
      <c r="T1313" s="2">
        <v>43696</v>
      </c>
      <c r="U1313">
        <v>2</v>
      </c>
      <c r="V1313">
        <v>3</v>
      </c>
      <c r="W1313">
        <f t="shared" si="177"/>
        <v>15</v>
      </c>
      <c r="X1313" t="s">
        <v>34</v>
      </c>
      <c r="Y1313" t="s">
        <v>43</v>
      </c>
      <c r="Z1313" t="s">
        <v>296</v>
      </c>
      <c r="AA1313" s="2">
        <v>42990</v>
      </c>
      <c r="AB1313" s="2">
        <v>43720</v>
      </c>
      <c r="AC1313" t="s">
        <v>45</v>
      </c>
      <c r="AD1313" t="s">
        <v>63</v>
      </c>
      <c r="AE1313" t="s">
        <v>64</v>
      </c>
      <c r="AF1313">
        <v>2000</v>
      </c>
      <c r="AG1313">
        <v>2000</v>
      </c>
      <c r="AH1313">
        <v>2.5</v>
      </c>
      <c r="AI1313">
        <v>5000</v>
      </c>
      <c r="AJ1313" t="s">
        <v>48</v>
      </c>
      <c r="AK1313" t="s">
        <v>2195</v>
      </c>
    </row>
    <row r="1314" spans="3:37" x14ac:dyDescent="0.25">
      <c r="C1314">
        <v>2612001</v>
      </c>
      <c r="D1314" t="s">
        <v>122</v>
      </c>
      <c r="E1314">
        <v>2611002433</v>
      </c>
      <c r="F1314" t="s">
        <v>123</v>
      </c>
      <c r="G1314" t="s">
        <v>37</v>
      </c>
      <c r="H1314">
        <v>2612</v>
      </c>
      <c r="I1314" t="s">
        <v>122</v>
      </c>
      <c r="J1314" t="s">
        <v>38</v>
      </c>
      <c r="K1314" t="s">
        <v>1456</v>
      </c>
      <c r="L1314" s="2">
        <v>43697</v>
      </c>
      <c r="M1314" t="s">
        <v>58</v>
      </c>
      <c r="N1314">
        <v>2612001</v>
      </c>
      <c r="O1314" t="s">
        <v>122</v>
      </c>
      <c r="P1314">
        <v>4</v>
      </c>
      <c r="Q1314" t="s">
        <v>108</v>
      </c>
      <c r="R1314">
        <v>2019</v>
      </c>
      <c r="S1314" s="2">
        <v>43694</v>
      </c>
      <c r="T1314" s="2">
        <v>43696</v>
      </c>
      <c r="U1314">
        <v>2</v>
      </c>
      <c r="V1314">
        <v>3</v>
      </c>
      <c r="W1314">
        <f t="shared" si="177"/>
        <v>12</v>
      </c>
      <c r="X1314" t="s">
        <v>34</v>
      </c>
      <c r="Y1314" t="s">
        <v>43</v>
      </c>
      <c r="Z1314">
        <v>126112024040</v>
      </c>
      <c r="AA1314" s="2">
        <v>43021</v>
      </c>
      <c r="AB1314" s="2">
        <v>43751</v>
      </c>
      <c r="AC1314" t="s">
        <v>45</v>
      </c>
      <c r="AD1314" t="s">
        <v>63</v>
      </c>
      <c r="AE1314" t="s">
        <v>64</v>
      </c>
      <c r="AF1314">
        <v>90</v>
      </c>
      <c r="AG1314">
        <v>90</v>
      </c>
      <c r="AH1314">
        <v>40</v>
      </c>
      <c r="AI1314">
        <v>3600</v>
      </c>
      <c r="AJ1314" t="s">
        <v>48</v>
      </c>
      <c r="AK1314" t="s">
        <v>2195</v>
      </c>
    </row>
    <row r="1315" spans="3:37" x14ac:dyDescent="0.25">
      <c r="C1315">
        <v>2607014</v>
      </c>
      <c r="D1315" t="s">
        <v>87</v>
      </c>
      <c r="E1315">
        <v>2607004203</v>
      </c>
      <c r="F1315" t="s">
        <v>284</v>
      </c>
      <c r="G1315" t="s">
        <v>37</v>
      </c>
      <c r="H1315">
        <v>2607</v>
      </c>
      <c r="I1315" t="s">
        <v>53</v>
      </c>
      <c r="J1315" t="s">
        <v>38</v>
      </c>
      <c r="K1315" t="s">
        <v>1457</v>
      </c>
      <c r="L1315" s="2">
        <v>41172</v>
      </c>
      <c r="M1315" t="s">
        <v>40</v>
      </c>
      <c r="N1315">
        <v>2607005</v>
      </c>
      <c r="O1315" t="s">
        <v>130</v>
      </c>
      <c r="P1315">
        <v>10</v>
      </c>
      <c r="Q1315" t="s">
        <v>127</v>
      </c>
      <c r="R1315">
        <v>2012</v>
      </c>
      <c r="S1315" s="2">
        <v>41170</v>
      </c>
      <c r="T1315" s="2">
        <v>41172</v>
      </c>
      <c r="U1315">
        <v>2</v>
      </c>
      <c r="V1315">
        <v>3</v>
      </c>
      <c r="W1315">
        <f t="shared" si="177"/>
        <v>30</v>
      </c>
      <c r="X1315" t="s">
        <v>34</v>
      </c>
      <c r="Y1315" t="s">
        <v>43</v>
      </c>
      <c r="Z1315" t="s">
        <v>296</v>
      </c>
      <c r="AA1315" s="2">
        <v>40872</v>
      </c>
      <c r="AB1315" s="2">
        <v>41602</v>
      </c>
      <c r="AC1315" t="s">
        <v>45</v>
      </c>
      <c r="AD1315" t="s">
        <v>63</v>
      </c>
      <c r="AE1315" t="s">
        <v>64</v>
      </c>
      <c r="AF1315">
        <v>1200</v>
      </c>
      <c r="AG1315">
        <v>1200</v>
      </c>
      <c r="AH1315">
        <v>6</v>
      </c>
      <c r="AI1315">
        <v>7200</v>
      </c>
      <c r="AJ1315" t="s">
        <v>48</v>
      </c>
      <c r="AK1315" t="s">
        <v>2195</v>
      </c>
    </row>
    <row r="1316" spans="3:37" x14ac:dyDescent="0.25">
      <c r="C1316">
        <v>2607011</v>
      </c>
      <c r="D1316" t="s">
        <v>55</v>
      </c>
      <c r="E1316">
        <v>2607602949</v>
      </c>
      <c r="F1316" t="s">
        <v>56</v>
      </c>
      <c r="G1316" t="s">
        <v>37</v>
      </c>
      <c r="H1316">
        <v>2607</v>
      </c>
      <c r="I1316" t="s">
        <v>53</v>
      </c>
      <c r="J1316" t="s">
        <v>38</v>
      </c>
      <c r="K1316" t="s">
        <v>1458</v>
      </c>
      <c r="L1316" s="2">
        <v>42633</v>
      </c>
      <c r="M1316" t="s">
        <v>58</v>
      </c>
      <c r="N1316">
        <v>2607010</v>
      </c>
      <c r="O1316" t="s">
        <v>59</v>
      </c>
      <c r="P1316">
        <v>1</v>
      </c>
      <c r="Q1316" t="s">
        <v>127</v>
      </c>
      <c r="R1316">
        <v>2016</v>
      </c>
      <c r="S1316" s="2">
        <v>42630</v>
      </c>
      <c r="T1316" s="2">
        <v>42633</v>
      </c>
      <c r="U1316">
        <v>3</v>
      </c>
      <c r="V1316">
        <v>4</v>
      </c>
      <c r="W1316">
        <f t="shared" si="177"/>
        <v>4</v>
      </c>
      <c r="X1316" t="s">
        <v>61</v>
      </c>
      <c r="Y1316" t="s">
        <v>43</v>
      </c>
      <c r="Z1316" t="s">
        <v>76</v>
      </c>
      <c r="AA1316" s="2">
        <v>42017</v>
      </c>
      <c r="AB1316" s="2">
        <v>42754</v>
      </c>
      <c r="AC1316" t="s">
        <v>45</v>
      </c>
      <c r="AD1316" t="s">
        <v>63</v>
      </c>
      <c r="AE1316" t="s">
        <v>64</v>
      </c>
      <c r="AF1316">
        <v>850</v>
      </c>
      <c r="AG1316">
        <v>850</v>
      </c>
      <c r="AH1316">
        <v>13</v>
      </c>
      <c r="AI1316">
        <v>11050</v>
      </c>
      <c r="AJ1316" t="s">
        <v>48</v>
      </c>
      <c r="AK1316" t="s">
        <v>2195</v>
      </c>
    </row>
    <row r="1317" spans="3:37" x14ac:dyDescent="0.25">
      <c r="C1317">
        <v>2603001</v>
      </c>
      <c r="D1317" t="s">
        <v>35</v>
      </c>
      <c r="E1317">
        <v>2603003548</v>
      </c>
      <c r="F1317" t="s">
        <v>36</v>
      </c>
      <c r="G1317" t="s">
        <v>37</v>
      </c>
      <c r="H1317">
        <v>2603</v>
      </c>
      <c r="I1317" t="s">
        <v>35</v>
      </c>
      <c r="J1317" t="s">
        <v>38</v>
      </c>
      <c r="K1317" t="s">
        <v>1459</v>
      </c>
      <c r="L1317" s="2">
        <v>42998</v>
      </c>
      <c r="M1317" t="s">
        <v>40</v>
      </c>
      <c r="N1317">
        <v>2603005</v>
      </c>
      <c r="O1317" t="s">
        <v>41</v>
      </c>
      <c r="P1317">
        <v>1</v>
      </c>
      <c r="Q1317" t="s">
        <v>127</v>
      </c>
      <c r="R1317">
        <v>2017</v>
      </c>
      <c r="S1317" s="2">
        <v>42998</v>
      </c>
      <c r="T1317" s="2">
        <v>42998</v>
      </c>
      <c r="U1317">
        <v>0</v>
      </c>
      <c r="V1317">
        <v>1</v>
      </c>
      <c r="X1317" t="s">
        <v>34</v>
      </c>
      <c r="Y1317" t="s">
        <v>43</v>
      </c>
      <c r="Z1317" t="s">
        <v>98</v>
      </c>
      <c r="AA1317" s="2">
        <v>42302</v>
      </c>
      <c r="AB1317" s="2">
        <v>43033</v>
      </c>
      <c r="AC1317" t="s">
        <v>45</v>
      </c>
      <c r="AD1317" t="s">
        <v>46</v>
      </c>
      <c r="AE1317" t="s">
        <v>47</v>
      </c>
      <c r="AF1317">
        <v>4000</v>
      </c>
      <c r="AG1317">
        <v>0</v>
      </c>
      <c r="AH1317">
        <v>6</v>
      </c>
      <c r="AI1317">
        <v>24000</v>
      </c>
      <c r="AJ1317" t="s">
        <v>48</v>
      </c>
    </row>
    <row r="1318" spans="3:37" x14ac:dyDescent="0.25">
      <c r="C1318">
        <v>2603001</v>
      </c>
      <c r="D1318" t="s">
        <v>35</v>
      </c>
      <c r="E1318">
        <v>2603000585</v>
      </c>
      <c r="F1318" t="s">
        <v>65</v>
      </c>
      <c r="G1318" t="s">
        <v>37</v>
      </c>
      <c r="H1318">
        <v>2603</v>
      </c>
      <c r="I1318" t="s">
        <v>35</v>
      </c>
      <c r="J1318" t="s">
        <v>38</v>
      </c>
      <c r="K1318" t="s">
        <v>1460</v>
      </c>
      <c r="L1318" s="2">
        <v>43363</v>
      </c>
      <c r="M1318" t="s">
        <v>40</v>
      </c>
      <c r="N1318">
        <v>2603005</v>
      </c>
      <c r="O1318" t="s">
        <v>41</v>
      </c>
      <c r="P1318">
        <v>2</v>
      </c>
      <c r="Q1318" t="s">
        <v>127</v>
      </c>
      <c r="R1318">
        <v>2018</v>
      </c>
      <c r="S1318" s="2">
        <v>43362</v>
      </c>
      <c r="T1318" s="2">
        <v>43363</v>
      </c>
      <c r="U1318">
        <v>1</v>
      </c>
      <c r="V1318">
        <v>2</v>
      </c>
      <c r="X1318" t="s">
        <v>34</v>
      </c>
      <c r="Y1318" t="s">
        <v>43</v>
      </c>
      <c r="Z1318" t="s">
        <v>67</v>
      </c>
      <c r="AA1318" s="2">
        <v>42614</v>
      </c>
      <c r="AB1318" s="2">
        <v>44075</v>
      </c>
      <c r="AC1318" t="s">
        <v>45</v>
      </c>
      <c r="AD1318" t="s">
        <v>46</v>
      </c>
      <c r="AE1318" t="s">
        <v>47</v>
      </c>
      <c r="AF1318">
        <v>100</v>
      </c>
      <c r="AG1318">
        <v>0</v>
      </c>
      <c r="AH1318">
        <v>6.5</v>
      </c>
      <c r="AI1318">
        <v>650</v>
      </c>
      <c r="AJ1318" t="s">
        <v>48</v>
      </c>
    </row>
    <row r="1319" spans="3:37" x14ac:dyDescent="0.25">
      <c r="C1319">
        <v>2603001</v>
      </c>
      <c r="D1319" t="s">
        <v>35</v>
      </c>
      <c r="E1319">
        <v>2603000585</v>
      </c>
      <c r="F1319" t="s">
        <v>65</v>
      </c>
      <c r="G1319" t="s">
        <v>37</v>
      </c>
      <c r="H1319">
        <v>2603</v>
      </c>
      <c r="I1319" t="s">
        <v>35</v>
      </c>
      <c r="J1319" t="s">
        <v>38</v>
      </c>
      <c r="K1319" t="s">
        <v>1460</v>
      </c>
      <c r="L1319" s="2">
        <v>43363</v>
      </c>
      <c r="M1319" t="s">
        <v>40</v>
      </c>
      <c r="N1319">
        <v>2603005</v>
      </c>
      <c r="O1319" t="s">
        <v>41</v>
      </c>
      <c r="P1319">
        <v>2</v>
      </c>
      <c r="Q1319" t="s">
        <v>127</v>
      </c>
      <c r="R1319">
        <v>2018</v>
      </c>
      <c r="S1319" s="2">
        <v>43362</v>
      </c>
      <c r="T1319" s="2">
        <v>43363</v>
      </c>
      <c r="U1319">
        <v>1</v>
      </c>
      <c r="V1319">
        <v>2</v>
      </c>
      <c r="X1319" t="s">
        <v>34</v>
      </c>
      <c r="Y1319" t="s">
        <v>43</v>
      </c>
      <c r="Z1319" t="s">
        <v>68</v>
      </c>
      <c r="AA1319" s="2">
        <v>42614</v>
      </c>
      <c r="AB1319" s="2">
        <v>44075</v>
      </c>
      <c r="AC1319" t="s">
        <v>45</v>
      </c>
      <c r="AD1319" t="s">
        <v>46</v>
      </c>
      <c r="AE1319" t="s">
        <v>47</v>
      </c>
      <c r="AF1319">
        <v>150</v>
      </c>
      <c r="AG1319">
        <v>0</v>
      </c>
      <c r="AH1319">
        <v>6.5</v>
      </c>
      <c r="AI1319">
        <v>975</v>
      </c>
      <c r="AJ1319" t="s">
        <v>48</v>
      </c>
    </row>
    <row r="1320" spans="3:37" x14ac:dyDescent="0.25">
      <c r="C1320">
        <v>2603001</v>
      </c>
      <c r="D1320" t="s">
        <v>35</v>
      </c>
      <c r="E1320">
        <v>2603003548</v>
      </c>
      <c r="F1320" t="s">
        <v>36</v>
      </c>
      <c r="G1320" t="s">
        <v>37</v>
      </c>
      <c r="H1320">
        <v>2603</v>
      </c>
      <c r="I1320" t="s">
        <v>35</v>
      </c>
      <c r="J1320" t="s">
        <v>38</v>
      </c>
      <c r="K1320" t="s">
        <v>1461</v>
      </c>
      <c r="L1320" s="2">
        <v>43363</v>
      </c>
      <c r="M1320" t="s">
        <v>40</v>
      </c>
      <c r="N1320">
        <v>2603005</v>
      </c>
      <c r="O1320" t="s">
        <v>41</v>
      </c>
      <c r="P1320">
        <v>1</v>
      </c>
      <c r="Q1320" t="s">
        <v>127</v>
      </c>
      <c r="R1320">
        <v>2018</v>
      </c>
      <c r="S1320" s="2">
        <v>43363</v>
      </c>
      <c r="T1320" s="2">
        <v>43363</v>
      </c>
      <c r="U1320">
        <v>0</v>
      </c>
      <c r="V1320">
        <v>1</v>
      </c>
      <c r="X1320" t="s">
        <v>34</v>
      </c>
      <c r="Y1320" t="s">
        <v>43</v>
      </c>
      <c r="Z1320" t="s">
        <v>98</v>
      </c>
      <c r="AA1320" s="2">
        <v>43040</v>
      </c>
      <c r="AB1320" s="2">
        <v>43770</v>
      </c>
      <c r="AC1320" t="s">
        <v>45</v>
      </c>
      <c r="AD1320" t="s">
        <v>46</v>
      </c>
      <c r="AE1320" t="s">
        <v>47</v>
      </c>
      <c r="AF1320">
        <v>1400</v>
      </c>
      <c r="AG1320">
        <v>0</v>
      </c>
      <c r="AH1320">
        <v>6</v>
      </c>
      <c r="AI1320">
        <v>8400</v>
      </c>
      <c r="AJ1320" t="s">
        <v>48</v>
      </c>
    </row>
    <row r="1321" spans="3:37" x14ac:dyDescent="0.25">
      <c r="C1321">
        <v>2607014</v>
      </c>
      <c r="D1321" t="s">
        <v>87</v>
      </c>
      <c r="E1321">
        <v>2607100654</v>
      </c>
      <c r="F1321" t="s">
        <v>118</v>
      </c>
      <c r="G1321" t="s">
        <v>37</v>
      </c>
      <c r="H1321">
        <v>2607</v>
      </c>
      <c r="I1321" t="s">
        <v>53</v>
      </c>
      <c r="J1321" t="s">
        <v>38</v>
      </c>
      <c r="K1321" t="s">
        <v>1462</v>
      </c>
      <c r="L1321" s="2">
        <v>43363</v>
      </c>
      <c r="M1321" t="s">
        <v>58</v>
      </c>
      <c r="N1321">
        <v>2607014</v>
      </c>
      <c r="O1321" t="s">
        <v>55</v>
      </c>
      <c r="P1321">
        <v>1</v>
      </c>
      <c r="Q1321" t="s">
        <v>127</v>
      </c>
      <c r="R1321">
        <v>2018</v>
      </c>
      <c r="S1321" s="2">
        <v>43362</v>
      </c>
      <c r="T1321" s="2">
        <v>43362</v>
      </c>
      <c r="U1321">
        <v>0</v>
      </c>
      <c r="V1321">
        <v>1</v>
      </c>
      <c r="W1321">
        <f t="shared" ref="W1321:W1324" si="178">+P1321*V1321</f>
        <v>1</v>
      </c>
      <c r="X1321" t="s">
        <v>34</v>
      </c>
      <c r="Y1321" t="s">
        <v>43</v>
      </c>
      <c r="Z1321">
        <v>126070024037</v>
      </c>
      <c r="AA1321" s="2">
        <v>42775</v>
      </c>
      <c r="AB1321" s="2">
        <v>43505</v>
      </c>
      <c r="AC1321" t="s">
        <v>45</v>
      </c>
      <c r="AD1321" t="s">
        <v>63</v>
      </c>
      <c r="AE1321" t="s">
        <v>64</v>
      </c>
      <c r="AF1321">
        <v>50</v>
      </c>
      <c r="AG1321">
        <v>50</v>
      </c>
      <c r="AH1321">
        <v>10</v>
      </c>
      <c r="AI1321">
        <v>500</v>
      </c>
      <c r="AJ1321" t="s">
        <v>48</v>
      </c>
      <c r="AK1321" t="s">
        <v>2195</v>
      </c>
    </row>
    <row r="1322" spans="3:37" x14ac:dyDescent="0.25">
      <c r="C1322">
        <v>2703039</v>
      </c>
      <c r="D1322" t="s">
        <v>69</v>
      </c>
      <c r="E1322">
        <v>2607003288</v>
      </c>
      <c r="F1322" t="s">
        <v>170</v>
      </c>
      <c r="G1322" t="s">
        <v>37</v>
      </c>
      <c r="H1322">
        <v>2607</v>
      </c>
      <c r="I1322" t="s">
        <v>53</v>
      </c>
      <c r="J1322" t="s">
        <v>38</v>
      </c>
      <c r="K1322" t="s">
        <v>1463</v>
      </c>
      <c r="L1322" s="2">
        <v>36819</v>
      </c>
      <c r="M1322" t="s">
        <v>40</v>
      </c>
      <c r="N1322">
        <v>1300019</v>
      </c>
      <c r="O1322" t="s">
        <v>72</v>
      </c>
      <c r="P1322">
        <v>1</v>
      </c>
      <c r="Q1322" t="s">
        <v>137</v>
      </c>
      <c r="R1322">
        <v>2000</v>
      </c>
      <c r="S1322" s="2">
        <v>170204</v>
      </c>
      <c r="T1322" s="2">
        <v>170204</v>
      </c>
      <c r="U1322">
        <v>0</v>
      </c>
      <c r="V1322">
        <v>1</v>
      </c>
      <c r="W1322">
        <f t="shared" si="178"/>
        <v>1</v>
      </c>
      <c r="X1322" t="s">
        <v>70</v>
      </c>
      <c r="Y1322" t="s">
        <v>43</v>
      </c>
      <c r="Z1322" t="s">
        <v>74</v>
      </c>
      <c r="AA1322" s="2">
        <v>427694</v>
      </c>
      <c r="AB1322" s="2">
        <v>427694</v>
      </c>
      <c r="AC1322" t="s">
        <v>45</v>
      </c>
      <c r="AD1322" t="s">
        <v>63</v>
      </c>
      <c r="AE1322" t="s">
        <v>64</v>
      </c>
      <c r="AF1322">
        <v>7000</v>
      </c>
      <c r="AG1322">
        <v>7000</v>
      </c>
      <c r="AH1322">
        <v>7</v>
      </c>
      <c r="AI1322">
        <v>49000</v>
      </c>
      <c r="AJ1322" t="s">
        <v>48</v>
      </c>
      <c r="AK1322" t="s">
        <v>2195</v>
      </c>
    </row>
    <row r="1323" spans="3:37" x14ac:dyDescent="0.25">
      <c r="C1323">
        <v>2607002</v>
      </c>
      <c r="D1323" t="s">
        <v>106</v>
      </c>
      <c r="E1323">
        <v>2607000201</v>
      </c>
      <c r="F1323" t="s">
        <v>88</v>
      </c>
      <c r="G1323" t="s">
        <v>37</v>
      </c>
      <c r="H1323">
        <v>2607</v>
      </c>
      <c r="I1323" t="s">
        <v>53</v>
      </c>
      <c r="J1323" t="s">
        <v>38</v>
      </c>
      <c r="K1323" t="s">
        <v>1464</v>
      </c>
      <c r="L1323" s="2">
        <v>39741</v>
      </c>
      <c r="M1323" t="s">
        <v>40</v>
      </c>
      <c r="N1323">
        <v>2607002</v>
      </c>
      <c r="O1323" t="s">
        <v>90</v>
      </c>
      <c r="P1323">
        <v>1</v>
      </c>
      <c r="Q1323" t="s">
        <v>137</v>
      </c>
      <c r="R1323">
        <v>2008</v>
      </c>
      <c r="S1323" s="2">
        <v>39741</v>
      </c>
      <c r="T1323" s="2">
        <v>39741</v>
      </c>
      <c r="U1323">
        <v>0</v>
      </c>
      <c r="V1323">
        <v>1</v>
      </c>
      <c r="W1323">
        <f t="shared" si="178"/>
        <v>1</v>
      </c>
      <c r="X1323" t="s">
        <v>70</v>
      </c>
      <c r="Y1323" t="s">
        <v>43</v>
      </c>
      <c r="AA1323" s="2">
        <v>39253</v>
      </c>
      <c r="AB1323" s="2">
        <v>39253</v>
      </c>
      <c r="AC1323" t="s">
        <v>45</v>
      </c>
      <c r="AD1323" t="s">
        <v>63</v>
      </c>
      <c r="AE1323" t="s">
        <v>64</v>
      </c>
      <c r="AF1323">
        <v>3856</v>
      </c>
      <c r="AG1323">
        <v>3856</v>
      </c>
      <c r="AH1323">
        <v>25</v>
      </c>
      <c r="AI1323">
        <v>96400</v>
      </c>
      <c r="AJ1323" t="s">
        <v>48</v>
      </c>
      <c r="AK1323" t="s">
        <v>2195</v>
      </c>
    </row>
    <row r="1324" spans="3:37" x14ac:dyDescent="0.25">
      <c r="C1324">
        <v>2607014</v>
      </c>
      <c r="D1324" t="s">
        <v>87</v>
      </c>
      <c r="E1324">
        <v>2607002348</v>
      </c>
      <c r="F1324" t="s">
        <v>147</v>
      </c>
      <c r="G1324" t="s">
        <v>37</v>
      </c>
      <c r="H1324">
        <v>2607</v>
      </c>
      <c r="I1324" t="s">
        <v>53</v>
      </c>
      <c r="J1324" t="s">
        <v>38</v>
      </c>
      <c r="K1324" t="s">
        <v>1465</v>
      </c>
      <c r="L1324" s="2">
        <v>39741</v>
      </c>
      <c r="M1324" t="s">
        <v>40</v>
      </c>
      <c r="N1324">
        <v>2607015</v>
      </c>
      <c r="O1324" t="s">
        <v>217</v>
      </c>
      <c r="P1324">
        <v>1</v>
      </c>
      <c r="Q1324" t="s">
        <v>137</v>
      </c>
      <c r="R1324">
        <v>2008</v>
      </c>
      <c r="S1324" s="2">
        <v>39738</v>
      </c>
      <c r="T1324" s="2">
        <v>39741</v>
      </c>
      <c r="U1324">
        <v>3</v>
      </c>
      <c r="V1324">
        <v>1</v>
      </c>
      <c r="W1324">
        <f t="shared" si="178"/>
        <v>1</v>
      </c>
      <c r="X1324" t="s">
        <v>70</v>
      </c>
      <c r="Y1324" t="s">
        <v>43</v>
      </c>
      <c r="AA1324" s="2">
        <v>39253</v>
      </c>
      <c r="AB1324" s="2">
        <v>39253</v>
      </c>
      <c r="AC1324" t="s">
        <v>45</v>
      </c>
      <c r="AD1324" t="s">
        <v>63</v>
      </c>
      <c r="AE1324" t="s">
        <v>64</v>
      </c>
      <c r="AF1324">
        <v>500</v>
      </c>
      <c r="AG1324">
        <v>500</v>
      </c>
      <c r="AH1324">
        <v>6</v>
      </c>
      <c r="AI1324">
        <v>3000</v>
      </c>
      <c r="AJ1324" t="s">
        <v>48</v>
      </c>
      <c r="AK1324" t="s">
        <v>2195</v>
      </c>
    </row>
    <row r="1325" spans="3:37" x14ac:dyDescent="0.25">
      <c r="C1325">
        <v>2603001</v>
      </c>
      <c r="D1325" t="s">
        <v>35</v>
      </c>
      <c r="E1325">
        <v>2603000585</v>
      </c>
      <c r="F1325" t="s">
        <v>65</v>
      </c>
      <c r="G1325" t="s">
        <v>37</v>
      </c>
      <c r="H1325">
        <v>2603</v>
      </c>
      <c r="I1325" t="s">
        <v>35</v>
      </c>
      <c r="J1325" t="s">
        <v>38</v>
      </c>
      <c r="K1325" t="s">
        <v>1466</v>
      </c>
      <c r="L1325" s="2">
        <v>44124</v>
      </c>
      <c r="M1325" t="s">
        <v>58</v>
      </c>
      <c r="N1325">
        <v>2603005</v>
      </c>
      <c r="O1325" t="s">
        <v>41</v>
      </c>
      <c r="P1325">
        <v>1</v>
      </c>
      <c r="Q1325" t="s">
        <v>137</v>
      </c>
      <c r="R1325">
        <v>2020</v>
      </c>
      <c r="S1325" s="2">
        <v>44124</v>
      </c>
      <c r="T1325" s="2">
        <v>44124</v>
      </c>
      <c r="U1325">
        <v>0</v>
      </c>
      <c r="V1325">
        <v>1</v>
      </c>
      <c r="X1325" t="s">
        <v>34</v>
      </c>
      <c r="Y1325" t="s">
        <v>43</v>
      </c>
      <c r="Z1325" t="s">
        <v>67</v>
      </c>
      <c r="AA1325" s="2">
        <v>42614</v>
      </c>
      <c r="AB1325" s="2">
        <v>44075</v>
      </c>
      <c r="AC1325" t="s">
        <v>45</v>
      </c>
      <c r="AD1325" t="s">
        <v>63</v>
      </c>
      <c r="AE1325" t="s">
        <v>64</v>
      </c>
      <c r="AF1325">
        <v>1000</v>
      </c>
      <c r="AG1325">
        <v>1000</v>
      </c>
      <c r="AH1325">
        <v>7.5</v>
      </c>
      <c r="AI1325">
        <v>7500</v>
      </c>
      <c r="AJ1325" t="s">
        <v>48</v>
      </c>
      <c r="AK1325" t="s">
        <v>2195</v>
      </c>
    </row>
    <row r="1326" spans="3:37" x14ac:dyDescent="0.25">
      <c r="C1326">
        <v>2603001</v>
      </c>
      <c r="D1326" t="s">
        <v>35</v>
      </c>
      <c r="E1326">
        <v>2603000890</v>
      </c>
      <c r="F1326" t="s">
        <v>135</v>
      </c>
      <c r="G1326" t="s">
        <v>37</v>
      </c>
      <c r="H1326">
        <v>2603</v>
      </c>
      <c r="I1326" t="s">
        <v>35</v>
      </c>
      <c r="J1326" t="s">
        <v>38</v>
      </c>
      <c r="K1326" t="s">
        <v>1467</v>
      </c>
      <c r="L1326" s="2">
        <v>39406</v>
      </c>
      <c r="M1326" t="s">
        <v>40</v>
      </c>
      <c r="N1326">
        <v>2603001</v>
      </c>
      <c r="O1326" t="s">
        <v>35</v>
      </c>
      <c r="P1326">
        <v>1</v>
      </c>
      <c r="Q1326" t="s">
        <v>146</v>
      </c>
      <c r="R1326">
        <v>2007</v>
      </c>
      <c r="S1326" s="2">
        <v>39403</v>
      </c>
      <c r="T1326" s="2">
        <v>39405</v>
      </c>
      <c r="U1326">
        <v>2</v>
      </c>
      <c r="V1326">
        <v>3</v>
      </c>
      <c r="X1326" t="s">
        <v>70</v>
      </c>
      <c r="Y1326" t="s">
        <v>138</v>
      </c>
      <c r="Z1326">
        <v>126000000000</v>
      </c>
      <c r="AA1326" s="2">
        <v>38776</v>
      </c>
      <c r="AB1326" s="2">
        <v>38776</v>
      </c>
      <c r="AC1326" t="s">
        <v>45</v>
      </c>
      <c r="AD1326" t="s">
        <v>63</v>
      </c>
      <c r="AE1326" t="s">
        <v>64</v>
      </c>
      <c r="AF1326">
        <v>2000</v>
      </c>
      <c r="AG1326">
        <v>2000</v>
      </c>
      <c r="AH1326">
        <v>9</v>
      </c>
      <c r="AI1326">
        <v>18000</v>
      </c>
      <c r="AJ1326" t="s">
        <v>48</v>
      </c>
      <c r="AK1326" t="s">
        <v>2195</v>
      </c>
    </row>
    <row r="1327" spans="3:37" x14ac:dyDescent="0.25">
      <c r="C1327">
        <v>2607002</v>
      </c>
      <c r="D1327" t="s">
        <v>106</v>
      </c>
      <c r="E1327">
        <v>2607000201</v>
      </c>
      <c r="F1327" t="s">
        <v>88</v>
      </c>
      <c r="G1327" t="s">
        <v>37</v>
      </c>
      <c r="H1327">
        <v>2607</v>
      </c>
      <c r="I1327" t="s">
        <v>53</v>
      </c>
      <c r="J1327" t="s">
        <v>38</v>
      </c>
      <c r="K1327" t="s">
        <v>1468</v>
      </c>
      <c r="L1327" s="2">
        <v>40137</v>
      </c>
      <c r="M1327" t="s">
        <v>40</v>
      </c>
      <c r="N1327">
        <v>2607002</v>
      </c>
      <c r="O1327" t="s">
        <v>90</v>
      </c>
      <c r="P1327">
        <v>1</v>
      </c>
      <c r="Q1327" t="s">
        <v>146</v>
      </c>
      <c r="R1327">
        <v>2009</v>
      </c>
      <c r="S1327" s="2">
        <v>40136</v>
      </c>
      <c r="T1327" s="2">
        <v>40137</v>
      </c>
      <c r="U1327">
        <v>1</v>
      </c>
      <c r="V1327">
        <v>2</v>
      </c>
      <c r="W1327">
        <f t="shared" ref="W1327:W1329" si="179">+P1327*V1327</f>
        <v>2</v>
      </c>
      <c r="X1327" t="s">
        <v>70</v>
      </c>
      <c r="Y1327" t="s">
        <v>43</v>
      </c>
      <c r="Z1327">
        <v>202004</v>
      </c>
      <c r="AA1327" s="2">
        <v>40021</v>
      </c>
      <c r="AB1327" s="2">
        <v>40021</v>
      </c>
      <c r="AC1327" t="s">
        <v>45</v>
      </c>
      <c r="AD1327" t="s">
        <v>63</v>
      </c>
      <c r="AE1327" t="s">
        <v>64</v>
      </c>
      <c r="AF1327">
        <v>3423</v>
      </c>
      <c r="AG1327">
        <v>3423</v>
      </c>
      <c r="AH1327">
        <v>30</v>
      </c>
      <c r="AI1327">
        <v>102690</v>
      </c>
      <c r="AJ1327" t="s">
        <v>48</v>
      </c>
      <c r="AK1327" t="s">
        <v>2195</v>
      </c>
    </row>
    <row r="1328" spans="3:37" x14ac:dyDescent="0.25">
      <c r="C1328">
        <v>2607015</v>
      </c>
      <c r="D1328" t="s">
        <v>165</v>
      </c>
      <c r="E1328">
        <v>2607002348</v>
      </c>
      <c r="F1328" t="s">
        <v>147</v>
      </c>
      <c r="G1328" t="s">
        <v>37</v>
      </c>
      <c r="H1328">
        <v>2607</v>
      </c>
      <c r="I1328" t="s">
        <v>53</v>
      </c>
      <c r="J1328" t="s">
        <v>38</v>
      </c>
      <c r="K1328" t="s">
        <v>1469</v>
      </c>
      <c r="L1328" s="2">
        <v>41233</v>
      </c>
      <c r="M1328" t="s">
        <v>40</v>
      </c>
      <c r="N1328">
        <v>2607018</v>
      </c>
      <c r="O1328" t="s">
        <v>165</v>
      </c>
      <c r="P1328">
        <v>0</v>
      </c>
      <c r="Q1328" t="s">
        <v>146</v>
      </c>
      <c r="R1328">
        <v>2012</v>
      </c>
      <c r="S1328" s="2">
        <v>41233</v>
      </c>
      <c r="T1328" s="2">
        <v>41236</v>
      </c>
      <c r="U1328">
        <v>3</v>
      </c>
      <c r="V1328">
        <v>3</v>
      </c>
      <c r="W1328">
        <v>1</v>
      </c>
      <c r="X1328" t="s">
        <v>372</v>
      </c>
      <c r="Y1328" t="s">
        <v>43</v>
      </c>
      <c r="Z1328">
        <v>126013024006</v>
      </c>
      <c r="AA1328" s="2">
        <v>41089</v>
      </c>
      <c r="AB1328" s="2">
        <v>41818</v>
      </c>
      <c r="AC1328" t="s">
        <v>45</v>
      </c>
      <c r="AD1328" t="s">
        <v>63</v>
      </c>
      <c r="AE1328" t="s">
        <v>64</v>
      </c>
      <c r="AF1328">
        <v>1500</v>
      </c>
      <c r="AG1328">
        <v>1500</v>
      </c>
      <c r="AH1328">
        <v>7</v>
      </c>
      <c r="AI1328">
        <v>10500</v>
      </c>
      <c r="AJ1328" t="s">
        <v>48</v>
      </c>
      <c r="AK1328" t="s">
        <v>2195</v>
      </c>
    </row>
    <row r="1329" spans="3:37" x14ac:dyDescent="0.25">
      <c r="C1329">
        <v>2602003</v>
      </c>
      <c r="D1329" t="s">
        <v>249</v>
      </c>
      <c r="E1329">
        <v>2602009405</v>
      </c>
      <c r="F1329" t="s">
        <v>250</v>
      </c>
      <c r="G1329" t="s">
        <v>37</v>
      </c>
      <c r="H1329">
        <v>2602</v>
      </c>
      <c r="I1329" t="s">
        <v>201</v>
      </c>
      <c r="J1329" t="s">
        <v>38</v>
      </c>
      <c r="K1329" t="s">
        <v>1470</v>
      </c>
      <c r="L1329" s="2">
        <v>41963</v>
      </c>
      <c r="M1329" t="s">
        <v>40</v>
      </c>
      <c r="N1329">
        <v>2602014</v>
      </c>
      <c r="O1329" t="s">
        <v>203</v>
      </c>
      <c r="P1329">
        <v>10</v>
      </c>
      <c r="Q1329" t="s">
        <v>146</v>
      </c>
      <c r="R1329">
        <v>2014</v>
      </c>
      <c r="S1329" s="2">
        <v>41961</v>
      </c>
      <c r="T1329" s="2">
        <v>41963</v>
      </c>
      <c r="U1329">
        <v>2</v>
      </c>
      <c r="V1329">
        <v>3</v>
      </c>
      <c r="W1329">
        <f t="shared" si="179"/>
        <v>30</v>
      </c>
      <c r="X1329" t="s">
        <v>61</v>
      </c>
      <c r="Y1329" t="s">
        <v>43</v>
      </c>
      <c r="Z1329">
        <v>126021024010</v>
      </c>
      <c r="AA1329" s="2">
        <v>41873</v>
      </c>
      <c r="AB1329" s="2">
        <v>43334</v>
      </c>
      <c r="AC1329" t="s">
        <v>45</v>
      </c>
      <c r="AD1329" t="s">
        <v>63</v>
      </c>
      <c r="AE1329" t="s">
        <v>64</v>
      </c>
      <c r="AF1329">
        <v>1500</v>
      </c>
      <c r="AG1329">
        <v>1500</v>
      </c>
      <c r="AH1329">
        <v>3</v>
      </c>
      <c r="AI1329">
        <v>4500</v>
      </c>
      <c r="AJ1329" t="s">
        <v>48</v>
      </c>
      <c r="AK1329" t="s">
        <v>2195</v>
      </c>
    </row>
    <row r="1330" spans="3:37" x14ac:dyDescent="0.25">
      <c r="C1330">
        <v>2603001</v>
      </c>
      <c r="D1330" t="s">
        <v>35</v>
      </c>
      <c r="E1330">
        <v>2603003548</v>
      </c>
      <c r="F1330" t="s">
        <v>36</v>
      </c>
      <c r="G1330" t="s">
        <v>37</v>
      </c>
      <c r="H1330">
        <v>2603</v>
      </c>
      <c r="I1330" t="s">
        <v>35</v>
      </c>
      <c r="J1330" t="s">
        <v>38</v>
      </c>
      <c r="K1330" t="s">
        <v>1471</v>
      </c>
      <c r="L1330" s="2">
        <v>42694</v>
      </c>
      <c r="M1330" t="s">
        <v>40</v>
      </c>
      <c r="N1330">
        <v>2603005</v>
      </c>
      <c r="O1330" t="s">
        <v>41</v>
      </c>
      <c r="P1330">
        <v>1</v>
      </c>
      <c r="Q1330" t="s">
        <v>146</v>
      </c>
      <c r="R1330">
        <v>2016</v>
      </c>
      <c r="S1330" s="2">
        <v>42691</v>
      </c>
      <c r="T1330" s="2">
        <v>42694</v>
      </c>
      <c r="U1330">
        <v>3</v>
      </c>
      <c r="V1330">
        <v>3</v>
      </c>
      <c r="X1330" t="s">
        <v>34</v>
      </c>
      <c r="Y1330" t="s">
        <v>43</v>
      </c>
      <c r="Z1330" t="s">
        <v>44</v>
      </c>
      <c r="AA1330" s="2">
        <v>42302</v>
      </c>
      <c r="AB1330" s="2">
        <v>43033</v>
      </c>
      <c r="AC1330" t="s">
        <v>45</v>
      </c>
      <c r="AD1330" t="s">
        <v>46</v>
      </c>
      <c r="AE1330" t="s">
        <v>47</v>
      </c>
      <c r="AF1330">
        <v>10000</v>
      </c>
      <c r="AG1330">
        <v>0</v>
      </c>
      <c r="AH1330">
        <v>5</v>
      </c>
      <c r="AI1330">
        <v>50000</v>
      </c>
      <c r="AJ1330" t="s">
        <v>48</v>
      </c>
    </row>
    <row r="1331" spans="3:37" x14ac:dyDescent="0.25">
      <c r="C1331">
        <v>2603001</v>
      </c>
      <c r="D1331" t="s">
        <v>35</v>
      </c>
      <c r="E1331">
        <v>2603003548</v>
      </c>
      <c r="F1331" t="s">
        <v>36</v>
      </c>
      <c r="G1331" t="s">
        <v>37</v>
      </c>
      <c r="H1331">
        <v>2603</v>
      </c>
      <c r="I1331" t="s">
        <v>35</v>
      </c>
      <c r="J1331" t="s">
        <v>38</v>
      </c>
      <c r="K1331" t="s">
        <v>1472</v>
      </c>
      <c r="L1331" s="2">
        <v>43424</v>
      </c>
      <c r="M1331" t="s">
        <v>40</v>
      </c>
      <c r="N1331">
        <v>2603005</v>
      </c>
      <c r="O1331" t="s">
        <v>41</v>
      </c>
      <c r="P1331">
        <v>1</v>
      </c>
      <c r="Q1331" t="s">
        <v>146</v>
      </c>
      <c r="R1331">
        <v>2018</v>
      </c>
      <c r="S1331" s="2">
        <v>43424</v>
      </c>
      <c r="T1331" s="2">
        <v>43424</v>
      </c>
      <c r="U1331">
        <v>0</v>
      </c>
      <c r="V1331">
        <v>1</v>
      </c>
      <c r="X1331" t="s">
        <v>34</v>
      </c>
      <c r="Y1331" t="s">
        <v>43</v>
      </c>
      <c r="Z1331" t="s">
        <v>98</v>
      </c>
      <c r="AA1331" s="2">
        <v>43040</v>
      </c>
      <c r="AB1331" s="2">
        <v>43770</v>
      </c>
      <c r="AC1331" t="s">
        <v>45</v>
      </c>
      <c r="AD1331" t="s">
        <v>46</v>
      </c>
      <c r="AE1331" t="s">
        <v>47</v>
      </c>
      <c r="AF1331">
        <v>4500</v>
      </c>
      <c r="AG1331">
        <v>0</v>
      </c>
      <c r="AH1331">
        <v>6</v>
      </c>
      <c r="AI1331">
        <v>27000</v>
      </c>
      <c r="AJ1331" t="s">
        <v>48</v>
      </c>
    </row>
    <row r="1332" spans="3:37" x14ac:dyDescent="0.25">
      <c r="C1332">
        <v>2609006</v>
      </c>
      <c r="D1332" t="s">
        <v>77</v>
      </c>
      <c r="E1332">
        <v>2609001215</v>
      </c>
      <c r="F1332" t="s">
        <v>78</v>
      </c>
      <c r="G1332" t="s">
        <v>37</v>
      </c>
      <c r="H1332">
        <v>2609</v>
      </c>
      <c r="I1332" t="s">
        <v>79</v>
      </c>
      <c r="J1332" t="s">
        <v>38</v>
      </c>
      <c r="K1332" t="s">
        <v>1473</v>
      </c>
      <c r="L1332" s="2">
        <v>43424</v>
      </c>
      <c r="M1332" t="s">
        <v>58</v>
      </c>
      <c r="N1332">
        <v>2609006</v>
      </c>
      <c r="O1332" t="s">
        <v>77</v>
      </c>
      <c r="P1332">
        <v>3</v>
      </c>
      <c r="Q1332" t="s">
        <v>146</v>
      </c>
      <c r="R1332">
        <v>2018</v>
      </c>
      <c r="S1332" s="2">
        <v>43420</v>
      </c>
      <c r="T1332" s="2">
        <v>43422</v>
      </c>
      <c r="U1332">
        <v>2</v>
      </c>
      <c r="V1332">
        <v>3</v>
      </c>
      <c r="W1332">
        <f t="shared" ref="W1332:W1336" si="180">+P1332*V1332</f>
        <v>9</v>
      </c>
      <c r="X1332" t="s">
        <v>61</v>
      </c>
      <c r="Y1332" t="s">
        <v>43</v>
      </c>
      <c r="Z1332">
        <v>126096024033</v>
      </c>
      <c r="AA1332" s="2">
        <v>43270</v>
      </c>
      <c r="AB1332" s="2">
        <v>44001</v>
      </c>
      <c r="AC1332" t="s">
        <v>45</v>
      </c>
      <c r="AD1332" t="s">
        <v>63</v>
      </c>
      <c r="AE1332" t="s">
        <v>64</v>
      </c>
      <c r="AF1332">
        <v>900</v>
      </c>
      <c r="AG1332">
        <v>900</v>
      </c>
      <c r="AH1332">
        <v>5</v>
      </c>
      <c r="AI1332">
        <v>4500</v>
      </c>
      <c r="AJ1332" t="s">
        <v>48</v>
      </c>
      <c r="AK1332" t="s">
        <v>2195</v>
      </c>
    </row>
    <row r="1333" spans="3:37" x14ac:dyDescent="0.25">
      <c r="C1333">
        <v>2607014</v>
      </c>
      <c r="D1333" t="s">
        <v>87</v>
      </c>
      <c r="E1333">
        <v>2607603988</v>
      </c>
      <c r="F1333" t="s">
        <v>121</v>
      </c>
      <c r="G1333" t="s">
        <v>37</v>
      </c>
      <c r="H1333">
        <v>2607</v>
      </c>
      <c r="I1333" t="s">
        <v>53</v>
      </c>
      <c r="J1333" t="s">
        <v>38</v>
      </c>
      <c r="K1333" t="s">
        <v>1474</v>
      </c>
      <c r="L1333" s="2">
        <v>43789</v>
      </c>
      <c r="M1333" t="s">
        <v>58</v>
      </c>
      <c r="N1333">
        <v>2607001</v>
      </c>
      <c r="O1333" t="s">
        <v>54</v>
      </c>
      <c r="P1333">
        <v>1</v>
      </c>
      <c r="Q1333" t="s">
        <v>146</v>
      </c>
      <c r="R1333">
        <v>2019</v>
      </c>
      <c r="S1333" s="2">
        <v>43789</v>
      </c>
      <c r="T1333" s="2">
        <v>43789</v>
      </c>
      <c r="U1333">
        <v>0</v>
      </c>
      <c r="V1333">
        <v>1</v>
      </c>
      <c r="W1333">
        <f t="shared" si="180"/>
        <v>1</v>
      </c>
      <c r="X1333" t="s">
        <v>34</v>
      </c>
      <c r="Y1333" t="s">
        <v>43</v>
      </c>
      <c r="Z1333">
        <v>126070024038</v>
      </c>
      <c r="AA1333" s="2">
        <v>43677</v>
      </c>
      <c r="AB1333" s="2">
        <v>44773</v>
      </c>
      <c r="AC1333" t="s">
        <v>45</v>
      </c>
      <c r="AD1333" t="s">
        <v>63</v>
      </c>
      <c r="AE1333" t="s">
        <v>64</v>
      </c>
      <c r="AF1333">
        <v>1500</v>
      </c>
      <c r="AG1333">
        <v>1500</v>
      </c>
      <c r="AH1333">
        <v>20</v>
      </c>
      <c r="AI1333">
        <v>30000</v>
      </c>
      <c r="AJ1333" t="s">
        <v>48</v>
      </c>
      <c r="AK1333" t="s">
        <v>2195</v>
      </c>
    </row>
    <row r="1334" spans="3:37" x14ac:dyDescent="0.25">
      <c r="C1334">
        <v>2609006</v>
      </c>
      <c r="D1334" t="s">
        <v>77</v>
      </c>
      <c r="E1334">
        <v>2609014663</v>
      </c>
      <c r="F1334" t="s">
        <v>175</v>
      </c>
      <c r="G1334" t="s">
        <v>37</v>
      </c>
      <c r="H1334">
        <v>2609</v>
      </c>
      <c r="I1334" t="s">
        <v>79</v>
      </c>
      <c r="J1334" t="s">
        <v>38</v>
      </c>
      <c r="K1334" t="s">
        <v>1475</v>
      </c>
      <c r="L1334" s="2">
        <v>41993</v>
      </c>
      <c r="M1334" t="s">
        <v>40</v>
      </c>
      <c r="N1334">
        <v>2609006</v>
      </c>
      <c r="O1334" t="s">
        <v>77</v>
      </c>
      <c r="P1334">
        <v>1</v>
      </c>
      <c r="Q1334" t="s">
        <v>155</v>
      </c>
      <c r="R1334">
        <v>2014</v>
      </c>
      <c r="S1334" s="2">
        <v>41991</v>
      </c>
      <c r="T1334" s="2">
        <v>41993</v>
      </c>
      <c r="U1334">
        <v>2</v>
      </c>
      <c r="V1334">
        <v>3</v>
      </c>
      <c r="W1334">
        <f t="shared" si="180"/>
        <v>3</v>
      </c>
      <c r="X1334" t="s">
        <v>61</v>
      </c>
      <c r="Y1334" t="s">
        <v>43</v>
      </c>
      <c r="Z1334" t="s">
        <v>177</v>
      </c>
      <c r="AA1334" s="2">
        <v>41914</v>
      </c>
      <c r="AB1334" s="2">
        <v>42645</v>
      </c>
      <c r="AC1334" t="s">
        <v>45</v>
      </c>
      <c r="AD1334" t="s">
        <v>63</v>
      </c>
      <c r="AE1334" t="s">
        <v>64</v>
      </c>
      <c r="AF1334">
        <v>3200</v>
      </c>
      <c r="AG1334">
        <v>3200</v>
      </c>
      <c r="AH1334">
        <v>2</v>
      </c>
      <c r="AI1334">
        <v>6400</v>
      </c>
      <c r="AJ1334" t="s">
        <v>48</v>
      </c>
      <c r="AK1334" t="s">
        <v>2195</v>
      </c>
    </row>
    <row r="1335" spans="3:37" x14ac:dyDescent="0.25">
      <c r="C1335">
        <v>2607011</v>
      </c>
      <c r="D1335" t="s">
        <v>55</v>
      </c>
      <c r="E1335">
        <v>2607602949</v>
      </c>
      <c r="F1335" t="s">
        <v>56</v>
      </c>
      <c r="G1335" t="s">
        <v>37</v>
      </c>
      <c r="H1335">
        <v>2607</v>
      </c>
      <c r="I1335" t="s">
        <v>53</v>
      </c>
      <c r="J1335" t="s">
        <v>38</v>
      </c>
      <c r="K1335" t="s">
        <v>1476</v>
      </c>
      <c r="L1335" s="2">
        <v>42724</v>
      </c>
      <c r="M1335" t="s">
        <v>58</v>
      </c>
      <c r="N1335">
        <v>2607025</v>
      </c>
      <c r="O1335" t="s">
        <v>1477</v>
      </c>
      <c r="P1335">
        <v>1</v>
      </c>
      <c r="Q1335" t="s">
        <v>155</v>
      </c>
      <c r="R1335">
        <v>2016</v>
      </c>
      <c r="S1335" s="2">
        <v>42723</v>
      </c>
      <c r="T1335" s="2">
        <v>42724</v>
      </c>
      <c r="U1335">
        <v>1</v>
      </c>
      <c r="V1335">
        <v>4</v>
      </c>
      <c r="W1335">
        <f t="shared" si="180"/>
        <v>4</v>
      </c>
      <c r="X1335" t="s">
        <v>61</v>
      </c>
      <c r="Y1335" t="s">
        <v>43</v>
      </c>
      <c r="Z1335" t="s">
        <v>76</v>
      </c>
      <c r="AA1335" s="2">
        <v>42017</v>
      </c>
      <c r="AB1335" s="2">
        <v>42754</v>
      </c>
      <c r="AC1335" t="s">
        <v>45</v>
      </c>
      <c r="AD1335" t="s">
        <v>63</v>
      </c>
      <c r="AE1335" t="s">
        <v>64</v>
      </c>
      <c r="AF1335">
        <v>650</v>
      </c>
      <c r="AG1335">
        <v>650</v>
      </c>
      <c r="AH1335">
        <v>15</v>
      </c>
      <c r="AI1335">
        <v>9750</v>
      </c>
      <c r="AJ1335" t="s">
        <v>48</v>
      </c>
      <c r="AK1335" t="s">
        <v>2195</v>
      </c>
    </row>
    <row r="1336" spans="3:37" x14ac:dyDescent="0.25">
      <c r="C1336">
        <v>2602014</v>
      </c>
      <c r="D1336" t="s">
        <v>212</v>
      </c>
      <c r="E1336">
        <v>2602001444</v>
      </c>
      <c r="F1336" t="s">
        <v>200</v>
      </c>
      <c r="G1336" t="s">
        <v>37</v>
      </c>
      <c r="H1336">
        <v>2602</v>
      </c>
      <c r="I1336" t="s">
        <v>201</v>
      </c>
      <c r="J1336" t="s">
        <v>38</v>
      </c>
      <c r="K1336" t="s">
        <v>1478</v>
      </c>
      <c r="L1336" s="2">
        <v>43089</v>
      </c>
      <c r="M1336" t="s">
        <v>40</v>
      </c>
      <c r="N1336">
        <v>2602014</v>
      </c>
      <c r="O1336" t="s">
        <v>203</v>
      </c>
      <c r="P1336">
        <v>15</v>
      </c>
      <c r="Q1336" t="s">
        <v>155</v>
      </c>
      <c r="R1336">
        <v>2017</v>
      </c>
      <c r="S1336" s="2">
        <v>43087</v>
      </c>
      <c r="T1336" s="2">
        <v>43089</v>
      </c>
      <c r="U1336">
        <v>2</v>
      </c>
      <c r="V1336">
        <v>3</v>
      </c>
      <c r="W1336">
        <f t="shared" si="180"/>
        <v>45</v>
      </c>
      <c r="X1336" t="s">
        <v>61</v>
      </c>
      <c r="Y1336" t="s">
        <v>43</v>
      </c>
      <c r="Z1336">
        <v>126021024020</v>
      </c>
      <c r="AA1336" s="2">
        <v>42683</v>
      </c>
      <c r="AB1336" s="2">
        <v>43413</v>
      </c>
      <c r="AC1336" t="s">
        <v>45</v>
      </c>
      <c r="AD1336" t="s">
        <v>63</v>
      </c>
      <c r="AE1336" t="s">
        <v>64</v>
      </c>
      <c r="AF1336">
        <v>10000</v>
      </c>
      <c r="AG1336">
        <v>10000</v>
      </c>
      <c r="AH1336">
        <v>2</v>
      </c>
      <c r="AI1336">
        <v>20000</v>
      </c>
      <c r="AJ1336" t="s">
        <v>48</v>
      </c>
      <c r="AK1336" t="s">
        <v>2195</v>
      </c>
    </row>
    <row r="1337" spans="3:37" x14ac:dyDescent="0.25">
      <c r="C1337">
        <v>2603001</v>
      </c>
      <c r="D1337" t="s">
        <v>35</v>
      </c>
      <c r="E1337">
        <v>2603003548</v>
      </c>
      <c r="F1337" t="s">
        <v>36</v>
      </c>
      <c r="G1337" t="s">
        <v>37</v>
      </c>
      <c r="H1337">
        <v>2603</v>
      </c>
      <c r="I1337" t="s">
        <v>35</v>
      </c>
      <c r="J1337" t="s">
        <v>38</v>
      </c>
      <c r="K1337" t="s">
        <v>1479</v>
      </c>
      <c r="L1337" s="2">
        <v>43454</v>
      </c>
      <c r="M1337" t="s">
        <v>40</v>
      </c>
      <c r="N1337">
        <v>2603005</v>
      </c>
      <c r="O1337" t="s">
        <v>41</v>
      </c>
      <c r="P1337">
        <v>1</v>
      </c>
      <c r="Q1337" t="s">
        <v>155</v>
      </c>
      <c r="R1337">
        <v>2018</v>
      </c>
      <c r="S1337" s="2">
        <v>43454</v>
      </c>
      <c r="T1337" s="2">
        <v>43454</v>
      </c>
      <c r="U1337">
        <v>0</v>
      </c>
      <c r="V1337">
        <v>1</v>
      </c>
      <c r="X1337" t="s">
        <v>34</v>
      </c>
      <c r="Y1337" t="s">
        <v>43</v>
      </c>
      <c r="Z1337" t="s">
        <v>98</v>
      </c>
      <c r="AA1337" s="2">
        <v>43040</v>
      </c>
      <c r="AB1337" s="2">
        <v>43770</v>
      </c>
      <c r="AC1337" t="s">
        <v>45</v>
      </c>
      <c r="AD1337" t="s">
        <v>46</v>
      </c>
      <c r="AE1337" t="s">
        <v>47</v>
      </c>
      <c r="AF1337">
        <v>1500</v>
      </c>
      <c r="AG1337">
        <v>0</v>
      </c>
      <c r="AH1337">
        <v>6</v>
      </c>
      <c r="AI1337">
        <v>9000</v>
      </c>
      <c r="AJ1337" t="s">
        <v>48</v>
      </c>
    </row>
    <row r="1338" spans="3:37" x14ac:dyDescent="0.25">
      <c r="C1338">
        <v>2609006</v>
      </c>
      <c r="D1338" t="s">
        <v>77</v>
      </c>
      <c r="E1338">
        <v>2609001215</v>
      </c>
      <c r="F1338" t="s">
        <v>78</v>
      </c>
      <c r="G1338" t="s">
        <v>37</v>
      </c>
      <c r="H1338">
        <v>2609</v>
      </c>
      <c r="I1338" t="s">
        <v>79</v>
      </c>
      <c r="J1338" t="s">
        <v>38</v>
      </c>
      <c r="K1338" t="s">
        <v>1480</v>
      </c>
      <c r="L1338" s="2">
        <v>43454</v>
      </c>
      <c r="M1338" t="s">
        <v>58</v>
      </c>
      <c r="N1338">
        <v>2609006</v>
      </c>
      <c r="O1338" t="s">
        <v>77</v>
      </c>
      <c r="P1338">
        <v>3</v>
      </c>
      <c r="Q1338" t="s">
        <v>155</v>
      </c>
      <c r="R1338">
        <v>2018</v>
      </c>
      <c r="S1338" s="2">
        <v>43447</v>
      </c>
      <c r="T1338" s="2">
        <v>43449</v>
      </c>
      <c r="U1338">
        <v>2</v>
      </c>
      <c r="V1338">
        <v>3</v>
      </c>
      <c r="W1338">
        <f>+P1338*V1338</f>
        <v>9</v>
      </c>
      <c r="X1338" t="s">
        <v>61</v>
      </c>
      <c r="Y1338" t="s">
        <v>43</v>
      </c>
      <c r="Z1338">
        <v>126096024033</v>
      </c>
      <c r="AA1338" s="2">
        <v>43270</v>
      </c>
      <c r="AB1338" s="2">
        <v>44001</v>
      </c>
      <c r="AC1338" t="s">
        <v>45</v>
      </c>
      <c r="AD1338" t="s">
        <v>63</v>
      </c>
      <c r="AE1338" t="s">
        <v>64</v>
      </c>
      <c r="AF1338">
        <v>1200</v>
      </c>
      <c r="AG1338">
        <v>1200</v>
      </c>
      <c r="AH1338">
        <v>5</v>
      </c>
      <c r="AI1338">
        <v>6000</v>
      </c>
      <c r="AJ1338" t="s">
        <v>48</v>
      </c>
      <c r="AK1338" t="s">
        <v>2195</v>
      </c>
    </row>
    <row r="1339" spans="3:37" x14ac:dyDescent="0.25">
      <c r="C1339">
        <v>2603001</v>
      </c>
      <c r="D1339" t="s">
        <v>35</v>
      </c>
      <c r="E1339">
        <v>2603003530</v>
      </c>
      <c r="F1339" t="s">
        <v>81</v>
      </c>
      <c r="G1339" t="s">
        <v>37</v>
      </c>
      <c r="H1339">
        <v>2603</v>
      </c>
      <c r="I1339" t="s">
        <v>35</v>
      </c>
      <c r="J1339" t="s">
        <v>38</v>
      </c>
      <c r="K1339" t="s">
        <v>1481</v>
      </c>
      <c r="L1339" s="2">
        <v>43819</v>
      </c>
      <c r="M1339" t="s">
        <v>40</v>
      </c>
      <c r="N1339">
        <v>2603005</v>
      </c>
      <c r="O1339" t="s">
        <v>41</v>
      </c>
      <c r="P1339">
        <v>1</v>
      </c>
      <c r="Q1339" t="s">
        <v>155</v>
      </c>
      <c r="R1339">
        <v>2019</v>
      </c>
      <c r="S1339" s="2">
        <v>43818</v>
      </c>
      <c r="T1339" s="2">
        <v>43819</v>
      </c>
      <c r="U1339">
        <v>1</v>
      </c>
      <c r="V1339">
        <v>2</v>
      </c>
      <c r="X1339" t="s">
        <v>34</v>
      </c>
      <c r="Y1339" t="s">
        <v>43</v>
      </c>
      <c r="Z1339" t="s">
        <v>101</v>
      </c>
      <c r="AA1339" s="2">
        <v>42167</v>
      </c>
      <c r="AB1339" s="2">
        <v>43994</v>
      </c>
      <c r="AC1339" t="s">
        <v>45</v>
      </c>
      <c r="AD1339" t="s">
        <v>46</v>
      </c>
      <c r="AE1339" t="s">
        <v>47</v>
      </c>
      <c r="AF1339">
        <v>1000</v>
      </c>
      <c r="AG1339">
        <v>0</v>
      </c>
      <c r="AH1339">
        <v>7</v>
      </c>
      <c r="AI1339">
        <v>7000</v>
      </c>
      <c r="AJ1339" t="s">
        <v>48</v>
      </c>
    </row>
    <row r="1340" spans="3:37" x14ac:dyDescent="0.25">
      <c r="C1340">
        <v>2607014</v>
      </c>
      <c r="D1340" t="s">
        <v>87</v>
      </c>
      <c r="E1340">
        <v>2607603988</v>
      </c>
      <c r="F1340" t="s">
        <v>121</v>
      </c>
      <c r="G1340" t="s">
        <v>37</v>
      </c>
      <c r="H1340">
        <v>2607</v>
      </c>
      <c r="I1340" t="s">
        <v>53</v>
      </c>
      <c r="J1340" t="s">
        <v>38</v>
      </c>
      <c r="K1340" t="s">
        <v>1482</v>
      </c>
      <c r="L1340" s="2">
        <v>43819</v>
      </c>
      <c r="M1340" t="s">
        <v>58</v>
      </c>
      <c r="N1340">
        <v>2607027</v>
      </c>
      <c r="O1340" t="s">
        <v>55</v>
      </c>
      <c r="P1340">
        <v>1</v>
      </c>
      <c r="Q1340" t="s">
        <v>155</v>
      </c>
      <c r="R1340">
        <v>2019</v>
      </c>
      <c r="S1340" s="2">
        <v>43816</v>
      </c>
      <c r="T1340" s="2">
        <v>43818</v>
      </c>
      <c r="U1340">
        <v>2</v>
      </c>
      <c r="V1340">
        <v>3</v>
      </c>
      <c r="W1340">
        <f t="shared" ref="W1340:W1342" si="181">+P1340*V1340</f>
        <v>3</v>
      </c>
      <c r="X1340" t="s">
        <v>34</v>
      </c>
      <c r="Y1340" t="s">
        <v>43</v>
      </c>
      <c r="Z1340">
        <v>126070024038</v>
      </c>
      <c r="AA1340" s="2">
        <v>43677</v>
      </c>
      <c r="AB1340" s="2">
        <v>44773</v>
      </c>
      <c r="AC1340" t="s">
        <v>45</v>
      </c>
      <c r="AD1340" t="s">
        <v>63</v>
      </c>
      <c r="AE1340" t="s">
        <v>64</v>
      </c>
      <c r="AF1340">
        <v>2500</v>
      </c>
      <c r="AG1340">
        <v>2500</v>
      </c>
      <c r="AH1340">
        <v>20</v>
      </c>
      <c r="AI1340">
        <v>50000</v>
      </c>
      <c r="AJ1340" t="s">
        <v>48</v>
      </c>
      <c r="AK1340" t="s">
        <v>2195</v>
      </c>
    </row>
    <row r="1341" spans="3:37" x14ac:dyDescent="0.25">
      <c r="C1341">
        <v>2602003</v>
      </c>
      <c r="D1341" t="s">
        <v>249</v>
      </c>
      <c r="E1341">
        <v>2602009405</v>
      </c>
      <c r="F1341" t="s">
        <v>250</v>
      </c>
      <c r="G1341" t="s">
        <v>37</v>
      </c>
      <c r="H1341">
        <v>2602</v>
      </c>
      <c r="I1341" t="s">
        <v>201</v>
      </c>
      <c r="J1341" t="s">
        <v>38</v>
      </c>
      <c r="K1341" t="s">
        <v>1483</v>
      </c>
      <c r="L1341" s="2">
        <v>41660</v>
      </c>
      <c r="M1341" t="s">
        <v>40</v>
      </c>
      <c r="N1341">
        <v>2602014</v>
      </c>
      <c r="O1341" t="s">
        <v>203</v>
      </c>
      <c r="P1341">
        <v>10</v>
      </c>
      <c r="Q1341" t="s">
        <v>105</v>
      </c>
      <c r="R1341">
        <v>2014</v>
      </c>
      <c r="S1341" s="2">
        <v>41658</v>
      </c>
      <c r="T1341" s="2">
        <v>41660</v>
      </c>
      <c r="U1341">
        <v>2</v>
      </c>
      <c r="V1341">
        <v>3</v>
      </c>
      <c r="W1341">
        <f t="shared" si="181"/>
        <v>30</v>
      </c>
      <c r="X1341" t="s">
        <v>61</v>
      </c>
      <c r="Y1341" t="s">
        <v>43</v>
      </c>
      <c r="Z1341">
        <v>12602104010</v>
      </c>
      <c r="AA1341" s="2">
        <v>40993</v>
      </c>
      <c r="AB1341" s="2">
        <v>41753</v>
      </c>
      <c r="AC1341" t="s">
        <v>45</v>
      </c>
      <c r="AD1341" t="s">
        <v>63</v>
      </c>
      <c r="AE1341" t="s">
        <v>64</v>
      </c>
      <c r="AF1341">
        <v>300</v>
      </c>
      <c r="AG1341">
        <v>300</v>
      </c>
      <c r="AH1341">
        <v>2</v>
      </c>
      <c r="AI1341">
        <v>600</v>
      </c>
      <c r="AJ1341" t="s">
        <v>48</v>
      </c>
      <c r="AK1341" t="s">
        <v>2195</v>
      </c>
    </row>
    <row r="1342" spans="3:37" x14ac:dyDescent="0.25">
      <c r="C1342">
        <v>2607014</v>
      </c>
      <c r="D1342" t="s">
        <v>87</v>
      </c>
      <c r="E1342">
        <v>2607603582</v>
      </c>
      <c r="F1342" t="s">
        <v>128</v>
      </c>
      <c r="G1342" t="s">
        <v>37</v>
      </c>
      <c r="H1342">
        <v>2607</v>
      </c>
      <c r="I1342" t="s">
        <v>53</v>
      </c>
      <c r="J1342" t="s">
        <v>38</v>
      </c>
      <c r="K1342" t="s">
        <v>1484</v>
      </c>
      <c r="L1342" s="2">
        <v>42025</v>
      </c>
      <c r="M1342" t="s">
        <v>40</v>
      </c>
      <c r="N1342">
        <v>2607005</v>
      </c>
      <c r="O1342" t="s">
        <v>130</v>
      </c>
      <c r="P1342">
        <v>1</v>
      </c>
      <c r="Q1342" t="s">
        <v>105</v>
      </c>
      <c r="R1342">
        <v>2015</v>
      </c>
      <c r="S1342" s="2">
        <v>42022</v>
      </c>
      <c r="T1342" s="2">
        <v>42024</v>
      </c>
      <c r="U1342">
        <v>2</v>
      </c>
      <c r="V1342">
        <v>3</v>
      </c>
      <c r="W1342">
        <f t="shared" si="181"/>
        <v>3</v>
      </c>
      <c r="X1342" t="s">
        <v>61</v>
      </c>
      <c r="Y1342" t="s">
        <v>43</v>
      </c>
      <c r="Z1342">
        <v>126070025037</v>
      </c>
      <c r="AA1342" s="2">
        <v>41466</v>
      </c>
      <c r="AB1342" s="2">
        <v>42195</v>
      </c>
      <c r="AC1342" t="s">
        <v>45</v>
      </c>
      <c r="AD1342" t="s">
        <v>63</v>
      </c>
      <c r="AE1342" t="s">
        <v>64</v>
      </c>
      <c r="AF1342">
        <v>3500</v>
      </c>
      <c r="AG1342">
        <v>3500</v>
      </c>
      <c r="AH1342">
        <v>6</v>
      </c>
      <c r="AI1342">
        <v>21000</v>
      </c>
      <c r="AJ1342" t="s">
        <v>48</v>
      </c>
      <c r="AK1342" t="s">
        <v>2195</v>
      </c>
    </row>
    <row r="1343" spans="3:37" x14ac:dyDescent="0.25">
      <c r="C1343">
        <v>2603001</v>
      </c>
      <c r="D1343" t="s">
        <v>35</v>
      </c>
      <c r="E1343">
        <v>2603003548</v>
      </c>
      <c r="F1343" t="s">
        <v>36</v>
      </c>
      <c r="G1343" t="s">
        <v>37</v>
      </c>
      <c r="H1343">
        <v>2603</v>
      </c>
      <c r="I1343" t="s">
        <v>35</v>
      </c>
      <c r="J1343" t="s">
        <v>38</v>
      </c>
      <c r="K1343" t="s">
        <v>1485</v>
      </c>
      <c r="L1343" s="2">
        <v>42756</v>
      </c>
      <c r="M1343" t="s">
        <v>40</v>
      </c>
      <c r="N1343">
        <v>2603005</v>
      </c>
      <c r="O1343" t="s">
        <v>41</v>
      </c>
      <c r="P1343">
        <v>1</v>
      </c>
      <c r="Q1343" t="s">
        <v>94</v>
      </c>
      <c r="R1343">
        <v>2017</v>
      </c>
      <c r="S1343" s="2">
        <v>42937</v>
      </c>
      <c r="T1343" s="2">
        <v>42937</v>
      </c>
      <c r="U1343">
        <v>0</v>
      </c>
      <c r="V1343">
        <v>1</v>
      </c>
      <c r="X1343" t="s">
        <v>34</v>
      </c>
      <c r="Y1343" t="s">
        <v>43</v>
      </c>
      <c r="Z1343">
        <v>126039240188</v>
      </c>
      <c r="AA1343" s="2">
        <v>42302</v>
      </c>
      <c r="AB1343" s="2">
        <v>43033</v>
      </c>
      <c r="AC1343" t="s">
        <v>45</v>
      </c>
      <c r="AD1343" t="s">
        <v>46</v>
      </c>
      <c r="AE1343" t="s">
        <v>47</v>
      </c>
      <c r="AF1343">
        <v>4000</v>
      </c>
      <c r="AG1343">
        <v>0</v>
      </c>
      <c r="AH1343">
        <v>6</v>
      </c>
      <c r="AI1343">
        <v>24000</v>
      </c>
      <c r="AJ1343" t="s">
        <v>48</v>
      </c>
    </row>
    <row r="1344" spans="3:37" x14ac:dyDescent="0.25">
      <c r="C1344">
        <v>2603001</v>
      </c>
      <c r="D1344" t="s">
        <v>35</v>
      </c>
      <c r="E1344">
        <v>2603003530</v>
      </c>
      <c r="F1344" t="s">
        <v>81</v>
      </c>
      <c r="G1344" t="s">
        <v>37</v>
      </c>
      <c r="H1344">
        <v>2603</v>
      </c>
      <c r="I1344" t="s">
        <v>35</v>
      </c>
      <c r="J1344" t="s">
        <v>38</v>
      </c>
      <c r="K1344" t="s">
        <v>1486</v>
      </c>
      <c r="L1344" s="2">
        <v>43486</v>
      </c>
      <c r="M1344" t="s">
        <v>40</v>
      </c>
      <c r="N1344">
        <v>2603005</v>
      </c>
      <c r="O1344" t="s">
        <v>41</v>
      </c>
      <c r="P1344">
        <v>1</v>
      </c>
      <c r="Q1344" t="s">
        <v>105</v>
      </c>
      <c r="R1344">
        <v>2019</v>
      </c>
      <c r="S1344" s="2">
        <v>43485</v>
      </c>
      <c r="T1344" s="2">
        <v>43486</v>
      </c>
      <c r="U1344">
        <v>1</v>
      </c>
      <c r="V1344">
        <v>1</v>
      </c>
      <c r="X1344" t="s">
        <v>34</v>
      </c>
      <c r="Y1344" t="s">
        <v>43</v>
      </c>
      <c r="Z1344" t="s">
        <v>101</v>
      </c>
      <c r="AA1344" s="2">
        <v>42167</v>
      </c>
      <c r="AB1344" s="2">
        <v>43994</v>
      </c>
      <c r="AC1344" t="s">
        <v>45</v>
      </c>
      <c r="AD1344" t="s">
        <v>46</v>
      </c>
      <c r="AE1344" t="s">
        <v>47</v>
      </c>
      <c r="AF1344">
        <v>1000</v>
      </c>
      <c r="AG1344">
        <v>0</v>
      </c>
      <c r="AH1344">
        <v>7</v>
      </c>
      <c r="AI1344">
        <v>7000</v>
      </c>
      <c r="AJ1344" t="s">
        <v>48</v>
      </c>
    </row>
    <row r="1345" spans="3:37" x14ac:dyDescent="0.25">
      <c r="C1345">
        <v>2609011</v>
      </c>
      <c r="D1345" t="s">
        <v>337</v>
      </c>
      <c r="E1345">
        <v>2609001215</v>
      </c>
      <c r="F1345" t="s">
        <v>78</v>
      </c>
      <c r="G1345" t="s">
        <v>37</v>
      </c>
      <c r="H1345">
        <v>2609</v>
      </c>
      <c r="I1345" t="s">
        <v>79</v>
      </c>
      <c r="J1345" t="s">
        <v>38</v>
      </c>
      <c r="K1345" t="s">
        <v>1487</v>
      </c>
      <c r="L1345" s="2">
        <v>43851</v>
      </c>
      <c r="M1345" t="s">
        <v>58</v>
      </c>
      <c r="N1345">
        <v>2609011</v>
      </c>
      <c r="O1345" t="s">
        <v>337</v>
      </c>
      <c r="P1345">
        <v>4</v>
      </c>
      <c r="Q1345" t="s">
        <v>105</v>
      </c>
      <c r="R1345">
        <v>2020</v>
      </c>
      <c r="S1345" s="2">
        <v>43846</v>
      </c>
      <c r="T1345" s="2">
        <v>43848</v>
      </c>
      <c r="U1345">
        <v>2</v>
      </c>
      <c r="V1345">
        <v>3</v>
      </c>
      <c r="W1345">
        <f t="shared" ref="W1345:W1346" si="182">+P1345*V1345</f>
        <v>12</v>
      </c>
      <c r="X1345" t="s">
        <v>34</v>
      </c>
      <c r="Y1345" t="s">
        <v>43</v>
      </c>
      <c r="Z1345">
        <v>126096024033</v>
      </c>
      <c r="AA1345" s="2">
        <v>43270</v>
      </c>
      <c r="AB1345" s="2">
        <v>44001</v>
      </c>
      <c r="AC1345" t="s">
        <v>45</v>
      </c>
      <c r="AD1345" t="s">
        <v>63</v>
      </c>
      <c r="AE1345" t="s">
        <v>64</v>
      </c>
      <c r="AF1345">
        <v>800</v>
      </c>
      <c r="AG1345">
        <v>800</v>
      </c>
      <c r="AH1345">
        <v>5</v>
      </c>
      <c r="AI1345">
        <v>4000</v>
      </c>
      <c r="AJ1345" t="s">
        <v>48</v>
      </c>
      <c r="AK1345" t="s">
        <v>2195</v>
      </c>
    </row>
    <row r="1346" spans="3:37" x14ac:dyDescent="0.25">
      <c r="C1346">
        <v>2607015</v>
      </c>
      <c r="D1346" t="s">
        <v>165</v>
      </c>
      <c r="E1346">
        <v>2607002348</v>
      </c>
      <c r="F1346" t="s">
        <v>147</v>
      </c>
      <c r="G1346" t="s">
        <v>37</v>
      </c>
      <c r="H1346">
        <v>2607</v>
      </c>
      <c r="I1346" t="s">
        <v>53</v>
      </c>
      <c r="J1346" t="s">
        <v>38</v>
      </c>
      <c r="K1346" t="s">
        <v>1488</v>
      </c>
      <c r="L1346" s="2">
        <v>40595</v>
      </c>
      <c r="M1346" t="s">
        <v>40</v>
      </c>
      <c r="N1346">
        <v>2607020</v>
      </c>
      <c r="O1346" t="s">
        <v>428</v>
      </c>
      <c r="P1346">
        <v>1</v>
      </c>
      <c r="Q1346" t="s">
        <v>42</v>
      </c>
      <c r="R1346">
        <v>2011</v>
      </c>
      <c r="S1346" s="2">
        <v>40593</v>
      </c>
      <c r="T1346" s="2">
        <v>40595</v>
      </c>
      <c r="U1346">
        <v>2</v>
      </c>
      <c r="V1346">
        <v>3</v>
      </c>
      <c r="W1346">
        <f t="shared" si="182"/>
        <v>3</v>
      </c>
      <c r="X1346" t="s">
        <v>61</v>
      </c>
      <c r="Y1346" t="s">
        <v>43</v>
      </c>
      <c r="Z1346">
        <v>126013024006</v>
      </c>
      <c r="AA1346" s="2">
        <v>40304</v>
      </c>
      <c r="AB1346" s="2">
        <v>41035</v>
      </c>
      <c r="AC1346" t="s">
        <v>45</v>
      </c>
      <c r="AD1346" t="s">
        <v>173</v>
      </c>
      <c r="AE1346" t="s">
        <v>174</v>
      </c>
      <c r="AF1346">
        <v>800</v>
      </c>
      <c r="AG1346">
        <v>7200</v>
      </c>
      <c r="AH1346">
        <v>6</v>
      </c>
      <c r="AI1346">
        <v>4800</v>
      </c>
      <c r="AJ1346" t="s">
        <v>48</v>
      </c>
      <c r="AK1346" t="s">
        <v>2196</v>
      </c>
    </row>
    <row r="1347" spans="3:37" x14ac:dyDescent="0.25">
      <c r="C1347">
        <v>2603001</v>
      </c>
      <c r="D1347" t="s">
        <v>35</v>
      </c>
      <c r="E1347">
        <v>2603000304</v>
      </c>
      <c r="F1347" t="s">
        <v>179</v>
      </c>
      <c r="G1347" t="s">
        <v>37</v>
      </c>
      <c r="H1347">
        <v>2603</v>
      </c>
      <c r="I1347" t="s">
        <v>35</v>
      </c>
      <c r="J1347" t="s">
        <v>38</v>
      </c>
      <c r="K1347" t="s">
        <v>1489</v>
      </c>
      <c r="L1347" s="2">
        <v>43152</v>
      </c>
      <c r="M1347" t="s">
        <v>40</v>
      </c>
      <c r="N1347">
        <v>2603001</v>
      </c>
      <c r="O1347" t="s">
        <v>35</v>
      </c>
      <c r="P1347">
        <v>1</v>
      </c>
      <c r="Q1347" t="s">
        <v>42</v>
      </c>
      <c r="R1347">
        <v>2018</v>
      </c>
      <c r="S1347" s="2">
        <v>43152</v>
      </c>
      <c r="T1347" s="2">
        <v>43152</v>
      </c>
      <c r="U1347">
        <v>0</v>
      </c>
      <c r="V1347">
        <v>1</v>
      </c>
      <c r="X1347" t="s">
        <v>34</v>
      </c>
      <c r="Y1347" t="s">
        <v>43</v>
      </c>
      <c r="Z1347" t="s">
        <v>181</v>
      </c>
      <c r="AA1347" s="2">
        <v>42649</v>
      </c>
      <c r="AB1347" s="2">
        <v>43379</v>
      </c>
      <c r="AC1347" t="s">
        <v>45</v>
      </c>
      <c r="AD1347" t="s">
        <v>46</v>
      </c>
      <c r="AE1347" t="s">
        <v>47</v>
      </c>
      <c r="AF1347">
        <v>2000</v>
      </c>
      <c r="AG1347">
        <v>0</v>
      </c>
      <c r="AH1347">
        <v>6</v>
      </c>
      <c r="AI1347">
        <v>12000</v>
      </c>
      <c r="AJ1347" t="s">
        <v>48</v>
      </c>
    </row>
    <row r="1348" spans="3:37" x14ac:dyDescent="0.25">
      <c r="C1348">
        <v>2603001</v>
      </c>
      <c r="D1348" t="s">
        <v>35</v>
      </c>
      <c r="E1348">
        <v>2603003530</v>
      </c>
      <c r="F1348" t="s">
        <v>81</v>
      </c>
      <c r="G1348" t="s">
        <v>37</v>
      </c>
      <c r="H1348">
        <v>2603</v>
      </c>
      <c r="I1348" t="s">
        <v>35</v>
      </c>
      <c r="J1348" t="s">
        <v>38</v>
      </c>
      <c r="K1348" t="s">
        <v>1490</v>
      </c>
      <c r="L1348" s="2">
        <v>41719</v>
      </c>
      <c r="M1348" t="s">
        <v>40</v>
      </c>
      <c r="N1348">
        <v>2603005</v>
      </c>
      <c r="O1348" t="s">
        <v>41</v>
      </c>
      <c r="P1348">
        <v>1</v>
      </c>
      <c r="Q1348" t="s">
        <v>60</v>
      </c>
      <c r="R1348">
        <v>2014</v>
      </c>
      <c r="S1348" s="2">
        <v>41716</v>
      </c>
      <c r="T1348" s="2">
        <v>41718</v>
      </c>
      <c r="U1348">
        <v>2</v>
      </c>
      <c r="V1348">
        <v>3</v>
      </c>
      <c r="X1348" t="s">
        <v>34</v>
      </c>
      <c r="Y1348" t="s">
        <v>43</v>
      </c>
      <c r="Z1348" t="s">
        <v>101</v>
      </c>
      <c r="AA1348" s="2">
        <v>41603</v>
      </c>
      <c r="AB1348" s="2">
        <v>42332</v>
      </c>
      <c r="AC1348" t="s">
        <v>45</v>
      </c>
      <c r="AD1348" t="s">
        <v>46</v>
      </c>
      <c r="AE1348" t="s">
        <v>47</v>
      </c>
      <c r="AF1348">
        <v>3000</v>
      </c>
      <c r="AG1348">
        <v>0</v>
      </c>
      <c r="AH1348">
        <v>8</v>
      </c>
      <c r="AI1348">
        <v>24000</v>
      </c>
      <c r="AJ1348" t="s">
        <v>48</v>
      </c>
    </row>
    <row r="1349" spans="3:37" x14ac:dyDescent="0.25">
      <c r="C1349">
        <v>2603001</v>
      </c>
      <c r="D1349" t="s">
        <v>35</v>
      </c>
      <c r="E1349">
        <v>2603003530</v>
      </c>
      <c r="F1349" t="s">
        <v>81</v>
      </c>
      <c r="G1349" t="s">
        <v>37</v>
      </c>
      <c r="H1349">
        <v>2603</v>
      </c>
      <c r="I1349" t="s">
        <v>35</v>
      </c>
      <c r="J1349" t="s">
        <v>38</v>
      </c>
      <c r="K1349" t="s">
        <v>1491</v>
      </c>
      <c r="L1349" s="2">
        <v>42450</v>
      </c>
      <c r="M1349" t="s">
        <v>40</v>
      </c>
      <c r="N1349">
        <v>2603005</v>
      </c>
      <c r="O1349" t="s">
        <v>41</v>
      </c>
      <c r="P1349">
        <v>1</v>
      </c>
      <c r="Q1349" t="s">
        <v>60</v>
      </c>
      <c r="R1349">
        <v>2016</v>
      </c>
      <c r="S1349" s="2">
        <v>42450</v>
      </c>
      <c r="T1349" s="2">
        <v>42450</v>
      </c>
      <c r="U1349">
        <v>0</v>
      </c>
      <c r="V1349">
        <v>1</v>
      </c>
      <c r="X1349" t="s">
        <v>34</v>
      </c>
      <c r="Y1349" t="s">
        <v>43</v>
      </c>
      <c r="Z1349" t="s">
        <v>101</v>
      </c>
      <c r="AA1349" s="2">
        <v>42167</v>
      </c>
      <c r="AB1349" s="2">
        <v>43994</v>
      </c>
      <c r="AC1349" t="s">
        <v>45</v>
      </c>
      <c r="AD1349" t="s">
        <v>46</v>
      </c>
      <c r="AE1349" t="s">
        <v>47</v>
      </c>
      <c r="AF1349">
        <v>600</v>
      </c>
      <c r="AG1349">
        <v>0</v>
      </c>
      <c r="AH1349">
        <v>5</v>
      </c>
      <c r="AI1349">
        <v>3000</v>
      </c>
      <c r="AJ1349" t="s">
        <v>48</v>
      </c>
    </row>
    <row r="1350" spans="3:37" x14ac:dyDescent="0.25">
      <c r="C1350" t="s">
        <v>109</v>
      </c>
      <c r="D1350" t="s">
        <v>109</v>
      </c>
      <c r="E1350">
        <v>2607602949</v>
      </c>
      <c r="F1350" t="s">
        <v>56</v>
      </c>
      <c r="G1350" t="s">
        <v>37</v>
      </c>
      <c r="H1350">
        <v>2607</v>
      </c>
      <c r="I1350" t="s">
        <v>53</v>
      </c>
      <c r="J1350" t="s">
        <v>110</v>
      </c>
      <c r="K1350" t="s">
        <v>1492</v>
      </c>
      <c r="L1350" s="2">
        <v>43180</v>
      </c>
      <c r="M1350" t="s">
        <v>40</v>
      </c>
      <c r="N1350" t="s">
        <v>109</v>
      </c>
      <c r="O1350" t="s">
        <v>109</v>
      </c>
      <c r="P1350">
        <v>0</v>
      </c>
      <c r="Q1350" t="s">
        <v>60</v>
      </c>
      <c r="R1350">
        <v>2018</v>
      </c>
      <c r="S1350" s="2">
        <v>43180</v>
      </c>
      <c r="T1350" s="2">
        <v>43180</v>
      </c>
      <c r="U1350">
        <v>0</v>
      </c>
      <c r="V1350">
        <v>0</v>
      </c>
      <c r="X1350" t="s">
        <v>109</v>
      </c>
      <c r="Y1350" t="s">
        <v>109</v>
      </c>
      <c r="Z1350" t="s">
        <v>262</v>
      </c>
      <c r="AA1350" s="2">
        <v>43129</v>
      </c>
      <c r="AB1350" s="2">
        <v>43129</v>
      </c>
      <c r="AC1350" t="s">
        <v>45</v>
      </c>
      <c r="AD1350" t="s">
        <v>113</v>
      </c>
      <c r="AE1350" t="s">
        <v>114</v>
      </c>
      <c r="AF1350">
        <v>200</v>
      </c>
      <c r="AG1350">
        <v>200</v>
      </c>
      <c r="AH1350">
        <v>20</v>
      </c>
      <c r="AI1350">
        <v>4000</v>
      </c>
      <c r="AJ1350" t="s">
        <v>48</v>
      </c>
    </row>
    <row r="1351" spans="3:37" x14ac:dyDescent="0.25">
      <c r="C1351">
        <v>2603001</v>
      </c>
      <c r="D1351" t="s">
        <v>35</v>
      </c>
      <c r="E1351">
        <v>2603003530</v>
      </c>
      <c r="F1351" t="s">
        <v>81</v>
      </c>
      <c r="G1351" t="s">
        <v>37</v>
      </c>
      <c r="H1351">
        <v>2603</v>
      </c>
      <c r="I1351" t="s">
        <v>35</v>
      </c>
      <c r="J1351" t="s">
        <v>38</v>
      </c>
      <c r="K1351" t="s">
        <v>1493</v>
      </c>
      <c r="L1351" s="2">
        <v>43180</v>
      </c>
      <c r="M1351" t="s">
        <v>40</v>
      </c>
      <c r="N1351">
        <v>2603005</v>
      </c>
      <c r="O1351" t="s">
        <v>41</v>
      </c>
      <c r="P1351">
        <v>1</v>
      </c>
      <c r="Q1351" t="s">
        <v>60</v>
      </c>
      <c r="R1351">
        <v>2018</v>
      </c>
      <c r="S1351" s="2">
        <v>43180</v>
      </c>
      <c r="T1351" s="2">
        <v>43180</v>
      </c>
      <c r="U1351">
        <v>0</v>
      </c>
      <c r="V1351">
        <v>1</v>
      </c>
      <c r="X1351" t="s">
        <v>34</v>
      </c>
      <c r="Y1351" t="s">
        <v>43</v>
      </c>
      <c r="Z1351" t="s">
        <v>101</v>
      </c>
      <c r="AA1351" s="2">
        <v>42167</v>
      </c>
      <c r="AB1351" s="2">
        <v>43994</v>
      </c>
      <c r="AC1351" t="s">
        <v>45</v>
      </c>
      <c r="AD1351" t="s">
        <v>46</v>
      </c>
      <c r="AE1351" t="s">
        <v>47</v>
      </c>
      <c r="AF1351">
        <v>5000</v>
      </c>
      <c r="AG1351">
        <v>0</v>
      </c>
      <c r="AH1351">
        <v>6</v>
      </c>
      <c r="AI1351">
        <v>30000</v>
      </c>
      <c r="AJ1351" t="s">
        <v>48</v>
      </c>
    </row>
    <row r="1352" spans="3:37" x14ac:dyDescent="0.25">
      <c r="C1352">
        <v>2603001</v>
      </c>
      <c r="D1352" t="s">
        <v>35</v>
      </c>
      <c r="E1352">
        <v>2603000585</v>
      </c>
      <c r="F1352" t="s">
        <v>65</v>
      </c>
      <c r="G1352" t="s">
        <v>37</v>
      </c>
      <c r="H1352">
        <v>2603</v>
      </c>
      <c r="I1352" t="s">
        <v>35</v>
      </c>
      <c r="J1352" t="s">
        <v>38</v>
      </c>
      <c r="K1352" t="s">
        <v>1494</v>
      </c>
      <c r="L1352" s="2">
        <v>43180</v>
      </c>
      <c r="M1352" t="s">
        <v>40</v>
      </c>
      <c r="N1352">
        <v>2603005</v>
      </c>
      <c r="O1352" t="s">
        <v>41</v>
      </c>
      <c r="P1352">
        <v>2</v>
      </c>
      <c r="Q1352" t="s">
        <v>60</v>
      </c>
      <c r="R1352">
        <v>2018</v>
      </c>
      <c r="S1352" s="2">
        <v>43180</v>
      </c>
      <c r="T1352" s="2">
        <v>43180</v>
      </c>
      <c r="U1352">
        <v>0</v>
      </c>
      <c r="V1352">
        <v>1</v>
      </c>
      <c r="X1352" t="s">
        <v>34</v>
      </c>
      <c r="Y1352" t="s">
        <v>43</v>
      </c>
      <c r="Z1352" t="s">
        <v>67</v>
      </c>
      <c r="AA1352" s="2">
        <v>42614</v>
      </c>
      <c r="AB1352" s="2">
        <v>44075</v>
      </c>
      <c r="AC1352" t="s">
        <v>45</v>
      </c>
      <c r="AD1352" t="s">
        <v>46</v>
      </c>
      <c r="AE1352" t="s">
        <v>47</v>
      </c>
      <c r="AF1352">
        <v>400</v>
      </c>
      <c r="AG1352">
        <v>0</v>
      </c>
      <c r="AH1352">
        <v>6.5</v>
      </c>
      <c r="AI1352">
        <v>2600</v>
      </c>
      <c r="AJ1352" t="s">
        <v>48</v>
      </c>
    </row>
    <row r="1353" spans="3:37" x14ac:dyDescent="0.25">
      <c r="C1353">
        <v>2603001</v>
      </c>
      <c r="D1353" t="s">
        <v>35</v>
      </c>
      <c r="E1353">
        <v>2603000585</v>
      </c>
      <c r="F1353" t="s">
        <v>65</v>
      </c>
      <c r="G1353" t="s">
        <v>37</v>
      </c>
      <c r="H1353">
        <v>2603</v>
      </c>
      <c r="I1353" t="s">
        <v>35</v>
      </c>
      <c r="J1353" t="s">
        <v>38</v>
      </c>
      <c r="K1353" t="s">
        <v>1494</v>
      </c>
      <c r="L1353" s="2">
        <v>43180</v>
      </c>
      <c r="M1353" t="s">
        <v>40</v>
      </c>
      <c r="N1353">
        <v>2603005</v>
      </c>
      <c r="O1353" t="s">
        <v>41</v>
      </c>
      <c r="P1353">
        <v>2</v>
      </c>
      <c r="Q1353" t="s">
        <v>60</v>
      </c>
      <c r="R1353">
        <v>2018</v>
      </c>
      <c r="S1353" s="2">
        <v>43180</v>
      </c>
      <c r="T1353" s="2">
        <v>43180</v>
      </c>
      <c r="U1353">
        <v>0</v>
      </c>
      <c r="V1353">
        <v>1</v>
      </c>
      <c r="X1353" t="s">
        <v>34</v>
      </c>
      <c r="Y1353" t="s">
        <v>43</v>
      </c>
      <c r="Z1353" t="s">
        <v>68</v>
      </c>
      <c r="AA1353" s="2">
        <v>42614</v>
      </c>
      <c r="AB1353" s="2">
        <v>44075</v>
      </c>
      <c r="AC1353" t="s">
        <v>45</v>
      </c>
      <c r="AD1353" t="s">
        <v>46</v>
      </c>
      <c r="AE1353" t="s">
        <v>47</v>
      </c>
      <c r="AF1353">
        <v>400</v>
      </c>
      <c r="AG1353">
        <v>0</v>
      </c>
      <c r="AH1353">
        <v>6.5</v>
      </c>
      <c r="AI1353">
        <v>2600</v>
      </c>
      <c r="AJ1353" t="s">
        <v>48</v>
      </c>
    </row>
    <row r="1354" spans="3:37" x14ac:dyDescent="0.25">
      <c r="C1354">
        <v>2603001</v>
      </c>
      <c r="D1354" t="s">
        <v>35</v>
      </c>
      <c r="E1354">
        <v>2603000585</v>
      </c>
      <c r="F1354" t="s">
        <v>65</v>
      </c>
      <c r="G1354" t="s">
        <v>37</v>
      </c>
      <c r="H1354">
        <v>2603</v>
      </c>
      <c r="I1354" t="s">
        <v>35</v>
      </c>
      <c r="J1354" t="s">
        <v>38</v>
      </c>
      <c r="K1354" t="s">
        <v>1495</v>
      </c>
      <c r="L1354" s="2">
        <v>43911</v>
      </c>
      <c r="M1354" t="s">
        <v>58</v>
      </c>
      <c r="N1354">
        <v>2603005</v>
      </c>
      <c r="O1354" t="s">
        <v>41</v>
      </c>
      <c r="P1354">
        <v>1</v>
      </c>
      <c r="Q1354" t="s">
        <v>60</v>
      </c>
      <c r="R1354">
        <v>2020</v>
      </c>
      <c r="S1354" s="2">
        <v>43911</v>
      </c>
      <c r="T1354" s="2">
        <v>43911</v>
      </c>
      <c r="U1354">
        <v>0</v>
      </c>
      <c r="V1354">
        <v>1</v>
      </c>
      <c r="X1354" t="s">
        <v>34</v>
      </c>
      <c r="Y1354" t="s">
        <v>43</v>
      </c>
      <c r="Z1354" t="s">
        <v>67</v>
      </c>
      <c r="AA1354" s="2">
        <v>42614</v>
      </c>
      <c r="AB1354" s="2">
        <v>44075</v>
      </c>
      <c r="AC1354" t="s">
        <v>45</v>
      </c>
      <c r="AD1354" t="s">
        <v>63</v>
      </c>
      <c r="AE1354" t="s">
        <v>64</v>
      </c>
      <c r="AF1354">
        <v>10</v>
      </c>
      <c r="AG1354">
        <v>10</v>
      </c>
      <c r="AH1354">
        <v>10</v>
      </c>
      <c r="AI1354">
        <v>100</v>
      </c>
      <c r="AJ1354" t="s">
        <v>48</v>
      </c>
      <c r="AK1354" t="s">
        <v>2195</v>
      </c>
    </row>
    <row r="1355" spans="3:37" x14ac:dyDescent="0.25">
      <c r="C1355">
        <v>2607014</v>
      </c>
      <c r="D1355" t="s">
        <v>87</v>
      </c>
      <c r="E1355">
        <v>2607002348</v>
      </c>
      <c r="F1355" t="s">
        <v>147</v>
      </c>
      <c r="G1355" t="s">
        <v>37</v>
      </c>
      <c r="H1355">
        <v>2607</v>
      </c>
      <c r="I1355" t="s">
        <v>53</v>
      </c>
      <c r="J1355" t="s">
        <v>38</v>
      </c>
      <c r="K1355" t="s">
        <v>1496</v>
      </c>
      <c r="L1355" s="2">
        <v>38828</v>
      </c>
      <c r="M1355" t="s">
        <v>40</v>
      </c>
      <c r="N1355">
        <v>2607032</v>
      </c>
      <c r="O1355" t="s">
        <v>267</v>
      </c>
      <c r="P1355">
        <v>1</v>
      </c>
      <c r="Q1355" t="s">
        <v>73</v>
      </c>
      <c r="R1355">
        <v>2006</v>
      </c>
      <c r="S1355" s="2">
        <v>38825</v>
      </c>
      <c r="T1355" s="2">
        <v>38827</v>
      </c>
      <c r="U1355">
        <v>2</v>
      </c>
      <c r="V1355">
        <v>2</v>
      </c>
      <c r="W1355">
        <f t="shared" ref="W1355:W1356" si="183">+P1355*V1355</f>
        <v>2</v>
      </c>
      <c r="X1355" t="s">
        <v>70</v>
      </c>
      <c r="Z1355">
        <v>126000000000</v>
      </c>
      <c r="AA1355" s="2">
        <v>38828</v>
      </c>
      <c r="AB1355" s="2">
        <v>38828</v>
      </c>
      <c r="AC1355" t="s">
        <v>45</v>
      </c>
      <c r="AD1355" t="s">
        <v>63</v>
      </c>
      <c r="AE1355" t="s">
        <v>64</v>
      </c>
      <c r="AF1355">
        <v>2500</v>
      </c>
      <c r="AG1355">
        <v>2500</v>
      </c>
      <c r="AH1355">
        <v>6</v>
      </c>
      <c r="AI1355">
        <v>15000</v>
      </c>
      <c r="AJ1355" t="s">
        <v>48</v>
      </c>
      <c r="AK1355" t="s">
        <v>2195</v>
      </c>
    </row>
    <row r="1356" spans="3:37" x14ac:dyDescent="0.25">
      <c r="C1356">
        <v>2609006</v>
      </c>
      <c r="D1356" t="s">
        <v>77</v>
      </c>
      <c r="E1356">
        <v>2609001215</v>
      </c>
      <c r="F1356" t="s">
        <v>78</v>
      </c>
      <c r="G1356" t="s">
        <v>37</v>
      </c>
      <c r="H1356">
        <v>2609</v>
      </c>
      <c r="I1356" t="s">
        <v>79</v>
      </c>
      <c r="J1356" t="s">
        <v>38</v>
      </c>
      <c r="K1356" t="s">
        <v>1497</v>
      </c>
      <c r="L1356" s="2">
        <v>42481</v>
      </c>
      <c r="M1356" t="s">
        <v>40</v>
      </c>
      <c r="N1356">
        <v>2609006</v>
      </c>
      <c r="O1356" t="s">
        <v>77</v>
      </c>
      <c r="P1356">
        <v>4</v>
      </c>
      <c r="Q1356" t="s">
        <v>73</v>
      </c>
      <c r="R1356">
        <v>2016</v>
      </c>
      <c r="S1356" s="2">
        <v>42479</v>
      </c>
      <c r="T1356" s="2">
        <v>42481</v>
      </c>
      <c r="U1356">
        <v>2</v>
      </c>
      <c r="V1356">
        <v>3</v>
      </c>
      <c r="W1356">
        <f t="shared" si="183"/>
        <v>12</v>
      </c>
      <c r="X1356" t="s">
        <v>61</v>
      </c>
      <c r="Y1356" t="s">
        <v>43</v>
      </c>
      <c r="Z1356">
        <v>126096024033</v>
      </c>
      <c r="AA1356" s="2">
        <v>42446</v>
      </c>
      <c r="AB1356" s="2">
        <v>43176</v>
      </c>
      <c r="AC1356" t="s">
        <v>45</v>
      </c>
      <c r="AD1356" t="s">
        <v>63</v>
      </c>
      <c r="AE1356" t="s">
        <v>64</v>
      </c>
      <c r="AF1356">
        <v>800</v>
      </c>
      <c r="AG1356">
        <v>800</v>
      </c>
      <c r="AH1356">
        <v>12</v>
      </c>
      <c r="AI1356">
        <v>9600</v>
      </c>
      <c r="AJ1356" t="s">
        <v>48</v>
      </c>
      <c r="AK1356" t="s">
        <v>2195</v>
      </c>
    </row>
    <row r="1357" spans="3:37" x14ac:dyDescent="0.25">
      <c r="C1357">
        <v>2603001</v>
      </c>
      <c r="D1357" t="s">
        <v>35</v>
      </c>
      <c r="E1357">
        <v>2603003548</v>
      </c>
      <c r="F1357" t="s">
        <v>36</v>
      </c>
      <c r="G1357" t="s">
        <v>37</v>
      </c>
      <c r="H1357">
        <v>2603</v>
      </c>
      <c r="I1357" t="s">
        <v>35</v>
      </c>
      <c r="J1357" t="s">
        <v>38</v>
      </c>
      <c r="K1357" t="s">
        <v>1498</v>
      </c>
      <c r="L1357" s="2">
        <v>42846</v>
      </c>
      <c r="M1357" t="s">
        <v>40</v>
      </c>
      <c r="N1357">
        <v>2603005</v>
      </c>
      <c r="O1357" t="s">
        <v>41</v>
      </c>
      <c r="P1357">
        <v>1</v>
      </c>
      <c r="Q1357" t="s">
        <v>73</v>
      </c>
      <c r="R1357">
        <v>2017</v>
      </c>
      <c r="S1357" s="2">
        <v>42843</v>
      </c>
      <c r="T1357" s="2">
        <v>42846</v>
      </c>
      <c r="U1357">
        <v>3</v>
      </c>
      <c r="V1357">
        <v>3</v>
      </c>
      <c r="X1357" t="s">
        <v>34</v>
      </c>
      <c r="Y1357" t="s">
        <v>43</v>
      </c>
      <c r="Z1357" t="s">
        <v>98</v>
      </c>
      <c r="AA1357" s="2">
        <v>42302</v>
      </c>
      <c r="AB1357" s="2">
        <v>43033</v>
      </c>
      <c r="AC1357" t="s">
        <v>45</v>
      </c>
      <c r="AD1357" t="s">
        <v>46</v>
      </c>
      <c r="AE1357" t="s">
        <v>47</v>
      </c>
      <c r="AF1357">
        <v>3000</v>
      </c>
      <c r="AG1357">
        <v>0</v>
      </c>
      <c r="AH1357">
        <v>6</v>
      </c>
      <c r="AI1357">
        <v>18000</v>
      </c>
      <c r="AJ1357" t="s">
        <v>48</v>
      </c>
    </row>
    <row r="1358" spans="3:37" x14ac:dyDescent="0.25">
      <c r="C1358">
        <v>2603001</v>
      </c>
      <c r="D1358" t="s">
        <v>35</v>
      </c>
      <c r="E1358">
        <v>2603000585</v>
      </c>
      <c r="F1358" t="s">
        <v>65</v>
      </c>
      <c r="G1358" t="s">
        <v>37</v>
      </c>
      <c r="H1358">
        <v>2603</v>
      </c>
      <c r="I1358" t="s">
        <v>35</v>
      </c>
      <c r="J1358" t="s">
        <v>38</v>
      </c>
      <c r="K1358" t="s">
        <v>1499</v>
      </c>
      <c r="L1358" s="2">
        <v>43942</v>
      </c>
      <c r="M1358" t="s">
        <v>58</v>
      </c>
      <c r="N1358">
        <v>2603005</v>
      </c>
      <c r="O1358" t="s">
        <v>41</v>
      </c>
      <c r="P1358">
        <v>1</v>
      </c>
      <c r="Q1358" t="s">
        <v>73</v>
      </c>
      <c r="R1358">
        <v>2020</v>
      </c>
      <c r="S1358" s="2">
        <v>43942</v>
      </c>
      <c r="T1358" s="2">
        <v>43942</v>
      </c>
      <c r="U1358">
        <v>0</v>
      </c>
      <c r="V1358">
        <v>1</v>
      </c>
      <c r="X1358" t="s">
        <v>34</v>
      </c>
      <c r="Y1358" t="s">
        <v>43</v>
      </c>
      <c r="Z1358" t="s">
        <v>67</v>
      </c>
      <c r="AA1358" s="2">
        <v>42614</v>
      </c>
      <c r="AB1358" s="2">
        <v>44075</v>
      </c>
      <c r="AC1358" t="s">
        <v>45</v>
      </c>
      <c r="AD1358" t="s">
        <v>63</v>
      </c>
      <c r="AE1358" t="s">
        <v>64</v>
      </c>
      <c r="AF1358">
        <v>1400</v>
      </c>
      <c r="AG1358">
        <v>1400</v>
      </c>
      <c r="AH1358">
        <v>7.5</v>
      </c>
      <c r="AI1358">
        <v>10500</v>
      </c>
      <c r="AJ1358" t="s">
        <v>48</v>
      </c>
      <c r="AK1358" t="s">
        <v>2195</v>
      </c>
    </row>
    <row r="1359" spans="3:37" x14ac:dyDescent="0.25">
      <c r="C1359">
        <v>2607020</v>
      </c>
      <c r="D1359" t="s">
        <v>237</v>
      </c>
      <c r="E1359">
        <v>2607001951</v>
      </c>
      <c r="F1359" t="s">
        <v>258</v>
      </c>
      <c r="G1359" t="s">
        <v>37</v>
      </c>
      <c r="H1359">
        <v>2607</v>
      </c>
      <c r="I1359" t="s">
        <v>53</v>
      </c>
      <c r="J1359" t="s">
        <v>38</v>
      </c>
      <c r="K1359" t="s">
        <v>1500</v>
      </c>
      <c r="L1359" s="2">
        <v>39223</v>
      </c>
      <c r="M1359" t="s">
        <v>40</v>
      </c>
      <c r="N1359">
        <v>2607005</v>
      </c>
      <c r="O1359" t="s">
        <v>130</v>
      </c>
      <c r="P1359">
        <v>1</v>
      </c>
      <c r="Q1359" t="s">
        <v>86</v>
      </c>
      <c r="R1359">
        <v>2007</v>
      </c>
      <c r="S1359" s="2">
        <v>39223</v>
      </c>
      <c r="T1359" s="2">
        <v>39223</v>
      </c>
      <c r="U1359">
        <v>0</v>
      </c>
      <c r="V1359">
        <v>1</v>
      </c>
      <c r="W1359">
        <f>+P1359*V1359</f>
        <v>1</v>
      </c>
      <c r="X1359" t="s">
        <v>70</v>
      </c>
      <c r="Y1359" t="s">
        <v>138</v>
      </c>
      <c r="Z1359">
        <v>126000000000</v>
      </c>
      <c r="AA1359" s="2">
        <v>38776</v>
      </c>
      <c r="AB1359" s="2">
        <v>38776</v>
      </c>
      <c r="AC1359" t="s">
        <v>45</v>
      </c>
      <c r="AD1359" t="s">
        <v>63</v>
      </c>
      <c r="AE1359" t="s">
        <v>64</v>
      </c>
      <c r="AF1359">
        <v>900</v>
      </c>
      <c r="AG1359">
        <v>900</v>
      </c>
      <c r="AH1359">
        <v>6</v>
      </c>
      <c r="AI1359">
        <v>5400</v>
      </c>
      <c r="AJ1359" t="s">
        <v>48</v>
      </c>
      <c r="AK1359" t="s">
        <v>2195</v>
      </c>
    </row>
    <row r="1360" spans="3:37" x14ac:dyDescent="0.25">
      <c r="C1360">
        <v>2603001</v>
      </c>
      <c r="D1360" t="s">
        <v>35</v>
      </c>
      <c r="E1360">
        <v>2603003530</v>
      </c>
      <c r="F1360" t="s">
        <v>81</v>
      </c>
      <c r="G1360" t="s">
        <v>37</v>
      </c>
      <c r="H1360">
        <v>2603</v>
      </c>
      <c r="I1360" t="s">
        <v>35</v>
      </c>
      <c r="J1360" t="s">
        <v>38</v>
      </c>
      <c r="K1360" t="s">
        <v>1501</v>
      </c>
      <c r="L1360" s="2">
        <v>43241</v>
      </c>
      <c r="M1360" t="s">
        <v>40</v>
      </c>
      <c r="N1360">
        <v>2603005</v>
      </c>
      <c r="O1360" t="s">
        <v>41</v>
      </c>
      <c r="P1360">
        <v>1</v>
      </c>
      <c r="Q1360" t="s">
        <v>86</v>
      </c>
      <c r="R1360">
        <v>2018</v>
      </c>
      <c r="S1360" s="2">
        <v>43240</v>
      </c>
      <c r="T1360" s="2">
        <v>43241</v>
      </c>
      <c r="U1360">
        <v>1</v>
      </c>
      <c r="V1360">
        <v>1</v>
      </c>
      <c r="X1360" t="s">
        <v>34</v>
      </c>
      <c r="Y1360" t="s">
        <v>43</v>
      </c>
      <c r="Z1360" t="s">
        <v>101</v>
      </c>
      <c r="AA1360" s="2">
        <v>42167</v>
      </c>
      <c r="AB1360" s="2">
        <v>43994</v>
      </c>
      <c r="AC1360" t="s">
        <v>45</v>
      </c>
      <c r="AD1360" t="s">
        <v>46</v>
      </c>
      <c r="AE1360" t="s">
        <v>47</v>
      </c>
      <c r="AF1360">
        <v>3000</v>
      </c>
      <c r="AG1360">
        <v>0</v>
      </c>
      <c r="AH1360">
        <v>6</v>
      </c>
      <c r="AI1360">
        <v>18000</v>
      </c>
      <c r="AJ1360" t="s">
        <v>48</v>
      </c>
    </row>
    <row r="1361" spans="3:37" x14ac:dyDescent="0.25">
      <c r="C1361">
        <v>2612001</v>
      </c>
      <c r="D1361" t="s">
        <v>122</v>
      </c>
      <c r="E1361">
        <v>2611002433</v>
      </c>
      <c r="F1361" t="s">
        <v>123</v>
      </c>
      <c r="G1361" t="s">
        <v>37</v>
      </c>
      <c r="H1361">
        <v>2612</v>
      </c>
      <c r="I1361" t="s">
        <v>122</v>
      </c>
      <c r="J1361" t="s">
        <v>38</v>
      </c>
      <c r="K1361" t="s">
        <v>1502</v>
      </c>
      <c r="L1361" s="2">
        <v>43606</v>
      </c>
      <c r="M1361" t="s">
        <v>58</v>
      </c>
      <c r="N1361">
        <v>2612001</v>
      </c>
      <c r="O1361" t="s">
        <v>122</v>
      </c>
      <c r="P1361">
        <v>3</v>
      </c>
      <c r="Q1361" t="s">
        <v>86</v>
      </c>
      <c r="R1361">
        <v>2019</v>
      </c>
      <c r="S1361" s="2">
        <v>43604</v>
      </c>
      <c r="T1361" s="2">
        <v>43606</v>
      </c>
      <c r="U1361">
        <v>2</v>
      </c>
      <c r="V1361">
        <v>3</v>
      </c>
      <c r="W1361">
        <f>+P1361*V1361</f>
        <v>9</v>
      </c>
      <c r="X1361" t="s">
        <v>34</v>
      </c>
      <c r="Y1361" t="s">
        <v>43</v>
      </c>
      <c r="Z1361">
        <v>126112024040</v>
      </c>
      <c r="AA1361" s="2">
        <v>43021</v>
      </c>
      <c r="AB1361" s="2">
        <v>43751</v>
      </c>
      <c r="AC1361" t="s">
        <v>45</v>
      </c>
      <c r="AD1361" t="s">
        <v>63</v>
      </c>
      <c r="AE1361" t="s">
        <v>64</v>
      </c>
      <c r="AF1361">
        <v>92</v>
      </c>
      <c r="AG1361">
        <v>92</v>
      </c>
      <c r="AH1361">
        <v>40</v>
      </c>
      <c r="AI1361">
        <v>3680</v>
      </c>
      <c r="AJ1361" t="s">
        <v>48</v>
      </c>
      <c r="AK1361" t="s">
        <v>2195</v>
      </c>
    </row>
    <row r="1362" spans="3:37" x14ac:dyDescent="0.25">
      <c r="C1362">
        <v>2603001</v>
      </c>
      <c r="D1362" t="s">
        <v>35</v>
      </c>
      <c r="E1362">
        <v>2603003548</v>
      </c>
      <c r="F1362" t="s">
        <v>36</v>
      </c>
      <c r="G1362" t="s">
        <v>37</v>
      </c>
      <c r="H1362">
        <v>2603</v>
      </c>
      <c r="I1362" t="s">
        <v>35</v>
      </c>
      <c r="J1362" t="s">
        <v>38</v>
      </c>
      <c r="K1362" t="s">
        <v>1503</v>
      </c>
      <c r="L1362" s="2">
        <v>43606</v>
      </c>
      <c r="M1362" t="s">
        <v>40</v>
      </c>
      <c r="N1362">
        <v>2603005</v>
      </c>
      <c r="O1362" t="s">
        <v>41</v>
      </c>
      <c r="P1362">
        <v>1</v>
      </c>
      <c r="Q1362" t="s">
        <v>86</v>
      </c>
      <c r="R1362">
        <v>2019</v>
      </c>
      <c r="S1362" s="2">
        <v>43606</v>
      </c>
      <c r="T1362" s="2">
        <v>43606</v>
      </c>
      <c r="U1362">
        <v>0</v>
      </c>
      <c r="V1362">
        <v>1</v>
      </c>
      <c r="X1362" t="s">
        <v>34</v>
      </c>
      <c r="Y1362" t="s">
        <v>43</v>
      </c>
      <c r="Z1362">
        <v>1260390240188</v>
      </c>
      <c r="AA1362" s="2">
        <v>43040</v>
      </c>
      <c r="AB1362" s="2">
        <v>43770</v>
      </c>
      <c r="AC1362" t="s">
        <v>45</v>
      </c>
      <c r="AD1362" t="s">
        <v>46</v>
      </c>
      <c r="AE1362" t="s">
        <v>47</v>
      </c>
      <c r="AF1362">
        <v>3000</v>
      </c>
      <c r="AG1362">
        <v>0</v>
      </c>
      <c r="AH1362">
        <v>6</v>
      </c>
      <c r="AI1362">
        <v>18000</v>
      </c>
      <c r="AJ1362" t="s">
        <v>48</v>
      </c>
    </row>
    <row r="1363" spans="3:37" x14ac:dyDescent="0.25">
      <c r="C1363">
        <v>2603001</v>
      </c>
      <c r="D1363" t="s">
        <v>35</v>
      </c>
      <c r="E1363">
        <v>2603000296</v>
      </c>
      <c r="F1363" t="s">
        <v>571</v>
      </c>
      <c r="G1363" t="s">
        <v>37</v>
      </c>
      <c r="H1363">
        <v>2603</v>
      </c>
      <c r="I1363" t="s">
        <v>35</v>
      </c>
      <c r="J1363" t="s">
        <v>38</v>
      </c>
      <c r="K1363" t="s">
        <v>1504</v>
      </c>
      <c r="L1363" s="2">
        <v>41081</v>
      </c>
      <c r="M1363" t="s">
        <v>40</v>
      </c>
      <c r="N1363">
        <v>2603001</v>
      </c>
      <c r="O1363" t="s">
        <v>35</v>
      </c>
      <c r="P1363">
        <v>1</v>
      </c>
      <c r="Q1363" t="s">
        <v>91</v>
      </c>
      <c r="R1363">
        <v>2012</v>
      </c>
      <c r="S1363" s="2">
        <v>41078</v>
      </c>
      <c r="T1363" s="2">
        <v>41080</v>
      </c>
      <c r="U1363">
        <v>2</v>
      </c>
      <c r="V1363">
        <v>3</v>
      </c>
      <c r="X1363" t="s">
        <v>34</v>
      </c>
      <c r="Y1363" t="s">
        <v>43</v>
      </c>
      <c r="Z1363">
        <v>1260390240186</v>
      </c>
      <c r="AA1363" s="2">
        <v>40841</v>
      </c>
      <c r="AB1363" s="2">
        <v>41571</v>
      </c>
      <c r="AC1363" t="s">
        <v>45</v>
      </c>
      <c r="AD1363" t="s">
        <v>46</v>
      </c>
      <c r="AE1363" t="s">
        <v>47</v>
      </c>
      <c r="AF1363">
        <v>4500</v>
      </c>
      <c r="AG1363">
        <v>0</v>
      </c>
      <c r="AH1363">
        <v>10</v>
      </c>
      <c r="AI1363">
        <v>45000</v>
      </c>
      <c r="AJ1363" t="s">
        <v>48</v>
      </c>
    </row>
    <row r="1364" spans="3:37" x14ac:dyDescent="0.25">
      <c r="C1364">
        <v>2607011</v>
      </c>
      <c r="D1364" t="s">
        <v>55</v>
      </c>
      <c r="E1364">
        <v>2607602949</v>
      </c>
      <c r="F1364" t="s">
        <v>56</v>
      </c>
      <c r="G1364" t="s">
        <v>37</v>
      </c>
      <c r="H1364">
        <v>2607</v>
      </c>
      <c r="I1364" t="s">
        <v>53</v>
      </c>
      <c r="J1364" t="s">
        <v>38</v>
      </c>
      <c r="K1364" t="s">
        <v>1505</v>
      </c>
      <c r="L1364" s="2">
        <v>42542</v>
      </c>
      <c r="M1364" t="s">
        <v>40</v>
      </c>
      <c r="N1364">
        <v>2607010</v>
      </c>
      <c r="O1364" t="s">
        <v>59</v>
      </c>
      <c r="P1364">
        <v>1</v>
      </c>
      <c r="Q1364" t="s">
        <v>91</v>
      </c>
      <c r="R1364">
        <v>2016</v>
      </c>
      <c r="S1364" s="2">
        <v>42540</v>
      </c>
      <c r="T1364" s="2">
        <v>42541</v>
      </c>
      <c r="U1364">
        <v>1</v>
      </c>
      <c r="V1364">
        <v>2</v>
      </c>
      <c r="W1364">
        <f>+P1364*V1364</f>
        <v>2</v>
      </c>
      <c r="X1364" t="s">
        <v>34</v>
      </c>
      <c r="Y1364" t="s">
        <v>43</v>
      </c>
      <c r="Z1364" t="s">
        <v>76</v>
      </c>
      <c r="AA1364" s="2">
        <v>42017</v>
      </c>
      <c r="AB1364" s="2">
        <v>42754</v>
      </c>
      <c r="AC1364" t="s">
        <v>45</v>
      </c>
      <c r="AD1364" t="s">
        <v>63</v>
      </c>
      <c r="AE1364" t="s">
        <v>64</v>
      </c>
      <c r="AF1364">
        <v>540</v>
      </c>
      <c r="AG1364">
        <v>540</v>
      </c>
      <c r="AH1364">
        <v>13</v>
      </c>
      <c r="AI1364">
        <v>7020</v>
      </c>
      <c r="AJ1364" t="s">
        <v>48</v>
      </c>
      <c r="AK1364" t="s">
        <v>2195</v>
      </c>
    </row>
    <row r="1365" spans="3:37" x14ac:dyDescent="0.25">
      <c r="C1365">
        <v>2603001</v>
      </c>
      <c r="D1365" t="s">
        <v>35</v>
      </c>
      <c r="E1365">
        <v>2603003548</v>
      </c>
      <c r="F1365" t="s">
        <v>36</v>
      </c>
      <c r="G1365" t="s">
        <v>37</v>
      </c>
      <c r="H1365">
        <v>2603</v>
      </c>
      <c r="I1365" t="s">
        <v>35</v>
      </c>
      <c r="J1365" t="s">
        <v>38</v>
      </c>
      <c r="K1365" t="s">
        <v>1506</v>
      </c>
      <c r="L1365" s="2">
        <v>43272</v>
      </c>
      <c r="M1365" t="s">
        <v>40</v>
      </c>
      <c r="N1365">
        <v>2603005</v>
      </c>
      <c r="O1365" t="s">
        <v>41</v>
      </c>
      <c r="P1365">
        <v>1</v>
      </c>
      <c r="Q1365" t="s">
        <v>91</v>
      </c>
      <c r="R1365">
        <v>2018</v>
      </c>
      <c r="S1365" s="2">
        <v>43272</v>
      </c>
      <c r="T1365" s="2">
        <v>43272</v>
      </c>
      <c r="U1365">
        <v>0</v>
      </c>
      <c r="V1365">
        <v>1</v>
      </c>
      <c r="X1365" t="s">
        <v>34</v>
      </c>
      <c r="Y1365" t="s">
        <v>43</v>
      </c>
      <c r="Z1365" t="s">
        <v>98</v>
      </c>
      <c r="AA1365" s="2">
        <v>43040</v>
      </c>
      <c r="AB1365" s="2">
        <v>43770</v>
      </c>
      <c r="AC1365" t="s">
        <v>45</v>
      </c>
      <c r="AD1365" t="s">
        <v>46</v>
      </c>
      <c r="AE1365" t="s">
        <v>47</v>
      </c>
      <c r="AF1365">
        <v>1000</v>
      </c>
      <c r="AG1365">
        <v>0</v>
      </c>
      <c r="AH1365">
        <v>6</v>
      </c>
      <c r="AI1365">
        <v>6000</v>
      </c>
      <c r="AJ1365" t="s">
        <v>48</v>
      </c>
    </row>
    <row r="1366" spans="3:37" x14ac:dyDescent="0.25">
      <c r="C1366">
        <v>2612001</v>
      </c>
      <c r="D1366" t="s">
        <v>122</v>
      </c>
      <c r="E1366">
        <v>2611002433</v>
      </c>
      <c r="F1366" t="s">
        <v>123</v>
      </c>
      <c r="G1366" t="s">
        <v>37</v>
      </c>
      <c r="H1366">
        <v>2612</v>
      </c>
      <c r="I1366" t="s">
        <v>122</v>
      </c>
      <c r="J1366" t="s">
        <v>38</v>
      </c>
      <c r="K1366" t="s">
        <v>1507</v>
      </c>
      <c r="L1366" s="2">
        <v>43637</v>
      </c>
      <c r="M1366" t="s">
        <v>58</v>
      </c>
      <c r="N1366">
        <v>2612001</v>
      </c>
      <c r="O1366" t="s">
        <v>122</v>
      </c>
      <c r="P1366">
        <v>2</v>
      </c>
      <c r="Q1366" t="s">
        <v>91</v>
      </c>
      <c r="R1366">
        <v>2019</v>
      </c>
      <c r="S1366" s="2">
        <v>43636</v>
      </c>
      <c r="T1366" s="2">
        <v>43637</v>
      </c>
      <c r="U1366">
        <v>1</v>
      </c>
      <c r="V1366">
        <v>2</v>
      </c>
      <c r="W1366">
        <f>+P1366*V1366</f>
        <v>4</v>
      </c>
      <c r="X1366" t="s">
        <v>34</v>
      </c>
      <c r="Y1366" t="s">
        <v>43</v>
      </c>
      <c r="Z1366">
        <v>126112024040</v>
      </c>
      <c r="AA1366" s="2">
        <v>43021</v>
      </c>
      <c r="AB1366" s="2">
        <v>43751</v>
      </c>
      <c r="AC1366" t="s">
        <v>45</v>
      </c>
      <c r="AD1366" t="s">
        <v>63</v>
      </c>
      <c r="AE1366" t="s">
        <v>64</v>
      </c>
      <c r="AF1366">
        <v>69</v>
      </c>
      <c r="AG1366">
        <v>69</v>
      </c>
      <c r="AH1366">
        <v>45</v>
      </c>
      <c r="AI1366">
        <v>3105</v>
      </c>
      <c r="AJ1366" t="s">
        <v>48</v>
      </c>
      <c r="AK1366" t="s">
        <v>2195</v>
      </c>
    </row>
    <row r="1367" spans="3:37" x14ac:dyDescent="0.25">
      <c r="C1367">
        <v>2607001</v>
      </c>
      <c r="D1367" t="s">
        <v>51</v>
      </c>
      <c r="E1367">
        <v>2607002348</v>
      </c>
      <c r="F1367" t="s">
        <v>147</v>
      </c>
      <c r="G1367" t="s">
        <v>37</v>
      </c>
      <c r="H1367">
        <v>2607</v>
      </c>
      <c r="I1367" t="s">
        <v>53</v>
      </c>
      <c r="J1367" t="s">
        <v>38</v>
      </c>
      <c r="K1367" t="s">
        <v>1508</v>
      </c>
      <c r="L1367" s="2">
        <v>39650</v>
      </c>
      <c r="M1367" t="s">
        <v>40</v>
      </c>
      <c r="N1367">
        <v>2607001</v>
      </c>
      <c r="O1367" t="s">
        <v>54</v>
      </c>
      <c r="P1367">
        <v>3</v>
      </c>
      <c r="Q1367" t="s">
        <v>94</v>
      </c>
      <c r="R1367">
        <v>2008</v>
      </c>
      <c r="S1367" s="2">
        <v>39648</v>
      </c>
      <c r="T1367" s="2">
        <v>39650</v>
      </c>
      <c r="U1367">
        <v>2</v>
      </c>
      <c r="V1367">
        <v>3</v>
      </c>
      <c r="X1367" t="s">
        <v>70</v>
      </c>
      <c r="Y1367" t="s">
        <v>43</v>
      </c>
      <c r="AA1367" s="2">
        <v>39253</v>
      </c>
      <c r="AB1367" s="2">
        <v>39253</v>
      </c>
      <c r="AC1367" t="s">
        <v>45</v>
      </c>
      <c r="AD1367" t="s">
        <v>46</v>
      </c>
      <c r="AE1367" t="s">
        <v>47</v>
      </c>
      <c r="AF1367">
        <v>500</v>
      </c>
      <c r="AG1367">
        <v>0</v>
      </c>
      <c r="AH1367">
        <v>6</v>
      </c>
      <c r="AI1367">
        <v>3000</v>
      </c>
      <c r="AJ1367" t="s">
        <v>48</v>
      </c>
    </row>
    <row r="1368" spans="3:37" x14ac:dyDescent="0.25">
      <c r="C1368">
        <v>2607002</v>
      </c>
      <c r="D1368" t="s">
        <v>106</v>
      </c>
      <c r="E1368">
        <v>2607000201</v>
      </c>
      <c r="F1368" t="s">
        <v>88</v>
      </c>
      <c r="G1368" t="s">
        <v>37</v>
      </c>
      <c r="H1368">
        <v>2607</v>
      </c>
      <c r="I1368" t="s">
        <v>53</v>
      </c>
      <c r="J1368" t="s">
        <v>38</v>
      </c>
      <c r="K1368" t="s">
        <v>1509</v>
      </c>
      <c r="L1368" s="2">
        <v>39650</v>
      </c>
      <c r="M1368" t="s">
        <v>40</v>
      </c>
      <c r="N1368">
        <v>2607002</v>
      </c>
      <c r="O1368" t="s">
        <v>90</v>
      </c>
      <c r="P1368">
        <v>1</v>
      </c>
      <c r="Q1368" t="s">
        <v>94</v>
      </c>
      <c r="R1368">
        <v>2008</v>
      </c>
      <c r="S1368" s="2">
        <v>39648</v>
      </c>
      <c r="T1368" s="2">
        <v>39650</v>
      </c>
      <c r="U1368">
        <v>2</v>
      </c>
      <c r="V1368">
        <v>3</v>
      </c>
      <c r="W1368">
        <f>+P1368*V1368</f>
        <v>3</v>
      </c>
      <c r="X1368" t="s">
        <v>70</v>
      </c>
      <c r="Y1368" t="s">
        <v>43</v>
      </c>
      <c r="Z1368">
        <v>202004</v>
      </c>
      <c r="AA1368" s="2">
        <v>39253</v>
      </c>
      <c r="AB1368" s="2">
        <v>39253</v>
      </c>
      <c r="AC1368" t="s">
        <v>45</v>
      </c>
      <c r="AD1368" t="s">
        <v>63</v>
      </c>
      <c r="AE1368" t="s">
        <v>64</v>
      </c>
      <c r="AF1368">
        <v>4231</v>
      </c>
      <c r="AG1368">
        <v>4231</v>
      </c>
      <c r="AH1368">
        <v>24</v>
      </c>
      <c r="AI1368">
        <v>101544</v>
      </c>
      <c r="AJ1368" t="s">
        <v>48</v>
      </c>
      <c r="AK1368" t="s">
        <v>2195</v>
      </c>
    </row>
    <row r="1369" spans="3:37" x14ac:dyDescent="0.25">
      <c r="C1369" t="s">
        <v>109</v>
      </c>
      <c r="D1369" t="s">
        <v>109</v>
      </c>
      <c r="E1369">
        <v>2607602949</v>
      </c>
      <c r="F1369" t="s">
        <v>56</v>
      </c>
      <c r="G1369" t="s">
        <v>37</v>
      </c>
      <c r="H1369">
        <v>2607</v>
      </c>
      <c r="I1369" t="s">
        <v>53</v>
      </c>
      <c r="J1369" t="s">
        <v>110</v>
      </c>
      <c r="K1369" t="s">
        <v>1510</v>
      </c>
      <c r="L1369" s="2">
        <v>42937</v>
      </c>
      <c r="M1369" t="s">
        <v>40</v>
      </c>
      <c r="N1369" t="s">
        <v>109</v>
      </c>
      <c r="O1369" t="s">
        <v>109</v>
      </c>
      <c r="P1369">
        <v>0</v>
      </c>
      <c r="Q1369" t="s">
        <v>94</v>
      </c>
      <c r="R1369">
        <v>2017</v>
      </c>
      <c r="S1369" s="2">
        <v>42937</v>
      </c>
      <c r="T1369" s="2">
        <v>42937</v>
      </c>
      <c r="U1369">
        <v>0</v>
      </c>
      <c r="V1369">
        <v>0</v>
      </c>
      <c r="X1369" t="s">
        <v>109</v>
      </c>
      <c r="Y1369" t="s">
        <v>109</v>
      </c>
      <c r="Z1369" t="s">
        <v>112</v>
      </c>
      <c r="AA1369" s="2">
        <v>42093</v>
      </c>
      <c r="AB1369" s="2">
        <v>42093</v>
      </c>
      <c r="AC1369" t="s">
        <v>45</v>
      </c>
      <c r="AD1369" t="s">
        <v>113</v>
      </c>
      <c r="AE1369" t="s">
        <v>114</v>
      </c>
      <c r="AF1369">
        <v>40</v>
      </c>
      <c r="AG1369">
        <v>40</v>
      </c>
      <c r="AH1369">
        <v>30</v>
      </c>
      <c r="AI1369">
        <v>1200</v>
      </c>
      <c r="AJ1369" t="s">
        <v>48</v>
      </c>
    </row>
    <row r="1370" spans="3:37" x14ac:dyDescent="0.25">
      <c r="C1370">
        <v>2602003</v>
      </c>
      <c r="D1370" t="s">
        <v>249</v>
      </c>
      <c r="E1370">
        <v>2602009405</v>
      </c>
      <c r="F1370" t="s">
        <v>250</v>
      </c>
      <c r="G1370" t="s">
        <v>37</v>
      </c>
      <c r="H1370">
        <v>2602</v>
      </c>
      <c r="I1370" t="s">
        <v>201</v>
      </c>
      <c r="J1370" t="s">
        <v>38</v>
      </c>
      <c r="K1370" t="s">
        <v>1511</v>
      </c>
      <c r="L1370" s="2">
        <v>42937</v>
      </c>
      <c r="M1370" t="s">
        <v>40</v>
      </c>
      <c r="N1370">
        <v>2602014</v>
      </c>
      <c r="O1370" t="s">
        <v>203</v>
      </c>
      <c r="P1370">
        <v>6</v>
      </c>
      <c r="Q1370" t="s">
        <v>94</v>
      </c>
      <c r="R1370">
        <v>2017</v>
      </c>
      <c r="S1370" s="2">
        <v>42935</v>
      </c>
      <c r="T1370" s="2">
        <v>42937</v>
      </c>
      <c r="U1370">
        <v>2</v>
      </c>
      <c r="V1370">
        <v>3</v>
      </c>
      <c r="W1370">
        <f t="shared" ref="W1370:W1372" si="184">+P1370*V1370</f>
        <v>18</v>
      </c>
      <c r="X1370" t="s">
        <v>61</v>
      </c>
      <c r="Y1370" t="s">
        <v>43</v>
      </c>
      <c r="Z1370">
        <v>126021024010</v>
      </c>
      <c r="AA1370" s="2">
        <v>41878</v>
      </c>
      <c r="AB1370" s="2">
        <v>43334</v>
      </c>
      <c r="AC1370" t="s">
        <v>45</v>
      </c>
      <c r="AD1370" t="s">
        <v>63</v>
      </c>
      <c r="AE1370" t="s">
        <v>64</v>
      </c>
      <c r="AF1370">
        <v>2800</v>
      </c>
      <c r="AG1370">
        <v>2800</v>
      </c>
      <c r="AH1370">
        <v>3</v>
      </c>
      <c r="AI1370">
        <v>8400</v>
      </c>
      <c r="AJ1370" t="s">
        <v>48</v>
      </c>
      <c r="AK1370" t="s">
        <v>2195</v>
      </c>
    </row>
    <row r="1371" spans="3:37" x14ac:dyDescent="0.25">
      <c r="C1371">
        <v>2607014</v>
      </c>
      <c r="D1371" t="s">
        <v>87</v>
      </c>
      <c r="E1371">
        <v>2607002348</v>
      </c>
      <c r="F1371" t="s">
        <v>147</v>
      </c>
      <c r="G1371" t="s">
        <v>37</v>
      </c>
      <c r="H1371">
        <v>2607</v>
      </c>
      <c r="I1371" t="s">
        <v>53</v>
      </c>
      <c r="J1371" t="s">
        <v>38</v>
      </c>
      <c r="K1371" t="s">
        <v>1512</v>
      </c>
      <c r="L1371" s="2">
        <v>40046</v>
      </c>
      <c r="M1371" t="s">
        <v>40</v>
      </c>
      <c r="N1371">
        <v>2607030</v>
      </c>
      <c r="O1371" t="s">
        <v>1513</v>
      </c>
      <c r="P1371">
        <v>3</v>
      </c>
      <c r="Q1371" t="s">
        <v>108</v>
      </c>
      <c r="R1371">
        <v>2009</v>
      </c>
      <c r="S1371" s="2">
        <v>40044</v>
      </c>
      <c r="T1371" s="2">
        <v>40046</v>
      </c>
      <c r="U1371">
        <v>2</v>
      </c>
      <c r="V1371">
        <v>3</v>
      </c>
      <c r="W1371">
        <f t="shared" si="184"/>
        <v>9</v>
      </c>
      <c r="X1371" t="s">
        <v>70</v>
      </c>
      <c r="Y1371" t="s">
        <v>43</v>
      </c>
      <c r="AA1371" s="2">
        <v>39913</v>
      </c>
      <c r="AB1371" s="2">
        <v>39913</v>
      </c>
      <c r="AC1371" t="s">
        <v>45</v>
      </c>
      <c r="AD1371" t="s">
        <v>63</v>
      </c>
      <c r="AE1371" t="s">
        <v>64</v>
      </c>
      <c r="AF1371">
        <v>500</v>
      </c>
      <c r="AG1371">
        <v>500</v>
      </c>
      <c r="AH1371">
        <v>6</v>
      </c>
      <c r="AI1371">
        <v>3000</v>
      </c>
      <c r="AJ1371" t="s">
        <v>48</v>
      </c>
      <c r="AK1371" t="s">
        <v>2195</v>
      </c>
    </row>
    <row r="1372" spans="3:37" x14ac:dyDescent="0.25">
      <c r="C1372">
        <v>2607002</v>
      </c>
      <c r="D1372" t="s">
        <v>106</v>
      </c>
      <c r="E1372">
        <v>2607000201</v>
      </c>
      <c r="F1372" t="s">
        <v>88</v>
      </c>
      <c r="G1372" t="s">
        <v>37</v>
      </c>
      <c r="H1372">
        <v>2607</v>
      </c>
      <c r="I1372" t="s">
        <v>53</v>
      </c>
      <c r="J1372" t="s">
        <v>38</v>
      </c>
      <c r="K1372" t="s">
        <v>1514</v>
      </c>
      <c r="L1372" s="2">
        <v>40046</v>
      </c>
      <c r="M1372" t="s">
        <v>40</v>
      </c>
      <c r="N1372">
        <v>2607002</v>
      </c>
      <c r="O1372" t="s">
        <v>90</v>
      </c>
      <c r="P1372">
        <v>2</v>
      </c>
      <c r="Q1372" t="s">
        <v>108</v>
      </c>
      <c r="R1372">
        <v>2009</v>
      </c>
      <c r="S1372" s="2">
        <v>40045</v>
      </c>
      <c r="T1372" s="2">
        <v>40046</v>
      </c>
      <c r="U1372">
        <v>1</v>
      </c>
      <c r="V1372">
        <v>2</v>
      </c>
      <c r="W1372">
        <f t="shared" si="184"/>
        <v>4</v>
      </c>
      <c r="X1372" t="s">
        <v>70</v>
      </c>
      <c r="Y1372" t="s">
        <v>43</v>
      </c>
      <c r="Z1372">
        <v>202004</v>
      </c>
      <c r="AA1372" s="2">
        <v>39913</v>
      </c>
      <c r="AB1372" s="2">
        <v>39913</v>
      </c>
      <c r="AC1372" t="s">
        <v>45</v>
      </c>
      <c r="AD1372" t="s">
        <v>63</v>
      </c>
      <c r="AE1372" t="s">
        <v>64</v>
      </c>
      <c r="AF1372">
        <v>3616</v>
      </c>
      <c r="AG1372">
        <v>3616</v>
      </c>
      <c r="AH1372">
        <v>30</v>
      </c>
      <c r="AI1372">
        <v>108480</v>
      </c>
      <c r="AJ1372" t="s">
        <v>48</v>
      </c>
      <c r="AK1372" t="s">
        <v>2195</v>
      </c>
    </row>
    <row r="1373" spans="3:37" x14ac:dyDescent="0.25">
      <c r="C1373">
        <v>2603001</v>
      </c>
      <c r="D1373" t="s">
        <v>35</v>
      </c>
      <c r="E1373">
        <v>2603000585</v>
      </c>
      <c r="F1373" t="s">
        <v>65</v>
      </c>
      <c r="G1373" t="s">
        <v>37</v>
      </c>
      <c r="H1373">
        <v>2603</v>
      </c>
      <c r="I1373" t="s">
        <v>35</v>
      </c>
      <c r="J1373" t="s">
        <v>38</v>
      </c>
      <c r="K1373" t="s">
        <v>1515</v>
      </c>
      <c r="L1373" s="2">
        <v>41872</v>
      </c>
      <c r="M1373" t="s">
        <v>40</v>
      </c>
      <c r="N1373">
        <v>2603005</v>
      </c>
      <c r="O1373" t="s">
        <v>41</v>
      </c>
      <c r="P1373">
        <v>5</v>
      </c>
      <c r="Q1373" t="s">
        <v>108</v>
      </c>
      <c r="R1373">
        <v>2014</v>
      </c>
      <c r="S1373" s="2">
        <v>41869</v>
      </c>
      <c r="T1373" s="2">
        <v>41871</v>
      </c>
      <c r="U1373">
        <v>2</v>
      </c>
      <c r="V1373">
        <v>3</v>
      </c>
      <c r="X1373" t="s">
        <v>34</v>
      </c>
      <c r="Y1373" t="s">
        <v>43</v>
      </c>
      <c r="Z1373" t="s">
        <v>68</v>
      </c>
      <c r="AA1373" s="2">
        <v>41614</v>
      </c>
      <c r="AB1373" s="2">
        <v>42343</v>
      </c>
      <c r="AC1373" t="s">
        <v>45</v>
      </c>
      <c r="AD1373" t="s">
        <v>63</v>
      </c>
      <c r="AE1373" t="s">
        <v>64</v>
      </c>
      <c r="AF1373">
        <v>1215</v>
      </c>
      <c r="AG1373">
        <v>1215</v>
      </c>
      <c r="AH1373">
        <v>10</v>
      </c>
      <c r="AI1373">
        <v>12150</v>
      </c>
      <c r="AJ1373" t="s">
        <v>48</v>
      </c>
      <c r="AK1373" t="s">
        <v>2195</v>
      </c>
    </row>
    <row r="1374" spans="3:37" x14ac:dyDescent="0.25">
      <c r="C1374">
        <v>2603001</v>
      </c>
      <c r="D1374" t="s">
        <v>35</v>
      </c>
      <c r="E1374">
        <v>2603000585</v>
      </c>
      <c r="F1374" t="s">
        <v>65</v>
      </c>
      <c r="G1374" t="s">
        <v>37</v>
      </c>
      <c r="H1374">
        <v>2603</v>
      </c>
      <c r="I1374" t="s">
        <v>35</v>
      </c>
      <c r="J1374" t="s">
        <v>38</v>
      </c>
      <c r="K1374" t="s">
        <v>1515</v>
      </c>
      <c r="L1374" s="2">
        <v>41872</v>
      </c>
      <c r="M1374" t="s">
        <v>40</v>
      </c>
      <c r="N1374">
        <v>2603005</v>
      </c>
      <c r="O1374" t="s">
        <v>41</v>
      </c>
      <c r="P1374">
        <v>5</v>
      </c>
      <c r="Q1374" t="s">
        <v>108</v>
      </c>
      <c r="R1374">
        <v>2014</v>
      </c>
      <c r="S1374" s="2">
        <v>41869</v>
      </c>
      <c r="T1374" s="2">
        <v>41871</v>
      </c>
      <c r="U1374">
        <v>2</v>
      </c>
      <c r="V1374">
        <v>3</v>
      </c>
      <c r="X1374" t="s">
        <v>34</v>
      </c>
      <c r="Y1374" t="s">
        <v>43</v>
      </c>
      <c r="Z1374" t="s">
        <v>67</v>
      </c>
      <c r="AA1374" s="2">
        <v>41614</v>
      </c>
      <c r="AB1374" s="2">
        <v>42343</v>
      </c>
      <c r="AC1374" t="s">
        <v>45</v>
      </c>
      <c r="AD1374" t="s">
        <v>63</v>
      </c>
      <c r="AE1374" t="s">
        <v>64</v>
      </c>
      <c r="AF1374">
        <v>1100</v>
      </c>
      <c r="AG1374">
        <v>1100</v>
      </c>
      <c r="AH1374">
        <v>10</v>
      </c>
      <c r="AI1374">
        <v>11000</v>
      </c>
      <c r="AJ1374" t="s">
        <v>48</v>
      </c>
      <c r="AK1374" t="s">
        <v>2195</v>
      </c>
    </row>
    <row r="1375" spans="3:37" x14ac:dyDescent="0.25">
      <c r="C1375">
        <v>2603001</v>
      </c>
      <c r="D1375" t="s">
        <v>35</v>
      </c>
      <c r="E1375">
        <v>2603000809</v>
      </c>
      <c r="F1375" t="s">
        <v>355</v>
      </c>
      <c r="G1375" t="s">
        <v>37</v>
      </c>
      <c r="H1375">
        <v>2603</v>
      </c>
      <c r="I1375" t="s">
        <v>35</v>
      </c>
      <c r="J1375" t="s">
        <v>38</v>
      </c>
      <c r="K1375" t="s">
        <v>1516</v>
      </c>
      <c r="L1375" s="2">
        <v>42237</v>
      </c>
      <c r="M1375" t="s">
        <v>40</v>
      </c>
      <c r="N1375">
        <v>2603005</v>
      </c>
      <c r="O1375" t="s">
        <v>41</v>
      </c>
      <c r="P1375">
        <v>1</v>
      </c>
      <c r="Q1375" t="s">
        <v>108</v>
      </c>
      <c r="R1375">
        <v>2015</v>
      </c>
      <c r="S1375" s="2">
        <v>42234</v>
      </c>
      <c r="T1375" s="2">
        <v>42236</v>
      </c>
      <c r="U1375">
        <v>2</v>
      </c>
      <c r="V1375">
        <v>3</v>
      </c>
      <c r="X1375" t="s">
        <v>34</v>
      </c>
      <c r="Y1375" t="s">
        <v>43</v>
      </c>
      <c r="Z1375" t="s">
        <v>357</v>
      </c>
      <c r="AA1375" s="2">
        <v>42167</v>
      </c>
      <c r="AB1375" s="2">
        <v>43994</v>
      </c>
      <c r="AC1375" t="s">
        <v>45</v>
      </c>
      <c r="AD1375" t="s">
        <v>46</v>
      </c>
      <c r="AE1375" t="s">
        <v>47</v>
      </c>
      <c r="AF1375">
        <v>7000</v>
      </c>
      <c r="AG1375">
        <v>0</v>
      </c>
      <c r="AH1375">
        <v>10</v>
      </c>
      <c r="AI1375">
        <v>70000</v>
      </c>
      <c r="AJ1375" t="s">
        <v>48</v>
      </c>
    </row>
    <row r="1376" spans="3:37" x14ac:dyDescent="0.25">
      <c r="C1376">
        <v>2603001</v>
      </c>
      <c r="D1376" t="s">
        <v>35</v>
      </c>
      <c r="E1376">
        <v>2603000585</v>
      </c>
      <c r="F1376" t="s">
        <v>65</v>
      </c>
      <c r="G1376" t="s">
        <v>37</v>
      </c>
      <c r="H1376">
        <v>2603</v>
      </c>
      <c r="I1376" t="s">
        <v>35</v>
      </c>
      <c r="J1376" t="s">
        <v>38</v>
      </c>
      <c r="K1376" t="s">
        <v>1517</v>
      </c>
      <c r="L1376" s="2">
        <v>42968</v>
      </c>
      <c r="M1376" t="s">
        <v>40</v>
      </c>
      <c r="N1376">
        <v>2603005</v>
      </c>
      <c r="O1376" t="s">
        <v>41</v>
      </c>
      <c r="P1376">
        <v>2</v>
      </c>
      <c r="Q1376" t="s">
        <v>108</v>
      </c>
      <c r="R1376">
        <v>2017</v>
      </c>
      <c r="S1376" s="2">
        <v>42967</v>
      </c>
      <c r="T1376" s="2">
        <v>42967</v>
      </c>
      <c r="U1376">
        <v>0</v>
      </c>
      <c r="V1376">
        <v>1</v>
      </c>
      <c r="X1376" t="s">
        <v>34</v>
      </c>
      <c r="Y1376" t="s">
        <v>43</v>
      </c>
      <c r="Z1376" t="s">
        <v>68</v>
      </c>
      <c r="AA1376" s="2">
        <v>42614</v>
      </c>
      <c r="AB1376" s="2">
        <v>44075</v>
      </c>
      <c r="AC1376" t="s">
        <v>45</v>
      </c>
      <c r="AD1376" t="s">
        <v>46</v>
      </c>
      <c r="AE1376" t="s">
        <v>47</v>
      </c>
      <c r="AF1376">
        <v>2000</v>
      </c>
      <c r="AG1376">
        <v>0</v>
      </c>
      <c r="AH1376">
        <v>6.5</v>
      </c>
      <c r="AI1376">
        <v>13000</v>
      </c>
      <c r="AJ1376" t="s">
        <v>48</v>
      </c>
    </row>
    <row r="1377" spans="3:37" x14ac:dyDescent="0.25">
      <c r="C1377">
        <v>2603001</v>
      </c>
      <c r="D1377" t="s">
        <v>35</v>
      </c>
      <c r="E1377">
        <v>2603000585</v>
      </c>
      <c r="F1377" t="s">
        <v>65</v>
      </c>
      <c r="G1377" t="s">
        <v>37</v>
      </c>
      <c r="H1377">
        <v>2603</v>
      </c>
      <c r="I1377" t="s">
        <v>35</v>
      </c>
      <c r="J1377" t="s">
        <v>38</v>
      </c>
      <c r="K1377" t="s">
        <v>1517</v>
      </c>
      <c r="L1377" s="2">
        <v>42968</v>
      </c>
      <c r="M1377" t="s">
        <v>40</v>
      </c>
      <c r="N1377">
        <v>2603005</v>
      </c>
      <c r="O1377" t="s">
        <v>41</v>
      </c>
      <c r="P1377">
        <v>2</v>
      </c>
      <c r="Q1377" t="s">
        <v>108</v>
      </c>
      <c r="R1377">
        <v>2017</v>
      </c>
      <c r="S1377" s="2">
        <v>42967</v>
      </c>
      <c r="T1377" s="2">
        <v>42967</v>
      </c>
      <c r="U1377">
        <v>0</v>
      </c>
      <c r="V1377">
        <v>1</v>
      </c>
      <c r="X1377" t="s">
        <v>34</v>
      </c>
      <c r="Y1377" t="s">
        <v>43</v>
      </c>
      <c r="Z1377" t="s">
        <v>67</v>
      </c>
      <c r="AA1377" s="2">
        <v>42614</v>
      </c>
      <c r="AB1377" s="2">
        <v>44075</v>
      </c>
      <c r="AC1377" t="s">
        <v>45</v>
      </c>
      <c r="AD1377" t="s">
        <v>46</v>
      </c>
      <c r="AE1377" t="s">
        <v>47</v>
      </c>
      <c r="AF1377">
        <v>1000</v>
      </c>
      <c r="AG1377">
        <v>0</v>
      </c>
      <c r="AH1377">
        <v>6.5</v>
      </c>
      <c r="AI1377">
        <v>6500</v>
      </c>
      <c r="AJ1377" t="s">
        <v>48</v>
      </c>
    </row>
    <row r="1378" spans="3:37" x14ac:dyDescent="0.25">
      <c r="C1378">
        <v>2603001</v>
      </c>
      <c r="D1378" t="s">
        <v>35</v>
      </c>
      <c r="E1378">
        <v>2603003548</v>
      </c>
      <c r="F1378" t="s">
        <v>36</v>
      </c>
      <c r="G1378" t="s">
        <v>37</v>
      </c>
      <c r="H1378">
        <v>2603</v>
      </c>
      <c r="I1378" t="s">
        <v>35</v>
      </c>
      <c r="J1378" t="s">
        <v>38</v>
      </c>
      <c r="K1378" t="s">
        <v>1518</v>
      </c>
      <c r="L1378" s="2">
        <v>42968</v>
      </c>
      <c r="M1378" t="s">
        <v>40</v>
      </c>
      <c r="N1378">
        <v>2603005</v>
      </c>
      <c r="O1378" t="s">
        <v>41</v>
      </c>
      <c r="P1378">
        <v>1</v>
      </c>
      <c r="Q1378" t="s">
        <v>108</v>
      </c>
      <c r="R1378">
        <v>2017</v>
      </c>
      <c r="S1378" s="2">
        <v>42968</v>
      </c>
      <c r="T1378" s="2">
        <v>42968</v>
      </c>
      <c r="U1378">
        <v>0</v>
      </c>
      <c r="V1378">
        <v>1</v>
      </c>
      <c r="X1378" t="s">
        <v>34</v>
      </c>
      <c r="Y1378" t="s">
        <v>43</v>
      </c>
      <c r="Z1378" t="s">
        <v>98</v>
      </c>
      <c r="AA1378" s="2">
        <v>42302</v>
      </c>
      <c r="AB1378" s="2">
        <v>43033</v>
      </c>
      <c r="AC1378" t="s">
        <v>45</v>
      </c>
      <c r="AD1378" t="s">
        <v>46</v>
      </c>
      <c r="AE1378" t="s">
        <v>47</v>
      </c>
      <c r="AF1378">
        <v>4235</v>
      </c>
      <c r="AG1378">
        <v>0</v>
      </c>
      <c r="AH1378">
        <v>6</v>
      </c>
      <c r="AI1378">
        <v>25410</v>
      </c>
      <c r="AJ1378" t="s">
        <v>48</v>
      </c>
    </row>
    <row r="1379" spans="3:37" x14ac:dyDescent="0.25">
      <c r="C1379">
        <v>2703039</v>
      </c>
      <c r="D1379" t="s">
        <v>69</v>
      </c>
      <c r="E1379">
        <v>2603000296</v>
      </c>
      <c r="F1379" t="s">
        <v>571</v>
      </c>
      <c r="G1379" t="s">
        <v>37</v>
      </c>
      <c r="H1379">
        <v>2603</v>
      </c>
      <c r="I1379" t="s">
        <v>35</v>
      </c>
      <c r="J1379" t="s">
        <v>38</v>
      </c>
      <c r="K1379" t="s">
        <v>1519</v>
      </c>
      <c r="L1379" s="2">
        <v>37155</v>
      </c>
      <c r="M1379" t="s">
        <v>40</v>
      </c>
      <c r="N1379">
        <v>1300019</v>
      </c>
      <c r="O1379" t="s">
        <v>72</v>
      </c>
      <c r="P1379">
        <v>1</v>
      </c>
      <c r="Q1379" t="s">
        <v>127</v>
      </c>
      <c r="R1379">
        <v>2001</v>
      </c>
      <c r="S1379" s="2">
        <v>166359</v>
      </c>
      <c r="T1379" s="2">
        <v>166359</v>
      </c>
      <c r="U1379">
        <v>0</v>
      </c>
      <c r="V1379">
        <v>1</v>
      </c>
      <c r="X1379" t="s">
        <v>70</v>
      </c>
      <c r="Y1379" t="s">
        <v>43</v>
      </c>
      <c r="Z1379" t="s">
        <v>74</v>
      </c>
      <c r="AA1379" s="2">
        <v>421809</v>
      </c>
      <c r="AB1379" s="2">
        <v>421809</v>
      </c>
      <c r="AC1379" t="s">
        <v>45</v>
      </c>
      <c r="AD1379" t="s">
        <v>63</v>
      </c>
      <c r="AE1379" t="s">
        <v>64</v>
      </c>
      <c r="AF1379">
        <v>600</v>
      </c>
      <c r="AG1379">
        <v>600</v>
      </c>
      <c r="AH1379">
        <v>6</v>
      </c>
      <c r="AI1379">
        <v>3600</v>
      </c>
      <c r="AJ1379" t="s">
        <v>48</v>
      </c>
      <c r="AK1379" t="s">
        <v>2195</v>
      </c>
    </row>
    <row r="1380" spans="3:37" x14ac:dyDescent="0.25">
      <c r="C1380">
        <v>2607002</v>
      </c>
      <c r="D1380" t="s">
        <v>106</v>
      </c>
      <c r="E1380">
        <v>2607000201</v>
      </c>
      <c r="F1380" t="s">
        <v>88</v>
      </c>
      <c r="G1380" t="s">
        <v>37</v>
      </c>
      <c r="H1380">
        <v>2607</v>
      </c>
      <c r="I1380" t="s">
        <v>53</v>
      </c>
      <c r="J1380" t="s">
        <v>38</v>
      </c>
      <c r="K1380" t="s">
        <v>1520</v>
      </c>
      <c r="L1380" s="2">
        <v>40077</v>
      </c>
      <c r="M1380" t="s">
        <v>40</v>
      </c>
      <c r="N1380">
        <v>2607002</v>
      </c>
      <c r="O1380" t="s">
        <v>90</v>
      </c>
      <c r="P1380">
        <v>1</v>
      </c>
      <c r="Q1380" t="s">
        <v>127</v>
      </c>
      <c r="R1380">
        <v>2009</v>
      </c>
      <c r="S1380" s="2">
        <v>40076</v>
      </c>
      <c r="T1380" s="2">
        <v>40077</v>
      </c>
      <c r="U1380">
        <v>1</v>
      </c>
      <c r="V1380">
        <v>2</v>
      </c>
      <c r="W1380">
        <f t="shared" ref="W1380" si="185">+P1380*V1380</f>
        <v>2</v>
      </c>
      <c r="X1380" t="s">
        <v>70</v>
      </c>
      <c r="Y1380" t="s">
        <v>43</v>
      </c>
      <c r="Z1380">
        <v>202004</v>
      </c>
      <c r="AA1380" s="2">
        <v>39913</v>
      </c>
      <c r="AB1380" s="2">
        <v>39913</v>
      </c>
      <c r="AC1380" t="s">
        <v>45</v>
      </c>
      <c r="AD1380" t="s">
        <v>63</v>
      </c>
      <c r="AE1380" t="s">
        <v>64</v>
      </c>
      <c r="AF1380">
        <v>3722</v>
      </c>
      <c r="AG1380">
        <v>3722</v>
      </c>
      <c r="AH1380">
        <v>30</v>
      </c>
      <c r="AI1380">
        <v>111660</v>
      </c>
      <c r="AJ1380" t="s">
        <v>48</v>
      </c>
      <c r="AK1380" t="s">
        <v>2195</v>
      </c>
    </row>
    <row r="1381" spans="3:37" x14ac:dyDescent="0.25">
      <c r="C1381">
        <v>2607015</v>
      </c>
      <c r="D1381" t="s">
        <v>165</v>
      </c>
      <c r="E1381">
        <v>2607002348</v>
      </c>
      <c r="F1381" t="s">
        <v>147</v>
      </c>
      <c r="G1381" t="s">
        <v>37</v>
      </c>
      <c r="H1381">
        <v>2607</v>
      </c>
      <c r="I1381" t="s">
        <v>53</v>
      </c>
      <c r="J1381" t="s">
        <v>38</v>
      </c>
      <c r="K1381" t="s">
        <v>1521</v>
      </c>
      <c r="L1381" s="2">
        <v>41173</v>
      </c>
      <c r="M1381" t="s">
        <v>40</v>
      </c>
      <c r="N1381">
        <v>2607018</v>
      </c>
      <c r="O1381" t="s">
        <v>165</v>
      </c>
      <c r="P1381">
        <v>0</v>
      </c>
      <c r="Q1381" t="s">
        <v>127</v>
      </c>
      <c r="R1381">
        <v>2012</v>
      </c>
      <c r="S1381" s="2">
        <v>41170</v>
      </c>
      <c r="T1381" s="2">
        <v>41173</v>
      </c>
      <c r="U1381">
        <v>3</v>
      </c>
      <c r="V1381">
        <v>3</v>
      </c>
      <c r="W1381">
        <v>1</v>
      </c>
      <c r="X1381" t="s">
        <v>372</v>
      </c>
      <c r="Y1381" t="s">
        <v>43</v>
      </c>
      <c r="Z1381">
        <v>126013024006</v>
      </c>
      <c r="AA1381" s="2">
        <v>41089</v>
      </c>
      <c r="AB1381" s="2">
        <v>41818</v>
      </c>
      <c r="AC1381" t="s">
        <v>45</v>
      </c>
      <c r="AD1381" t="s">
        <v>63</v>
      </c>
      <c r="AE1381" t="s">
        <v>64</v>
      </c>
      <c r="AF1381">
        <v>1200</v>
      </c>
      <c r="AG1381">
        <v>1200</v>
      </c>
      <c r="AH1381">
        <v>7</v>
      </c>
      <c r="AI1381">
        <v>8400</v>
      </c>
      <c r="AJ1381" t="s">
        <v>48</v>
      </c>
      <c r="AK1381" t="s">
        <v>2195</v>
      </c>
    </row>
    <row r="1382" spans="3:37" x14ac:dyDescent="0.25">
      <c r="C1382">
        <v>2603001</v>
      </c>
      <c r="D1382" t="s">
        <v>35</v>
      </c>
      <c r="E1382">
        <v>2603007782</v>
      </c>
      <c r="F1382" t="s">
        <v>321</v>
      </c>
      <c r="G1382" t="s">
        <v>37</v>
      </c>
      <c r="H1382">
        <v>2603</v>
      </c>
      <c r="I1382" t="s">
        <v>35</v>
      </c>
      <c r="J1382" t="s">
        <v>38</v>
      </c>
      <c r="K1382" t="s">
        <v>1522</v>
      </c>
      <c r="L1382" s="2">
        <v>42999</v>
      </c>
      <c r="M1382" t="s">
        <v>40</v>
      </c>
      <c r="N1382">
        <v>2603005</v>
      </c>
      <c r="O1382" t="s">
        <v>41</v>
      </c>
      <c r="P1382">
        <v>1</v>
      </c>
      <c r="Q1382" t="s">
        <v>127</v>
      </c>
      <c r="R1382">
        <v>2017</v>
      </c>
      <c r="S1382" s="2">
        <v>42998</v>
      </c>
      <c r="T1382" s="2">
        <v>42999</v>
      </c>
      <c r="U1382">
        <v>1</v>
      </c>
      <c r="V1382">
        <v>1</v>
      </c>
      <c r="X1382" t="s">
        <v>34</v>
      </c>
      <c r="Y1382" t="s">
        <v>43</v>
      </c>
      <c r="Z1382">
        <v>1260390250001</v>
      </c>
      <c r="AA1382" s="2">
        <v>42613</v>
      </c>
      <c r="AB1382" s="2">
        <v>44074</v>
      </c>
      <c r="AC1382" t="s">
        <v>45</v>
      </c>
      <c r="AD1382" t="s">
        <v>46</v>
      </c>
      <c r="AE1382" t="s">
        <v>47</v>
      </c>
      <c r="AF1382">
        <v>700</v>
      </c>
      <c r="AG1382">
        <v>0</v>
      </c>
      <c r="AH1382">
        <v>8</v>
      </c>
      <c r="AI1382">
        <v>5600</v>
      </c>
      <c r="AJ1382" t="s">
        <v>48</v>
      </c>
    </row>
    <row r="1383" spans="3:37" x14ac:dyDescent="0.25">
      <c r="C1383">
        <v>2607014</v>
      </c>
      <c r="D1383" t="s">
        <v>87</v>
      </c>
      <c r="E1383">
        <v>2607100654</v>
      </c>
      <c r="F1383" t="s">
        <v>118</v>
      </c>
      <c r="G1383" t="s">
        <v>37</v>
      </c>
      <c r="H1383">
        <v>2607</v>
      </c>
      <c r="I1383" t="s">
        <v>53</v>
      </c>
      <c r="J1383" t="s">
        <v>38</v>
      </c>
      <c r="K1383" t="s">
        <v>1523</v>
      </c>
      <c r="L1383" s="2">
        <v>43364</v>
      </c>
      <c r="M1383" t="s">
        <v>58</v>
      </c>
      <c r="N1383">
        <v>2607014</v>
      </c>
      <c r="O1383" t="s">
        <v>55</v>
      </c>
      <c r="P1383">
        <v>4</v>
      </c>
      <c r="Q1383" t="s">
        <v>127</v>
      </c>
      <c r="R1383">
        <v>2018</v>
      </c>
      <c r="S1383" s="2">
        <v>43363</v>
      </c>
      <c r="T1383" s="2">
        <v>43363</v>
      </c>
      <c r="U1383">
        <v>0</v>
      </c>
      <c r="V1383">
        <v>1</v>
      </c>
      <c r="W1383">
        <f>+P1383*V1383</f>
        <v>4</v>
      </c>
      <c r="X1383" t="s">
        <v>34</v>
      </c>
      <c r="Y1383" t="s">
        <v>43</v>
      </c>
      <c r="Z1383">
        <v>126070024037</v>
      </c>
      <c r="AA1383" s="2">
        <v>42775</v>
      </c>
      <c r="AB1383" s="2">
        <v>43505</v>
      </c>
      <c r="AC1383" t="s">
        <v>45</v>
      </c>
      <c r="AD1383" t="s">
        <v>63</v>
      </c>
      <c r="AE1383" t="s">
        <v>64</v>
      </c>
      <c r="AF1383">
        <v>150</v>
      </c>
      <c r="AG1383">
        <v>150</v>
      </c>
      <c r="AH1383">
        <v>10</v>
      </c>
      <c r="AI1383">
        <v>1500</v>
      </c>
      <c r="AJ1383" t="s">
        <v>48</v>
      </c>
      <c r="AK1383" t="s">
        <v>2195</v>
      </c>
    </row>
    <row r="1384" spans="3:37" x14ac:dyDescent="0.25">
      <c r="C1384">
        <v>2603001</v>
      </c>
      <c r="D1384" t="s">
        <v>35</v>
      </c>
      <c r="E1384">
        <v>2603003530</v>
      </c>
      <c r="F1384" t="s">
        <v>81</v>
      </c>
      <c r="G1384" t="s">
        <v>37</v>
      </c>
      <c r="H1384">
        <v>2603</v>
      </c>
      <c r="I1384" t="s">
        <v>35</v>
      </c>
      <c r="J1384" t="s">
        <v>38</v>
      </c>
      <c r="K1384" t="s">
        <v>1524</v>
      </c>
      <c r="L1384" s="2">
        <v>43364</v>
      </c>
      <c r="M1384" t="s">
        <v>40</v>
      </c>
      <c r="N1384">
        <v>2603005</v>
      </c>
      <c r="O1384" t="s">
        <v>41</v>
      </c>
      <c r="P1384">
        <v>1</v>
      </c>
      <c r="Q1384" t="s">
        <v>127</v>
      </c>
      <c r="R1384">
        <v>2018</v>
      </c>
      <c r="S1384" s="2">
        <v>43363</v>
      </c>
      <c r="T1384" s="2">
        <v>43364</v>
      </c>
      <c r="U1384">
        <v>1</v>
      </c>
      <c r="V1384">
        <v>1</v>
      </c>
      <c r="X1384" t="s">
        <v>34</v>
      </c>
      <c r="Y1384" t="s">
        <v>43</v>
      </c>
      <c r="Z1384" t="s">
        <v>101</v>
      </c>
      <c r="AA1384" s="2">
        <v>42167</v>
      </c>
      <c r="AB1384" s="2">
        <v>43994</v>
      </c>
      <c r="AC1384" t="s">
        <v>45</v>
      </c>
      <c r="AD1384" t="s">
        <v>46</v>
      </c>
      <c r="AE1384" t="s">
        <v>47</v>
      </c>
      <c r="AF1384">
        <v>3000</v>
      </c>
      <c r="AG1384">
        <v>0</v>
      </c>
      <c r="AH1384">
        <v>7</v>
      </c>
      <c r="AI1384">
        <v>21000</v>
      </c>
      <c r="AJ1384" t="s">
        <v>48</v>
      </c>
    </row>
    <row r="1385" spans="3:37" x14ac:dyDescent="0.25">
      <c r="C1385">
        <v>2612001</v>
      </c>
      <c r="D1385" t="s">
        <v>122</v>
      </c>
      <c r="E1385">
        <v>2611002433</v>
      </c>
      <c r="F1385" t="s">
        <v>123</v>
      </c>
      <c r="G1385" t="s">
        <v>37</v>
      </c>
      <c r="H1385">
        <v>2612</v>
      </c>
      <c r="I1385" t="s">
        <v>122</v>
      </c>
      <c r="J1385" t="s">
        <v>38</v>
      </c>
      <c r="K1385" t="s">
        <v>1525</v>
      </c>
      <c r="L1385" s="2">
        <v>43364</v>
      </c>
      <c r="M1385" t="s">
        <v>40</v>
      </c>
      <c r="N1385">
        <v>2612001</v>
      </c>
      <c r="O1385" t="s">
        <v>122</v>
      </c>
      <c r="P1385">
        <v>3</v>
      </c>
      <c r="Q1385" t="s">
        <v>127</v>
      </c>
      <c r="R1385">
        <v>2018</v>
      </c>
      <c r="S1385" s="2">
        <v>43362</v>
      </c>
      <c r="T1385" s="2">
        <v>43364</v>
      </c>
      <c r="U1385">
        <v>2</v>
      </c>
      <c r="V1385">
        <v>3</v>
      </c>
      <c r="W1385">
        <f t="shared" ref="W1385:W1387" si="186">+P1385*V1385</f>
        <v>9</v>
      </c>
      <c r="X1385" t="s">
        <v>34</v>
      </c>
      <c r="Y1385" t="s">
        <v>43</v>
      </c>
      <c r="Z1385">
        <v>126112024040</v>
      </c>
      <c r="AA1385" s="2">
        <v>43021</v>
      </c>
      <c r="AB1385" s="2">
        <v>43751</v>
      </c>
      <c r="AC1385" t="s">
        <v>45</v>
      </c>
      <c r="AD1385" t="s">
        <v>63</v>
      </c>
      <c r="AE1385" t="s">
        <v>64</v>
      </c>
      <c r="AF1385">
        <v>242</v>
      </c>
      <c r="AG1385">
        <v>242</v>
      </c>
      <c r="AH1385">
        <v>40</v>
      </c>
      <c r="AI1385">
        <v>9680</v>
      </c>
      <c r="AJ1385" t="s">
        <v>48</v>
      </c>
      <c r="AK1385" t="s">
        <v>2195</v>
      </c>
    </row>
    <row r="1386" spans="3:37" x14ac:dyDescent="0.25">
      <c r="C1386">
        <v>2607014</v>
      </c>
      <c r="D1386" t="s">
        <v>87</v>
      </c>
      <c r="E1386">
        <v>2607004203</v>
      </c>
      <c r="F1386" t="s">
        <v>284</v>
      </c>
      <c r="G1386" t="s">
        <v>37</v>
      </c>
      <c r="H1386">
        <v>2607</v>
      </c>
      <c r="I1386" t="s">
        <v>53</v>
      </c>
      <c r="J1386" t="s">
        <v>38</v>
      </c>
      <c r="K1386" t="s">
        <v>1526</v>
      </c>
      <c r="L1386" s="2">
        <v>44095</v>
      </c>
      <c r="M1386" t="s">
        <v>58</v>
      </c>
      <c r="N1386">
        <v>2607001</v>
      </c>
      <c r="O1386" t="s">
        <v>54</v>
      </c>
      <c r="P1386">
        <v>5</v>
      </c>
      <c r="Q1386" t="s">
        <v>127</v>
      </c>
      <c r="R1386">
        <v>2020</v>
      </c>
      <c r="S1386" s="2">
        <v>44092</v>
      </c>
      <c r="T1386" s="2">
        <v>44094</v>
      </c>
      <c r="U1386">
        <v>2</v>
      </c>
      <c r="V1386">
        <v>3</v>
      </c>
      <c r="W1386">
        <f t="shared" si="186"/>
        <v>15</v>
      </c>
      <c r="X1386" t="s">
        <v>34</v>
      </c>
      <c r="Y1386" t="s">
        <v>43</v>
      </c>
      <c r="Z1386" t="s">
        <v>296</v>
      </c>
      <c r="AA1386" s="2">
        <v>43759</v>
      </c>
      <c r="AB1386" s="2">
        <v>44490</v>
      </c>
      <c r="AC1386" t="s">
        <v>45</v>
      </c>
      <c r="AD1386" t="s">
        <v>63</v>
      </c>
      <c r="AE1386" t="s">
        <v>64</v>
      </c>
      <c r="AF1386">
        <v>501</v>
      </c>
      <c r="AG1386">
        <v>501</v>
      </c>
      <c r="AH1386">
        <v>8.75</v>
      </c>
      <c r="AI1386">
        <v>4383.75</v>
      </c>
      <c r="AJ1386" t="s">
        <v>48</v>
      </c>
      <c r="AK1386" t="s">
        <v>2195</v>
      </c>
    </row>
    <row r="1387" spans="3:37" x14ac:dyDescent="0.25">
      <c r="C1387">
        <v>2612001</v>
      </c>
      <c r="D1387" t="s">
        <v>122</v>
      </c>
      <c r="E1387">
        <v>2611002433</v>
      </c>
      <c r="F1387" t="s">
        <v>123</v>
      </c>
      <c r="G1387" t="s">
        <v>37</v>
      </c>
      <c r="H1387">
        <v>2612</v>
      </c>
      <c r="I1387" t="s">
        <v>122</v>
      </c>
      <c r="J1387" t="s">
        <v>38</v>
      </c>
      <c r="K1387" t="s">
        <v>1527</v>
      </c>
      <c r="L1387" s="2">
        <v>44095</v>
      </c>
      <c r="M1387" t="s">
        <v>58</v>
      </c>
      <c r="N1387">
        <v>2612001</v>
      </c>
      <c r="O1387" t="s">
        <v>122</v>
      </c>
      <c r="P1387">
        <v>4</v>
      </c>
      <c r="Q1387" t="s">
        <v>127</v>
      </c>
      <c r="R1387">
        <v>2020</v>
      </c>
      <c r="S1387" s="2">
        <v>44093</v>
      </c>
      <c r="T1387" s="2">
        <v>44095</v>
      </c>
      <c r="U1387">
        <v>2</v>
      </c>
      <c r="V1387">
        <v>3</v>
      </c>
      <c r="W1387">
        <f t="shared" si="186"/>
        <v>12</v>
      </c>
      <c r="X1387" t="s">
        <v>34</v>
      </c>
      <c r="Y1387" t="s">
        <v>43</v>
      </c>
      <c r="Z1387">
        <v>126112024040</v>
      </c>
      <c r="AA1387" s="2">
        <v>43846</v>
      </c>
      <c r="AB1387" s="2">
        <v>45307</v>
      </c>
      <c r="AC1387" t="s">
        <v>45</v>
      </c>
      <c r="AD1387" t="s">
        <v>63</v>
      </c>
      <c r="AE1387" t="s">
        <v>64</v>
      </c>
      <c r="AF1387">
        <v>95</v>
      </c>
      <c r="AG1387">
        <v>95</v>
      </c>
      <c r="AH1387">
        <v>50</v>
      </c>
      <c r="AI1387">
        <v>4750</v>
      </c>
      <c r="AJ1387" t="s">
        <v>48</v>
      </c>
      <c r="AK1387" t="s">
        <v>2195</v>
      </c>
    </row>
    <row r="1388" spans="3:37" x14ac:dyDescent="0.25">
      <c r="C1388">
        <v>2703039</v>
      </c>
      <c r="D1388" t="s">
        <v>69</v>
      </c>
      <c r="E1388">
        <v>2603000296</v>
      </c>
      <c r="F1388" t="s">
        <v>571</v>
      </c>
      <c r="G1388" t="s">
        <v>37</v>
      </c>
      <c r="H1388">
        <v>2603</v>
      </c>
      <c r="I1388" t="s">
        <v>35</v>
      </c>
      <c r="J1388" t="s">
        <v>38</v>
      </c>
      <c r="K1388" t="s">
        <v>1528</v>
      </c>
      <c r="L1388" s="2">
        <v>37185</v>
      </c>
      <c r="M1388" t="s">
        <v>40</v>
      </c>
      <c r="N1388">
        <v>1300019</v>
      </c>
      <c r="O1388" t="s">
        <v>72</v>
      </c>
      <c r="P1388">
        <v>1</v>
      </c>
      <c r="Q1388" t="s">
        <v>137</v>
      </c>
      <c r="R1388">
        <v>2001</v>
      </c>
      <c r="S1388" s="2">
        <v>166438</v>
      </c>
      <c r="T1388" s="2">
        <v>166438</v>
      </c>
      <c r="U1388">
        <v>0</v>
      </c>
      <c r="V1388">
        <v>1</v>
      </c>
      <c r="X1388" t="s">
        <v>70</v>
      </c>
      <c r="Y1388" t="s">
        <v>43</v>
      </c>
      <c r="Z1388" t="s">
        <v>74</v>
      </c>
      <c r="AA1388" s="2">
        <v>421974</v>
      </c>
      <c r="AB1388" s="2">
        <v>421974</v>
      </c>
      <c r="AC1388" t="s">
        <v>45</v>
      </c>
      <c r="AD1388" t="s">
        <v>63</v>
      </c>
      <c r="AE1388" t="s">
        <v>64</v>
      </c>
      <c r="AF1388">
        <v>800</v>
      </c>
      <c r="AG1388">
        <v>800</v>
      </c>
      <c r="AH1388">
        <v>6</v>
      </c>
      <c r="AI1388">
        <v>4800</v>
      </c>
      <c r="AJ1388" t="s">
        <v>48</v>
      </c>
      <c r="AK1388" t="s">
        <v>2195</v>
      </c>
    </row>
    <row r="1389" spans="3:37" x14ac:dyDescent="0.25">
      <c r="C1389">
        <v>2603001</v>
      </c>
      <c r="D1389" t="s">
        <v>35</v>
      </c>
      <c r="E1389">
        <v>2603003548</v>
      </c>
      <c r="F1389" t="s">
        <v>36</v>
      </c>
      <c r="G1389" t="s">
        <v>37</v>
      </c>
      <c r="H1389">
        <v>2603</v>
      </c>
      <c r="I1389" t="s">
        <v>35</v>
      </c>
      <c r="J1389" t="s">
        <v>38</v>
      </c>
      <c r="K1389" t="s">
        <v>1529</v>
      </c>
      <c r="L1389" s="2">
        <v>42664</v>
      </c>
      <c r="M1389" t="s">
        <v>40</v>
      </c>
      <c r="N1389">
        <v>2603005</v>
      </c>
      <c r="O1389" t="s">
        <v>41</v>
      </c>
      <c r="P1389">
        <v>1</v>
      </c>
      <c r="Q1389" t="s">
        <v>137</v>
      </c>
      <c r="R1389">
        <v>2016</v>
      </c>
      <c r="S1389" s="2">
        <v>42661</v>
      </c>
      <c r="T1389" s="2">
        <v>42664</v>
      </c>
      <c r="U1389">
        <v>3</v>
      </c>
      <c r="V1389">
        <v>3</v>
      </c>
      <c r="X1389" t="s">
        <v>34</v>
      </c>
      <c r="Y1389" t="s">
        <v>43</v>
      </c>
      <c r="Z1389" t="s">
        <v>98</v>
      </c>
      <c r="AA1389" s="2">
        <v>42302</v>
      </c>
      <c r="AB1389" s="2">
        <v>43033</v>
      </c>
      <c r="AC1389" t="s">
        <v>45</v>
      </c>
      <c r="AD1389" t="s">
        <v>46</v>
      </c>
      <c r="AE1389" t="s">
        <v>47</v>
      </c>
      <c r="AF1389">
        <v>2000</v>
      </c>
      <c r="AG1389">
        <v>0</v>
      </c>
      <c r="AH1389">
        <v>4</v>
      </c>
      <c r="AI1389">
        <v>8000</v>
      </c>
      <c r="AJ1389" t="s">
        <v>48</v>
      </c>
    </row>
    <row r="1390" spans="3:37" x14ac:dyDescent="0.25">
      <c r="C1390">
        <v>2603001</v>
      </c>
      <c r="D1390" t="s">
        <v>35</v>
      </c>
      <c r="E1390">
        <v>2603003530</v>
      </c>
      <c r="F1390" t="s">
        <v>81</v>
      </c>
      <c r="G1390" t="s">
        <v>37</v>
      </c>
      <c r="H1390">
        <v>2603</v>
      </c>
      <c r="I1390" t="s">
        <v>35</v>
      </c>
      <c r="J1390" t="s">
        <v>38</v>
      </c>
      <c r="K1390" t="s">
        <v>1530</v>
      </c>
      <c r="L1390" s="2">
        <v>44125</v>
      </c>
      <c r="M1390" t="s">
        <v>58</v>
      </c>
      <c r="N1390">
        <v>2603005</v>
      </c>
      <c r="O1390" t="s">
        <v>41</v>
      </c>
      <c r="P1390">
        <v>1</v>
      </c>
      <c r="Q1390" t="s">
        <v>137</v>
      </c>
      <c r="R1390">
        <v>2020</v>
      </c>
      <c r="S1390" s="2">
        <v>44124</v>
      </c>
      <c r="T1390" s="2">
        <v>44125</v>
      </c>
      <c r="U1390">
        <v>1</v>
      </c>
      <c r="V1390">
        <v>2</v>
      </c>
      <c r="X1390" t="s">
        <v>34</v>
      </c>
      <c r="Y1390" t="s">
        <v>43</v>
      </c>
      <c r="Z1390" t="s">
        <v>101</v>
      </c>
      <c r="AA1390" s="2">
        <v>44099</v>
      </c>
      <c r="AB1390" s="2">
        <v>45925</v>
      </c>
      <c r="AC1390" t="s">
        <v>45</v>
      </c>
      <c r="AD1390" t="s">
        <v>63</v>
      </c>
      <c r="AE1390" t="s">
        <v>64</v>
      </c>
      <c r="AF1390">
        <v>1600</v>
      </c>
      <c r="AG1390">
        <v>1600</v>
      </c>
      <c r="AH1390">
        <v>7.5</v>
      </c>
      <c r="AI1390">
        <v>12000</v>
      </c>
      <c r="AJ1390" t="s">
        <v>48</v>
      </c>
      <c r="AK1390" t="s">
        <v>2195</v>
      </c>
    </row>
    <row r="1391" spans="3:37" x14ac:dyDescent="0.25">
      <c r="C1391">
        <v>2607014</v>
      </c>
      <c r="D1391" t="s">
        <v>87</v>
      </c>
      <c r="E1391">
        <v>2607002348</v>
      </c>
      <c r="F1391" t="s">
        <v>147</v>
      </c>
      <c r="G1391" t="s">
        <v>37</v>
      </c>
      <c r="H1391">
        <v>2607</v>
      </c>
      <c r="I1391" t="s">
        <v>53</v>
      </c>
      <c r="J1391" t="s">
        <v>38</v>
      </c>
      <c r="K1391" t="s">
        <v>1531</v>
      </c>
      <c r="L1391" s="2">
        <v>39773</v>
      </c>
      <c r="M1391" t="s">
        <v>40</v>
      </c>
      <c r="N1391">
        <v>2607014</v>
      </c>
      <c r="O1391" t="s">
        <v>55</v>
      </c>
      <c r="P1391">
        <v>1</v>
      </c>
      <c r="Q1391" t="s">
        <v>146</v>
      </c>
      <c r="R1391">
        <v>2008</v>
      </c>
      <c r="S1391" s="2">
        <v>39773</v>
      </c>
      <c r="T1391" s="2">
        <v>39773</v>
      </c>
      <c r="U1391">
        <v>0</v>
      </c>
      <c r="V1391">
        <v>1</v>
      </c>
      <c r="W1391">
        <f t="shared" ref="W1391:W1392" si="187">+P1391*V1391</f>
        <v>1</v>
      </c>
      <c r="X1391" t="s">
        <v>70</v>
      </c>
      <c r="Y1391" t="s">
        <v>43</v>
      </c>
      <c r="AA1391" s="2">
        <v>39753</v>
      </c>
      <c r="AB1391" s="2">
        <v>39753</v>
      </c>
      <c r="AC1391" t="s">
        <v>45</v>
      </c>
      <c r="AD1391" t="s">
        <v>63</v>
      </c>
      <c r="AE1391" t="s">
        <v>64</v>
      </c>
      <c r="AF1391">
        <v>600</v>
      </c>
      <c r="AG1391">
        <v>600</v>
      </c>
      <c r="AH1391">
        <v>6</v>
      </c>
      <c r="AI1391">
        <v>3600</v>
      </c>
      <c r="AJ1391" t="s">
        <v>48</v>
      </c>
      <c r="AK1391" t="s">
        <v>2195</v>
      </c>
    </row>
    <row r="1392" spans="3:37" x14ac:dyDescent="0.25">
      <c r="C1392">
        <v>2607014</v>
      </c>
      <c r="D1392" t="s">
        <v>87</v>
      </c>
      <c r="E1392">
        <v>2607000201</v>
      </c>
      <c r="F1392" t="s">
        <v>88</v>
      </c>
      <c r="G1392" t="s">
        <v>37</v>
      </c>
      <c r="H1392">
        <v>2607</v>
      </c>
      <c r="I1392" t="s">
        <v>53</v>
      </c>
      <c r="J1392" t="s">
        <v>38</v>
      </c>
      <c r="K1392" t="s">
        <v>1532</v>
      </c>
      <c r="L1392" s="2">
        <v>39773</v>
      </c>
      <c r="M1392" t="s">
        <v>40</v>
      </c>
      <c r="N1392">
        <v>2607002</v>
      </c>
      <c r="O1392" t="s">
        <v>90</v>
      </c>
      <c r="P1392">
        <v>1</v>
      </c>
      <c r="Q1392" t="s">
        <v>146</v>
      </c>
      <c r="R1392">
        <v>2008</v>
      </c>
      <c r="S1392" s="2">
        <v>39773</v>
      </c>
      <c r="T1392" s="2">
        <v>39773</v>
      </c>
      <c r="U1392">
        <v>0</v>
      </c>
      <c r="V1392">
        <v>1</v>
      </c>
      <c r="W1392">
        <f t="shared" si="187"/>
        <v>1</v>
      </c>
      <c r="X1392" t="s">
        <v>70</v>
      </c>
      <c r="Y1392" t="s">
        <v>43</v>
      </c>
      <c r="AA1392" s="2">
        <v>39753</v>
      </c>
      <c r="AB1392" s="2">
        <v>39753</v>
      </c>
      <c r="AC1392" t="s">
        <v>45</v>
      </c>
      <c r="AD1392" t="s">
        <v>63</v>
      </c>
      <c r="AE1392" t="s">
        <v>64</v>
      </c>
      <c r="AF1392">
        <v>2426</v>
      </c>
      <c r="AG1392">
        <v>2426</v>
      </c>
      <c r="AH1392">
        <v>30</v>
      </c>
      <c r="AI1392">
        <v>72780</v>
      </c>
      <c r="AJ1392" t="s">
        <v>48</v>
      </c>
      <c r="AK1392" t="s">
        <v>2195</v>
      </c>
    </row>
    <row r="1393" spans="3:37" x14ac:dyDescent="0.25">
      <c r="C1393">
        <v>2603001</v>
      </c>
      <c r="D1393" t="s">
        <v>35</v>
      </c>
      <c r="E1393">
        <v>2603003548</v>
      </c>
      <c r="F1393" t="s">
        <v>36</v>
      </c>
      <c r="G1393" t="s">
        <v>37</v>
      </c>
      <c r="H1393">
        <v>2603</v>
      </c>
      <c r="I1393" t="s">
        <v>35</v>
      </c>
      <c r="J1393" t="s">
        <v>38</v>
      </c>
      <c r="K1393" t="s">
        <v>1533</v>
      </c>
      <c r="L1393" s="2">
        <v>41234</v>
      </c>
      <c r="M1393" t="s">
        <v>40</v>
      </c>
      <c r="N1393">
        <v>2603005</v>
      </c>
      <c r="O1393" t="s">
        <v>41</v>
      </c>
      <c r="P1393">
        <v>1</v>
      </c>
      <c r="Q1393" t="s">
        <v>146</v>
      </c>
      <c r="R1393">
        <v>2012</v>
      </c>
      <c r="S1393" s="2">
        <v>41232</v>
      </c>
      <c r="T1393" s="2">
        <v>41234</v>
      </c>
      <c r="U1393">
        <v>2</v>
      </c>
      <c r="V1393">
        <v>3</v>
      </c>
      <c r="X1393" t="s">
        <v>34</v>
      </c>
      <c r="Y1393" t="s">
        <v>43</v>
      </c>
      <c r="Z1393" t="s">
        <v>44</v>
      </c>
      <c r="AA1393" s="2">
        <v>40839</v>
      </c>
      <c r="AB1393" s="2">
        <v>41569</v>
      </c>
      <c r="AC1393" t="s">
        <v>45</v>
      </c>
      <c r="AD1393" t="s">
        <v>46</v>
      </c>
      <c r="AE1393" t="s">
        <v>47</v>
      </c>
      <c r="AF1393">
        <v>3000</v>
      </c>
      <c r="AG1393">
        <v>0</v>
      </c>
      <c r="AH1393">
        <v>4</v>
      </c>
      <c r="AI1393">
        <v>12000</v>
      </c>
      <c r="AJ1393" t="s">
        <v>48</v>
      </c>
    </row>
    <row r="1394" spans="3:37" x14ac:dyDescent="0.25">
      <c r="C1394">
        <v>2607015</v>
      </c>
      <c r="D1394" t="s">
        <v>165</v>
      </c>
      <c r="E1394">
        <v>2607002348</v>
      </c>
      <c r="F1394" t="s">
        <v>147</v>
      </c>
      <c r="G1394" t="s">
        <v>37</v>
      </c>
      <c r="H1394">
        <v>2607</v>
      </c>
      <c r="I1394" t="s">
        <v>53</v>
      </c>
      <c r="J1394" t="s">
        <v>38</v>
      </c>
      <c r="K1394" t="s">
        <v>1534</v>
      </c>
      <c r="L1394" s="2">
        <v>41964</v>
      </c>
      <c r="M1394" t="s">
        <v>40</v>
      </c>
      <c r="N1394">
        <v>2607018</v>
      </c>
      <c r="O1394" t="s">
        <v>165</v>
      </c>
      <c r="P1394">
        <v>0</v>
      </c>
      <c r="Q1394" t="s">
        <v>146</v>
      </c>
      <c r="R1394">
        <v>2014</v>
      </c>
      <c r="S1394" s="2">
        <v>41961</v>
      </c>
      <c r="T1394" s="2">
        <v>41963</v>
      </c>
      <c r="U1394">
        <v>2</v>
      </c>
      <c r="V1394">
        <v>3</v>
      </c>
      <c r="W1394">
        <v>1</v>
      </c>
      <c r="X1394" t="s">
        <v>61</v>
      </c>
      <c r="Y1394" t="s">
        <v>43</v>
      </c>
      <c r="Z1394">
        <v>126013024006</v>
      </c>
      <c r="AA1394" s="2">
        <v>41855</v>
      </c>
      <c r="AB1394" s="2">
        <v>43316</v>
      </c>
      <c r="AC1394" t="s">
        <v>45</v>
      </c>
      <c r="AD1394" t="s">
        <v>63</v>
      </c>
      <c r="AE1394" t="s">
        <v>64</v>
      </c>
      <c r="AF1394">
        <v>1200</v>
      </c>
      <c r="AG1394">
        <v>1200</v>
      </c>
      <c r="AH1394">
        <v>10</v>
      </c>
      <c r="AI1394">
        <v>12000</v>
      </c>
      <c r="AJ1394" t="s">
        <v>48</v>
      </c>
      <c r="AK1394" t="s">
        <v>2195</v>
      </c>
    </row>
    <row r="1395" spans="3:37" x14ac:dyDescent="0.25">
      <c r="C1395">
        <v>2603001</v>
      </c>
      <c r="D1395" t="s">
        <v>35</v>
      </c>
      <c r="E1395">
        <v>2603000585</v>
      </c>
      <c r="F1395" t="s">
        <v>65</v>
      </c>
      <c r="G1395" t="s">
        <v>37</v>
      </c>
      <c r="H1395">
        <v>2603</v>
      </c>
      <c r="I1395" t="s">
        <v>35</v>
      </c>
      <c r="J1395" t="s">
        <v>38</v>
      </c>
      <c r="K1395" t="s">
        <v>1535</v>
      </c>
      <c r="L1395" s="2">
        <v>42329</v>
      </c>
      <c r="M1395" t="s">
        <v>40</v>
      </c>
      <c r="N1395">
        <v>2603005</v>
      </c>
      <c r="O1395" t="s">
        <v>41</v>
      </c>
      <c r="P1395">
        <v>2</v>
      </c>
      <c r="Q1395" t="s">
        <v>146</v>
      </c>
      <c r="R1395">
        <v>2015</v>
      </c>
      <c r="S1395" s="2">
        <v>42327</v>
      </c>
      <c r="T1395" s="2">
        <v>42328</v>
      </c>
      <c r="U1395">
        <v>1</v>
      </c>
      <c r="V1395">
        <v>2</v>
      </c>
      <c r="X1395" t="s">
        <v>34</v>
      </c>
      <c r="Y1395" t="s">
        <v>43</v>
      </c>
      <c r="Z1395">
        <v>1260393240101</v>
      </c>
      <c r="AA1395" s="2">
        <v>41614</v>
      </c>
      <c r="AB1395" s="2">
        <v>42343</v>
      </c>
      <c r="AC1395" t="s">
        <v>45</v>
      </c>
      <c r="AD1395" t="s">
        <v>46</v>
      </c>
      <c r="AE1395" t="s">
        <v>47</v>
      </c>
      <c r="AF1395">
        <v>2500</v>
      </c>
      <c r="AG1395">
        <v>0</v>
      </c>
      <c r="AH1395">
        <v>7</v>
      </c>
      <c r="AI1395">
        <v>17500</v>
      </c>
      <c r="AJ1395" t="s">
        <v>48</v>
      </c>
    </row>
    <row r="1396" spans="3:37" x14ac:dyDescent="0.25">
      <c r="C1396">
        <v>2603001</v>
      </c>
      <c r="D1396" t="s">
        <v>35</v>
      </c>
      <c r="E1396">
        <v>2603000585</v>
      </c>
      <c r="F1396" t="s">
        <v>65</v>
      </c>
      <c r="G1396" t="s">
        <v>37</v>
      </c>
      <c r="H1396">
        <v>2603</v>
      </c>
      <c r="I1396" t="s">
        <v>35</v>
      </c>
      <c r="J1396" t="s">
        <v>38</v>
      </c>
      <c r="K1396" t="s">
        <v>1535</v>
      </c>
      <c r="L1396" s="2">
        <v>42329</v>
      </c>
      <c r="M1396" t="s">
        <v>40</v>
      </c>
      <c r="N1396">
        <v>2603005</v>
      </c>
      <c r="O1396" t="s">
        <v>41</v>
      </c>
      <c r="P1396">
        <v>2</v>
      </c>
      <c r="Q1396" t="s">
        <v>146</v>
      </c>
      <c r="R1396">
        <v>2015</v>
      </c>
      <c r="S1396" s="2">
        <v>42327</v>
      </c>
      <c r="T1396" s="2">
        <v>42328</v>
      </c>
      <c r="U1396">
        <v>1</v>
      </c>
      <c r="V1396">
        <v>2</v>
      </c>
      <c r="X1396" t="s">
        <v>34</v>
      </c>
      <c r="Y1396" t="s">
        <v>43</v>
      </c>
      <c r="Z1396">
        <v>1260393240102</v>
      </c>
      <c r="AA1396" s="2">
        <v>41614</v>
      </c>
      <c r="AB1396" s="2">
        <v>42343</v>
      </c>
      <c r="AC1396" t="s">
        <v>45</v>
      </c>
      <c r="AD1396" t="s">
        <v>46</v>
      </c>
      <c r="AE1396" t="s">
        <v>47</v>
      </c>
      <c r="AF1396">
        <v>2500</v>
      </c>
      <c r="AG1396">
        <v>0</v>
      </c>
      <c r="AH1396">
        <v>7</v>
      </c>
      <c r="AI1396">
        <v>17500</v>
      </c>
      <c r="AJ1396" t="s">
        <v>48</v>
      </c>
    </row>
    <row r="1397" spans="3:37" x14ac:dyDescent="0.25">
      <c r="C1397">
        <v>2603001</v>
      </c>
      <c r="D1397" t="s">
        <v>35</v>
      </c>
      <c r="E1397">
        <v>2603000585</v>
      </c>
      <c r="F1397" t="s">
        <v>65</v>
      </c>
      <c r="G1397" t="s">
        <v>37</v>
      </c>
      <c r="H1397">
        <v>2603</v>
      </c>
      <c r="I1397" t="s">
        <v>35</v>
      </c>
      <c r="J1397" t="s">
        <v>38</v>
      </c>
      <c r="K1397" t="s">
        <v>1536</v>
      </c>
      <c r="L1397" s="2">
        <v>43060</v>
      </c>
      <c r="M1397" t="s">
        <v>40</v>
      </c>
      <c r="N1397">
        <v>2603005</v>
      </c>
      <c r="O1397" t="s">
        <v>41</v>
      </c>
      <c r="P1397">
        <v>2</v>
      </c>
      <c r="Q1397" t="s">
        <v>146</v>
      </c>
      <c r="R1397">
        <v>2017</v>
      </c>
      <c r="S1397" s="2">
        <v>43059</v>
      </c>
      <c r="T1397" s="2">
        <v>43060</v>
      </c>
      <c r="U1397">
        <v>1</v>
      </c>
      <c r="V1397">
        <v>2</v>
      </c>
      <c r="X1397" t="s">
        <v>34</v>
      </c>
      <c r="Y1397" t="s">
        <v>43</v>
      </c>
      <c r="Z1397" t="s">
        <v>67</v>
      </c>
      <c r="AA1397" s="2">
        <v>42614</v>
      </c>
      <c r="AB1397" s="2">
        <v>44075</v>
      </c>
      <c r="AC1397" t="s">
        <v>45</v>
      </c>
      <c r="AD1397" t="s">
        <v>46</v>
      </c>
      <c r="AE1397" t="s">
        <v>47</v>
      </c>
      <c r="AF1397">
        <v>2500</v>
      </c>
      <c r="AG1397">
        <v>0</v>
      </c>
      <c r="AH1397">
        <v>6.5</v>
      </c>
      <c r="AI1397">
        <v>16250</v>
      </c>
      <c r="AJ1397" t="s">
        <v>48</v>
      </c>
    </row>
    <row r="1398" spans="3:37" x14ac:dyDescent="0.25">
      <c r="C1398">
        <v>2603001</v>
      </c>
      <c r="D1398" t="s">
        <v>35</v>
      </c>
      <c r="E1398">
        <v>2603000585</v>
      </c>
      <c r="F1398" t="s">
        <v>65</v>
      </c>
      <c r="G1398" t="s">
        <v>37</v>
      </c>
      <c r="H1398">
        <v>2603</v>
      </c>
      <c r="I1398" t="s">
        <v>35</v>
      </c>
      <c r="J1398" t="s">
        <v>38</v>
      </c>
      <c r="K1398" t="s">
        <v>1536</v>
      </c>
      <c r="L1398" s="2">
        <v>43060</v>
      </c>
      <c r="M1398" t="s">
        <v>40</v>
      </c>
      <c r="N1398">
        <v>2603005</v>
      </c>
      <c r="O1398" t="s">
        <v>41</v>
      </c>
      <c r="P1398">
        <v>2</v>
      </c>
      <c r="Q1398" t="s">
        <v>146</v>
      </c>
      <c r="R1398">
        <v>2017</v>
      </c>
      <c r="S1398" s="2">
        <v>43059</v>
      </c>
      <c r="T1398" s="2">
        <v>43060</v>
      </c>
      <c r="U1398">
        <v>1</v>
      </c>
      <c r="V1398">
        <v>2</v>
      </c>
      <c r="X1398" t="s">
        <v>34</v>
      </c>
      <c r="Y1398" t="s">
        <v>43</v>
      </c>
      <c r="Z1398" t="s">
        <v>68</v>
      </c>
      <c r="AA1398" s="2">
        <v>42614</v>
      </c>
      <c r="AB1398" s="2">
        <v>44075</v>
      </c>
      <c r="AC1398" t="s">
        <v>45</v>
      </c>
      <c r="AD1398" t="s">
        <v>46</v>
      </c>
      <c r="AE1398" t="s">
        <v>47</v>
      </c>
      <c r="AF1398">
        <v>2500</v>
      </c>
      <c r="AG1398">
        <v>0</v>
      </c>
      <c r="AH1398">
        <v>6.5</v>
      </c>
      <c r="AI1398">
        <v>16250</v>
      </c>
      <c r="AJ1398" t="s">
        <v>48</v>
      </c>
    </row>
    <row r="1399" spans="3:37" x14ac:dyDescent="0.25">
      <c r="C1399">
        <v>2612001</v>
      </c>
      <c r="D1399" t="s">
        <v>122</v>
      </c>
      <c r="E1399">
        <v>2611002433</v>
      </c>
      <c r="F1399" t="s">
        <v>123</v>
      </c>
      <c r="G1399" t="s">
        <v>37</v>
      </c>
      <c r="H1399">
        <v>2612</v>
      </c>
      <c r="I1399" t="s">
        <v>122</v>
      </c>
      <c r="J1399" t="s">
        <v>38</v>
      </c>
      <c r="K1399" t="s">
        <v>1537</v>
      </c>
      <c r="L1399" s="2">
        <v>43060</v>
      </c>
      <c r="M1399" t="s">
        <v>40</v>
      </c>
      <c r="N1399">
        <v>2612001</v>
      </c>
      <c r="O1399" t="s">
        <v>122</v>
      </c>
      <c r="P1399">
        <v>3</v>
      </c>
      <c r="Q1399" t="s">
        <v>146</v>
      </c>
      <c r="R1399">
        <v>2017</v>
      </c>
      <c r="S1399" s="2">
        <v>43057</v>
      </c>
      <c r="T1399" s="2">
        <v>43059</v>
      </c>
      <c r="U1399">
        <v>2</v>
      </c>
      <c r="V1399">
        <v>3</v>
      </c>
      <c r="W1399">
        <f>+P1399*V1399</f>
        <v>9</v>
      </c>
      <c r="X1399" t="s">
        <v>34</v>
      </c>
      <c r="Y1399" t="s">
        <v>43</v>
      </c>
      <c r="Z1399">
        <v>126112024040</v>
      </c>
      <c r="AA1399" s="2">
        <v>43082</v>
      </c>
      <c r="AB1399" s="2">
        <v>43812</v>
      </c>
      <c r="AC1399" t="s">
        <v>45</v>
      </c>
      <c r="AD1399" t="s">
        <v>63</v>
      </c>
      <c r="AE1399" t="s">
        <v>64</v>
      </c>
      <c r="AF1399">
        <v>20</v>
      </c>
      <c r="AG1399">
        <v>20</v>
      </c>
      <c r="AH1399">
        <v>50</v>
      </c>
      <c r="AI1399">
        <v>1000</v>
      </c>
      <c r="AJ1399" t="s">
        <v>48</v>
      </c>
      <c r="AK1399" t="s">
        <v>2195</v>
      </c>
    </row>
    <row r="1400" spans="3:37" x14ac:dyDescent="0.25">
      <c r="C1400">
        <v>2603001</v>
      </c>
      <c r="D1400" t="s">
        <v>35</v>
      </c>
      <c r="E1400">
        <v>2603003548</v>
      </c>
      <c r="F1400" t="s">
        <v>36</v>
      </c>
      <c r="G1400" t="s">
        <v>37</v>
      </c>
      <c r="H1400">
        <v>2603</v>
      </c>
      <c r="I1400" t="s">
        <v>35</v>
      </c>
      <c r="J1400" t="s">
        <v>38</v>
      </c>
      <c r="K1400" t="s">
        <v>1538</v>
      </c>
      <c r="L1400" s="2">
        <v>43425</v>
      </c>
      <c r="M1400" t="s">
        <v>40</v>
      </c>
      <c r="N1400">
        <v>2603005</v>
      </c>
      <c r="O1400" t="s">
        <v>41</v>
      </c>
      <c r="P1400">
        <v>1</v>
      </c>
      <c r="Q1400" t="s">
        <v>146</v>
      </c>
      <c r="R1400">
        <v>2018</v>
      </c>
      <c r="S1400" s="2">
        <v>43425</v>
      </c>
      <c r="T1400" s="2">
        <v>43425</v>
      </c>
      <c r="U1400">
        <v>0</v>
      </c>
      <c r="V1400">
        <v>1</v>
      </c>
      <c r="X1400" t="s">
        <v>34</v>
      </c>
      <c r="Y1400" t="s">
        <v>43</v>
      </c>
      <c r="Z1400" t="s">
        <v>98</v>
      </c>
      <c r="AA1400" s="2">
        <v>43040</v>
      </c>
      <c r="AB1400" s="2">
        <v>43770</v>
      </c>
      <c r="AC1400" t="s">
        <v>45</v>
      </c>
      <c r="AD1400" t="s">
        <v>46</v>
      </c>
      <c r="AE1400" t="s">
        <v>47</v>
      </c>
      <c r="AF1400">
        <v>1000</v>
      </c>
      <c r="AG1400">
        <v>0</v>
      </c>
      <c r="AH1400">
        <v>6</v>
      </c>
      <c r="AI1400">
        <v>6000</v>
      </c>
      <c r="AJ1400" t="s">
        <v>48</v>
      </c>
    </row>
    <row r="1401" spans="3:37" x14ac:dyDescent="0.25">
      <c r="C1401">
        <v>2603001</v>
      </c>
      <c r="D1401" t="s">
        <v>35</v>
      </c>
      <c r="E1401">
        <v>2603000585</v>
      </c>
      <c r="F1401" t="s">
        <v>65</v>
      </c>
      <c r="G1401" t="s">
        <v>37</v>
      </c>
      <c r="H1401">
        <v>2603</v>
      </c>
      <c r="I1401" t="s">
        <v>35</v>
      </c>
      <c r="J1401" t="s">
        <v>38</v>
      </c>
      <c r="K1401" t="s">
        <v>1539</v>
      </c>
      <c r="L1401" s="2">
        <v>43425</v>
      </c>
      <c r="M1401" t="s">
        <v>40</v>
      </c>
      <c r="N1401">
        <v>2603005</v>
      </c>
      <c r="O1401" t="s">
        <v>41</v>
      </c>
      <c r="P1401">
        <v>2</v>
      </c>
      <c r="Q1401" t="s">
        <v>146</v>
      </c>
      <c r="R1401">
        <v>2018</v>
      </c>
      <c r="S1401" s="2">
        <v>43424</v>
      </c>
      <c r="T1401" s="2">
        <v>43425</v>
      </c>
      <c r="U1401">
        <v>1</v>
      </c>
      <c r="V1401">
        <v>2</v>
      </c>
      <c r="X1401" t="s">
        <v>34</v>
      </c>
      <c r="Y1401" t="s">
        <v>43</v>
      </c>
      <c r="Z1401" t="s">
        <v>67</v>
      </c>
      <c r="AA1401" s="2">
        <v>42614</v>
      </c>
      <c r="AB1401" s="2">
        <v>44075</v>
      </c>
      <c r="AC1401" t="s">
        <v>45</v>
      </c>
      <c r="AD1401" t="s">
        <v>46</v>
      </c>
      <c r="AE1401" t="s">
        <v>47</v>
      </c>
      <c r="AF1401">
        <v>400</v>
      </c>
      <c r="AG1401">
        <v>0</v>
      </c>
      <c r="AH1401">
        <v>6.5</v>
      </c>
      <c r="AI1401">
        <v>2600</v>
      </c>
      <c r="AJ1401" t="s">
        <v>48</v>
      </c>
    </row>
    <row r="1402" spans="3:37" x14ac:dyDescent="0.25">
      <c r="C1402">
        <v>2603001</v>
      </c>
      <c r="D1402" t="s">
        <v>35</v>
      </c>
      <c r="E1402">
        <v>2603000585</v>
      </c>
      <c r="F1402" t="s">
        <v>65</v>
      </c>
      <c r="G1402" t="s">
        <v>37</v>
      </c>
      <c r="H1402">
        <v>2603</v>
      </c>
      <c r="I1402" t="s">
        <v>35</v>
      </c>
      <c r="J1402" t="s">
        <v>38</v>
      </c>
      <c r="K1402" t="s">
        <v>1539</v>
      </c>
      <c r="L1402" s="2">
        <v>43425</v>
      </c>
      <c r="M1402" t="s">
        <v>40</v>
      </c>
      <c r="N1402">
        <v>2603005</v>
      </c>
      <c r="O1402" t="s">
        <v>41</v>
      </c>
      <c r="P1402">
        <v>2</v>
      </c>
      <c r="Q1402" t="s">
        <v>146</v>
      </c>
      <c r="R1402">
        <v>2018</v>
      </c>
      <c r="S1402" s="2">
        <v>43424</v>
      </c>
      <c r="T1402" s="2">
        <v>43425</v>
      </c>
      <c r="U1402">
        <v>1</v>
      </c>
      <c r="V1402">
        <v>2</v>
      </c>
      <c r="X1402" t="s">
        <v>34</v>
      </c>
      <c r="Y1402" t="s">
        <v>43</v>
      </c>
      <c r="Z1402" t="s">
        <v>68</v>
      </c>
      <c r="AA1402" s="2">
        <v>42614</v>
      </c>
      <c r="AB1402" s="2">
        <v>44075</v>
      </c>
      <c r="AC1402" t="s">
        <v>45</v>
      </c>
      <c r="AD1402" t="s">
        <v>46</v>
      </c>
      <c r="AE1402" t="s">
        <v>47</v>
      </c>
      <c r="AF1402">
        <v>300</v>
      </c>
      <c r="AG1402">
        <v>0</v>
      </c>
      <c r="AH1402">
        <v>6.5</v>
      </c>
      <c r="AI1402">
        <v>1950</v>
      </c>
      <c r="AJ1402" t="s">
        <v>48</v>
      </c>
    </row>
    <row r="1403" spans="3:37" x14ac:dyDescent="0.25">
      <c r="C1403">
        <v>2703039</v>
      </c>
      <c r="D1403" t="s">
        <v>69</v>
      </c>
      <c r="E1403">
        <v>9999999999</v>
      </c>
      <c r="F1403" t="s">
        <v>70</v>
      </c>
      <c r="G1403" t="s">
        <v>37</v>
      </c>
      <c r="H1403">
        <v>2607</v>
      </c>
      <c r="I1403" t="s">
        <v>53</v>
      </c>
      <c r="J1403" t="s">
        <v>38</v>
      </c>
      <c r="K1403" t="s">
        <v>1540</v>
      </c>
      <c r="L1403" s="2">
        <v>36881</v>
      </c>
      <c r="M1403" t="s">
        <v>40</v>
      </c>
      <c r="N1403">
        <v>1300019</v>
      </c>
      <c r="O1403" t="s">
        <v>72</v>
      </c>
      <c r="P1403">
        <v>1</v>
      </c>
      <c r="Q1403" t="s">
        <v>155</v>
      </c>
      <c r="R1403">
        <v>2000</v>
      </c>
      <c r="S1403" s="2">
        <v>170283</v>
      </c>
      <c r="T1403" s="2">
        <v>170283</v>
      </c>
      <c r="U1403">
        <v>0</v>
      </c>
      <c r="V1403">
        <v>1</v>
      </c>
      <c r="W1403">
        <f t="shared" ref="W1403:W1407" si="188">+P1403*V1403</f>
        <v>1</v>
      </c>
      <c r="X1403" t="s">
        <v>70</v>
      </c>
      <c r="Y1403" t="s">
        <v>43</v>
      </c>
      <c r="Z1403" t="s">
        <v>74</v>
      </c>
      <c r="AA1403" s="2">
        <v>427855</v>
      </c>
      <c r="AB1403" s="2">
        <v>427855</v>
      </c>
      <c r="AC1403" t="s">
        <v>45</v>
      </c>
      <c r="AD1403" t="s">
        <v>63</v>
      </c>
      <c r="AE1403" t="s">
        <v>64</v>
      </c>
      <c r="AF1403">
        <v>20000</v>
      </c>
      <c r="AG1403">
        <v>20000</v>
      </c>
      <c r="AH1403">
        <v>7</v>
      </c>
      <c r="AI1403">
        <v>140000</v>
      </c>
      <c r="AJ1403" t="s">
        <v>48</v>
      </c>
      <c r="AK1403" t="s">
        <v>2195</v>
      </c>
    </row>
    <row r="1404" spans="3:37" x14ac:dyDescent="0.25">
      <c r="C1404">
        <v>2607002</v>
      </c>
      <c r="D1404" t="s">
        <v>106</v>
      </c>
      <c r="E1404">
        <v>2607000201</v>
      </c>
      <c r="F1404" t="s">
        <v>88</v>
      </c>
      <c r="G1404" t="s">
        <v>37</v>
      </c>
      <c r="H1404">
        <v>2607</v>
      </c>
      <c r="I1404" t="s">
        <v>53</v>
      </c>
      <c r="J1404" t="s">
        <v>38</v>
      </c>
      <c r="K1404" t="s">
        <v>1541</v>
      </c>
      <c r="L1404" s="2">
        <v>40168</v>
      </c>
      <c r="M1404" t="s">
        <v>40</v>
      </c>
      <c r="N1404">
        <v>2607002</v>
      </c>
      <c r="O1404" t="s">
        <v>90</v>
      </c>
      <c r="P1404">
        <v>1</v>
      </c>
      <c r="Q1404" t="s">
        <v>155</v>
      </c>
      <c r="R1404">
        <v>2009</v>
      </c>
      <c r="S1404" s="2">
        <v>40167</v>
      </c>
      <c r="T1404" s="2">
        <v>40168</v>
      </c>
      <c r="U1404">
        <v>1</v>
      </c>
      <c r="V1404">
        <v>2</v>
      </c>
      <c r="W1404">
        <f t="shared" si="188"/>
        <v>2</v>
      </c>
      <c r="X1404" t="s">
        <v>70</v>
      </c>
      <c r="Y1404" t="s">
        <v>43</v>
      </c>
      <c r="Z1404">
        <v>202004</v>
      </c>
      <c r="AA1404" s="2">
        <v>40021</v>
      </c>
      <c r="AB1404" s="2">
        <v>40021</v>
      </c>
      <c r="AC1404" t="s">
        <v>45</v>
      </c>
      <c r="AD1404" t="s">
        <v>63</v>
      </c>
      <c r="AE1404" t="s">
        <v>64</v>
      </c>
      <c r="AF1404">
        <v>10323</v>
      </c>
      <c r="AG1404">
        <v>10323</v>
      </c>
      <c r="AH1404">
        <v>30</v>
      </c>
      <c r="AI1404">
        <v>309690</v>
      </c>
      <c r="AJ1404" t="s">
        <v>48</v>
      </c>
      <c r="AK1404" t="s">
        <v>2195</v>
      </c>
    </row>
    <row r="1405" spans="3:37" x14ac:dyDescent="0.25">
      <c r="C1405">
        <v>2607015</v>
      </c>
      <c r="D1405" t="s">
        <v>165</v>
      </c>
      <c r="E1405">
        <v>2607002348</v>
      </c>
      <c r="F1405" t="s">
        <v>147</v>
      </c>
      <c r="G1405" t="s">
        <v>37</v>
      </c>
      <c r="H1405">
        <v>2607</v>
      </c>
      <c r="I1405" t="s">
        <v>53</v>
      </c>
      <c r="J1405" t="s">
        <v>38</v>
      </c>
      <c r="K1405" t="s">
        <v>1542</v>
      </c>
      <c r="L1405" s="2">
        <v>42359</v>
      </c>
      <c r="M1405" t="s">
        <v>40</v>
      </c>
      <c r="N1405">
        <v>2607018</v>
      </c>
      <c r="O1405" t="s">
        <v>165</v>
      </c>
      <c r="P1405">
        <v>0</v>
      </c>
      <c r="Q1405" t="s">
        <v>155</v>
      </c>
      <c r="R1405">
        <v>2015</v>
      </c>
      <c r="S1405" s="2">
        <v>42356</v>
      </c>
      <c r="T1405" s="2">
        <v>42358</v>
      </c>
      <c r="U1405">
        <v>2</v>
      </c>
      <c r="V1405">
        <v>3</v>
      </c>
      <c r="W1405">
        <v>1</v>
      </c>
      <c r="X1405" t="s">
        <v>61</v>
      </c>
      <c r="Y1405" t="s">
        <v>43</v>
      </c>
      <c r="Z1405">
        <v>126013024006</v>
      </c>
      <c r="AA1405" s="2">
        <v>41855</v>
      </c>
      <c r="AB1405" s="2">
        <v>43316</v>
      </c>
      <c r="AC1405" t="s">
        <v>45</v>
      </c>
      <c r="AD1405" t="s">
        <v>63</v>
      </c>
      <c r="AE1405" t="s">
        <v>64</v>
      </c>
      <c r="AF1405">
        <v>2000</v>
      </c>
      <c r="AG1405">
        <v>2000</v>
      </c>
      <c r="AH1405">
        <v>10</v>
      </c>
      <c r="AI1405">
        <v>20000</v>
      </c>
      <c r="AJ1405" t="s">
        <v>48</v>
      </c>
      <c r="AK1405" t="s">
        <v>2195</v>
      </c>
    </row>
    <row r="1406" spans="3:37" x14ac:dyDescent="0.25">
      <c r="C1406">
        <v>2609006</v>
      </c>
      <c r="D1406" t="s">
        <v>77</v>
      </c>
      <c r="E1406">
        <v>2609001215</v>
      </c>
      <c r="F1406" t="s">
        <v>78</v>
      </c>
      <c r="G1406" t="s">
        <v>37</v>
      </c>
      <c r="H1406">
        <v>2609</v>
      </c>
      <c r="I1406" t="s">
        <v>79</v>
      </c>
      <c r="J1406" t="s">
        <v>38</v>
      </c>
      <c r="K1406" t="s">
        <v>1543</v>
      </c>
      <c r="L1406" s="2">
        <v>42725</v>
      </c>
      <c r="M1406" t="s">
        <v>40</v>
      </c>
      <c r="N1406">
        <v>2609006</v>
      </c>
      <c r="O1406" t="s">
        <v>77</v>
      </c>
      <c r="P1406">
        <v>3</v>
      </c>
      <c r="Q1406" t="s">
        <v>155</v>
      </c>
      <c r="R1406">
        <v>2016</v>
      </c>
      <c r="S1406" s="2">
        <v>42723</v>
      </c>
      <c r="T1406" s="2">
        <v>42725</v>
      </c>
      <c r="U1406">
        <v>2</v>
      </c>
      <c r="V1406">
        <v>3</v>
      </c>
      <c r="W1406">
        <f t="shared" si="188"/>
        <v>9</v>
      </c>
      <c r="X1406" t="s">
        <v>61</v>
      </c>
      <c r="Y1406" t="s">
        <v>43</v>
      </c>
      <c r="Z1406">
        <v>126096024033</v>
      </c>
      <c r="AA1406" s="2">
        <v>42446</v>
      </c>
      <c r="AB1406" s="2">
        <v>43237</v>
      </c>
      <c r="AC1406" t="s">
        <v>45</v>
      </c>
      <c r="AD1406" t="s">
        <v>63</v>
      </c>
      <c r="AE1406" t="s">
        <v>64</v>
      </c>
      <c r="AF1406">
        <v>3500</v>
      </c>
      <c r="AG1406">
        <v>3500</v>
      </c>
      <c r="AH1406">
        <v>9</v>
      </c>
      <c r="AI1406">
        <v>31500</v>
      </c>
      <c r="AJ1406" t="s">
        <v>48</v>
      </c>
      <c r="AK1406" t="s">
        <v>2195</v>
      </c>
    </row>
    <row r="1407" spans="3:37" x14ac:dyDescent="0.25">
      <c r="C1407">
        <v>2612001</v>
      </c>
      <c r="D1407" t="s">
        <v>122</v>
      </c>
      <c r="E1407">
        <v>2611002433</v>
      </c>
      <c r="F1407" t="s">
        <v>123</v>
      </c>
      <c r="G1407" t="s">
        <v>37</v>
      </c>
      <c r="H1407">
        <v>2612</v>
      </c>
      <c r="I1407" t="s">
        <v>122</v>
      </c>
      <c r="J1407" t="s">
        <v>38</v>
      </c>
      <c r="K1407" t="s">
        <v>1544</v>
      </c>
      <c r="L1407" s="2">
        <v>43455</v>
      </c>
      <c r="M1407" t="s">
        <v>40</v>
      </c>
      <c r="N1407">
        <v>2612001</v>
      </c>
      <c r="O1407" t="s">
        <v>122</v>
      </c>
      <c r="P1407">
        <v>3</v>
      </c>
      <c r="Q1407" t="s">
        <v>155</v>
      </c>
      <c r="R1407">
        <v>2018</v>
      </c>
      <c r="S1407" s="2">
        <v>43453</v>
      </c>
      <c r="T1407" s="2">
        <v>43455</v>
      </c>
      <c r="U1407">
        <v>2</v>
      </c>
      <c r="V1407">
        <v>3</v>
      </c>
      <c r="W1407">
        <f t="shared" si="188"/>
        <v>9</v>
      </c>
      <c r="X1407" t="s">
        <v>34</v>
      </c>
      <c r="Y1407" t="s">
        <v>43</v>
      </c>
      <c r="Z1407">
        <v>126112024040</v>
      </c>
      <c r="AA1407" s="2">
        <v>43021</v>
      </c>
      <c r="AB1407" s="2">
        <v>43751</v>
      </c>
      <c r="AC1407" t="s">
        <v>45</v>
      </c>
      <c r="AD1407" t="s">
        <v>63</v>
      </c>
      <c r="AE1407" t="s">
        <v>64</v>
      </c>
      <c r="AF1407">
        <v>380</v>
      </c>
      <c r="AG1407">
        <v>380</v>
      </c>
      <c r="AH1407">
        <v>40</v>
      </c>
      <c r="AI1407">
        <v>15200</v>
      </c>
      <c r="AJ1407" t="s">
        <v>48</v>
      </c>
      <c r="AK1407" t="s">
        <v>2195</v>
      </c>
    </row>
    <row r="1408" spans="3:37" x14ac:dyDescent="0.25">
      <c r="C1408">
        <v>2603001</v>
      </c>
      <c r="D1408" t="s">
        <v>35</v>
      </c>
      <c r="E1408">
        <v>2603003548</v>
      </c>
      <c r="F1408" t="s">
        <v>36</v>
      </c>
      <c r="G1408" t="s">
        <v>37</v>
      </c>
      <c r="H1408">
        <v>2603</v>
      </c>
      <c r="I1408" t="s">
        <v>35</v>
      </c>
      <c r="J1408" t="s">
        <v>38</v>
      </c>
      <c r="K1408" t="s">
        <v>1545</v>
      </c>
      <c r="L1408" s="2">
        <v>43455</v>
      </c>
      <c r="M1408" t="s">
        <v>40</v>
      </c>
      <c r="N1408">
        <v>2603005</v>
      </c>
      <c r="O1408" t="s">
        <v>41</v>
      </c>
      <c r="P1408">
        <v>1</v>
      </c>
      <c r="Q1408" t="s">
        <v>155</v>
      </c>
      <c r="R1408">
        <v>2018</v>
      </c>
      <c r="S1408" s="2">
        <v>43455</v>
      </c>
      <c r="T1408" s="2">
        <v>43455</v>
      </c>
      <c r="U1408">
        <v>0</v>
      </c>
      <c r="V1408">
        <v>1</v>
      </c>
      <c r="X1408" t="s">
        <v>34</v>
      </c>
      <c r="Y1408" t="s">
        <v>43</v>
      </c>
      <c r="Z1408">
        <v>1260390240188</v>
      </c>
      <c r="AA1408" s="2">
        <v>43040</v>
      </c>
      <c r="AB1408" s="2">
        <v>43770</v>
      </c>
      <c r="AC1408" t="s">
        <v>45</v>
      </c>
      <c r="AD1408" t="s">
        <v>46</v>
      </c>
      <c r="AE1408" t="s">
        <v>47</v>
      </c>
      <c r="AF1408">
        <v>4000</v>
      </c>
      <c r="AG1408">
        <v>0</v>
      </c>
      <c r="AH1408">
        <v>6</v>
      </c>
      <c r="AI1408">
        <v>24000</v>
      </c>
      <c r="AJ1408" t="s">
        <v>48</v>
      </c>
    </row>
    <row r="1409" spans="3:37" x14ac:dyDescent="0.25">
      <c r="C1409">
        <v>2603001</v>
      </c>
      <c r="D1409" t="s">
        <v>35</v>
      </c>
      <c r="E1409">
        <v>2603003530</v>
      </c>
      <c r="F1409" t="s">
        <v>81</v>
      </c>
      <c r="G1409" t="s">
        <v>37</v>
      </c>
      <c r="H1409">
        <v>2603</v>
      </c>
      <c r="I1409" t="s">
        <v>35</v>
      </c>
      <c r="J1409" t="s">
        <v>38</v>
      </c>
      <c r="K1409" t="s">
        <v>1546</v>
      </c>
      <c r="L1409" s="2">
        <v>43820</v>
      </c>
      <c r="M1409" t="s">
        <v>40</v>
      </c>
      <c r="N1409">
        <v>2603005</v>
      </c>
      <c r="O1409" t="s">
        <v>41</v>
      </c>
      <c r="P1409">
        <v>1</v>
      </c>
      <c r="Q1409" t="s">
        <v>155</v>
      </c>
      <c r="R1409">
        <v>2019</v>
      </c>
      <c r="S1409" s="2">
        <v>43819</v>
      </c>
      <c r="T1409" s="2">
        <v>43819</v>
      </c>
      <c r="U1409">
        <v>0</v>
      </c>
      <c r="V1409">
        <v>1</v>
      </c>
      <c r="X1409" t="s">
        <v>34</v>
      </c>
      <c r="Y1409" t="s">
        <v>43</v>
      </c>
      <c r="Z1409" t="s">
        <v>101</v>
      </c>
      <c r="AA1409" s="2">
        <v>42167</v>
      </c>
      <c r="AB1409" s="2">
        <v>43994</v>
      </c>
      <c r="AC1409" t="s">
        <v>45</v>
      </c>
      <c r="AD1409" t="s">
        <v>46</v>
      </c>
      <c r="AE1409" t="s">
        <v>47</v>
      </c>
      <c r="AF1409">
        <v>1200</v>
      </c>
      <c r="AG1409">
        <v>0</v>
      </c>
      <c r="AH1409">
        <v>7</v>
      </c>
      <c r="AI1409">
        <v>8400</v>
      </c>
      <c r="AJ1409" t="s">
        <v>48</v>
      </c>
    </row>
    <row r="1410" spans="3:37" x14ac:dyDescent="0.25">
      <c r="C1410">
        <v>2603001</v>
      </c>
      <c r="D1410" t="s">
        <v>35</v>
      </c>
      <c r="E1410">
        <v>2603003548</v>
      </c>
      <c r="F1410" t="s">
        <v>36</v>
      </c>
      <c r="G1410" t="s">
        <v>37</v>
      </c>
      <c r="H1410">
        <v>2603</v>
      </c>
      <c r="I1410" t="s">
        <v>35</v>
      </c>
      <c r="J1410" t="s">
        <v>38</v>
      </c>
      <c r="K1410" t="s">
        <v>1547</v>
      </c>
      <c r="L1410" s="2">
        <v>44186</v>
      </c>
      <c r="M1410" t="s">
        <v>58</v>
      </c>
      <c r="N1410">
        <v>2603001</v>
      </c>
      <c r="O1410" t="s">
        <v>35</v>
      </c>
      <c r="P1410">
        <v>1</v>
      </c>
      <c r="Q1410" t="s">
        <v>155</v>
      </c>
      <c r="R1410">
        <v>2020</v>
      </c>
      <c r="S1410" s="2">
        <v>44185</v>
      </c>
      <c r="T1410" s="2">
        <v>44186</v>
      </c>
      <c r="U1410">
        <v>1</v>
      </c>
      <c r="V1410">
        <v>2</v>
      </c>
      <c r="X1410" t="s">
        <v>34</v>
      </c>
      <c r="Y1410" t="s">
        <v>43</v>
      </c>
      <c r="Z1410" t="s">
        <v>98</v>
      </c>
      <c r="AA1410" s="2">
        <v>44130</v>
      </c>
      <c r="AB1410" s="2">
        <v>45956</v>
      </c>
      <c r="AC1410" t="s">
        <v>45</v>
      </c>
      <c r="AD1410" t="s">
        <v>63</v>
      </c>
      <c r="AE1410" t="s">
        <v>64</v>
      </c>
      <c r="AF1410">
        <v>3000</v>
      </c>
      <c r="AG1410">
        <v>3000</v>
      </c>
      <c r="AH1410">
        <v>7</v>
      </c>
      <c r="AI1410">
        <v>21000</v>
      </c>
      <c r="AJ1410" t="s">
        <v>48</v>
      </c>
      <c r="AK1410" t="s">
        <v>2195</v>
      </c>
    </row>
    <row r="1411" spans="3:37" x14ac:dyDescent="0.25">
      <c r="C1411">
        <v>2612001</v>
      </c>
      <c r="D1411" t="s">
        <v>122</v>
      </c>
      <c r="E1411">
        <v>2611002433</v>
      </c>
      <c r="F1411" t="s">
        <v>123</v>
      </c>
      <c r="G1411" t="s">
        <v>37</v>
      </c>
      <c r="H1411">
        <v>2612</v>
      </c>
      <c r="I1411" t="s">
        <v>122</v>
      </c>
      <c r="J1411" t="s">
        <v>38</v>
      </c>
      <c r="K1411" t="s">
        <v>1548</v>
      </c>
      <c r="L1411" s="2">
        <v>44186</v>
      </c>
      <c r="M1411" t="s">
        <v>58</v>
      </c>
      <c r="N1411">
        <v>2612001</v>
      </c>
      <c r="O1411" t="s">
        <v>122</v>
      </c>
      <c r="P1411">
        <v>4</v>
      </c>
      <c r="Q1411" t="s">
        <v>155</v>
      </c>
      <c r="R1411">
        <v>2020</v>
      </c>
      <c r="S1411" s="2">
        <v>44184</v>
      </c>
      <c r="T1411" s="2">
        <v>44186</v>
      </c>
      <c r="U1411">
        <v>2</v>
      </c>
      <c r="V1411">
        <v>3</v>
      </c>
      <c r="W1411">
        <f t="shared" ref="W1411:W1412" si="189">+P1411*V1411</f>
        <v>12</v>
      </c>
      <c r="X1411" t="s">
        <v>34</v>
      </c>
      <c r="Y1411" t="s">
        <v>43</v>
      </c>
      <c r="Z1411">
        <v>126112024040</v>
      </c>
      <c r="AA1411" s="2">
        <v>43846</v>
      </c>
      <c r="AB1411" s="2">
        <v>45307</v>
      </c>
      <c r="AC1411" t="s">
        <v>45</v>
      </c>
      <c r="AD1411" t="s">
        <v>63</v>
      </c>
      <c r="AE1411" t="s">
        <v>64</v>
      </c>
      <c r="AF1411">
        <v>57</v>
      </c>
      <c r="AG1411">
        <v>57</v>
      </c>
      <c r="AH1411">
        <v>50</v>
      </c>
      <c r="AI1411">
        <v>2850</v>
      </c>
      <c r="AJ1411" t="s">
        <v>48</v>
      </c>
      <c r="AK1411" t="s">
        <v>2195</v>
      </c>
    </row>
    <row r="1412" spans="3:37" x14ac:dyDescent="0.25">
      <c r="C1412">
        <v>2604009</v>
      </c>
      <c r="D1412" t="s">
        <v>199</v>
      </c>
      <c r="E1412">
        <v>2604001863</v>
      </c>
      <c r="F1412" t="s">
        <v>231</v>
      </c>
      <c r="G1412" t="s">
        <v>37</v>
      </c>
      <c r="H1412">
        <v>2604</v>
      </c>
      <c r="I1412" t="s">
        <v>232</v>
      </c>
      <c r="J1412" t="s">
        <v>38</v>
      </c>
      <c r="K1412" t="s">
        <v>1549</v>
      </c>
      <c r="L1412" s="2">
        <v>44186</v>
      </c>
      <c r="M1412" t="s">
        <v>58</v>
      </c>
      <c r="N1412">
        <v>2604025</v>
      </c>
      <c r="O1412" t="s">
        <v>662</v>
      </c>
      <c r="P1412">
        <v>2</v>
      </c>
      <c r="Q1412" t="s">
        <v>155</v>
      </c>
      <c r="R1412">
        <v>2020</v>
      </c>
      <c r="S1412" s="2">
        <v>44185</v>
      </c>
      <c r="T1412" s="2">
        <v>44185</v>
      </c>
      <c r="U1412">
        <v>0</v>
      </c>
      <c r="V1412">
        <v>1</v>
      </c>
      <c r="W1412">
        <f t="shared" si="189"/>
        <v>2</v>
      </c>
      <c r="X1412" t="s">
        <v>235</v>
      </c>
      <c r="Y1412" t="s">
        <v>43</v>
      </c>
      <c r="Z1412">
        <v>126047024050</v>
      </c>
      <c r="AA1412" s="2">
        <v>43818</v>
      </c>
      <c r="AB1412" s="2">
        <v>44549</v>
      </c>
      <c r="AC1412" t="s">
        <v>45</v>
      </c>
      <c r="AD1412" t="s">
        <v>63</v>
      </c>
      <c r="AE1412" t="s">
        <v>64</v>
      </c>
      <c r="AF1412">
        <v>500</v>
      </c>
      <c r="AG1412">
        <v>500</v>
      </c>
      <c r="AH1412">
        <v>5</v>
      </c>
      <c r="AI1412">
        <v>2500</v>
      </c>
      <c r="AJ1412" t="s">
        <v>48</v>
      </c>
      <c r="AK1412" t="s">
        <v>2195</v>
      </c>
    </row>
    <row r="1413" spans="3:37" x14ac:dyDescent="0.25">
      <c r="C1413">
        <v>2603001</v>
      </c>
      <c r="D1413" t="s">
        <v>35</v>
      </c>
      <c r="E1413">
        <v>2603000304</v>
      </c>
      <c r="F1413" t="s">
        <v>179</v>
      </c>
      <c r="G1413" t="s">
        <v>37</v>
      </c>
      <c r="H1413">
        <v>2603</v>
      </c>
      <c r="I1413" t="s">
        <v>35</v>
      </c>
      <c r="J1413" t="s">
        <v>38</v>
      </c>
      <c r="K1413" t="s">
        <v>1550</v>
      </c>
      <c r="L1413" s="2">
        <v>43122</v>
      </c>
      <c r="M1413" t="s">
        <v>40</v>
      </c>
      <c r="N1413">
        <v>2603005</v>
      </c>
      <c r="O1413" t="s">
        <v>41</v>
      </c>
      <c r="P1413">
        <v>1</v>
      </c>
      <c r="Q1413" t="s">
        <v>105</v>
      </c>
      <c r="R1413">
        <v>2018</v>
      </c>
      <c r="S1413" s="2">
        <v>43118</v>
      </c>
      <c r="T1413" s="2">
        <v>43119</v>
      </c>
      <c r="U1413">
        <v>1</v>
      </c>
      <c r="V1413">
        <v>1</v>
      </c>
      <c r="X1413" t="s">
        <v>34</v>
      </c>
      <c r="Y1413" t="s">
        <v>43</v>
      </c>
      <c r="Z1413" t="s">
        <v>181</v>
      </c>
      <c r="AA1413" s="2">
        <v>42649</v>
      </c>
      <c r="AB1413" s="2">
        <v>43379</v>
      </c>
      <c r="AC1413" t="s">
        <v>45</v>
      </c>
      <c r="AD1413" t="s">
        <v>46</v>
      </c>
      <c r="AE1413" t="s">
        <v>47</v>
      </c>
      <c r="AF1413">
        <v>4000</v>
      </c>
      <c r="AG1413">
        <v>0</v>
      </c>
      <c r="AH1413">
        <v>6.5</v>
      </c>
      <c r="AI1413">
        <v>26000</v>
      </c>
      <c r="AJ1413" t="s">
        <v>48</v>
      </c>
    </row>
    <row r="1414" spans="3:37" x14ac:dyDescent="0.25">
      <c r="C1414">
        <v>2612001</v>
      </c>
      <c r="D1414" t="s">
        <v>122</v>
      </c>
      <c r="E1414">
        <v>2611002433</v>
      </c>
      <c r="F1414" t="s">
        <v>123</v>
      </c>
      <c r="G1414" t="s">
        <v>37</v>
      </c>
      <c r="H1414">
        <v>2612</v>
      </c>
      <c r="I1414" t="s">
        <v>122</v>
      </c>
      <c r="J1414" t="s">
        <v>38</v>
      </c>
      <c r="K1414" t="s">
        <v>1551</v>
      </c>
      <c r="L1414" s="2">
        <v>43487</v>
      </c>
      <c r="M1414" t="s">
        <v>40</v>
      </c>
      <c r="N1414">
        <v>2612001</v>
      </c>
      <c r="O1414" t="s">
        <v>122</v>
      </c>
      <c r="P1414">
        <v>3</v>
      </c>
      <c r="Q1414" t="s">
        <v>105</v>
      </c>
      <c r="R1414">
        <v>2019</v>
      </c>
      <c r="S1414" s="2">
        <v>43485</v>
      </c>
      <c r="T1414" s="2">
        <v>43487</v>
      </c>
      <c r="U1414">
        <v>2</v>
      </c>
      <c r="V1414">
        <v>3</v>
      </c>
      <c r="W1414">
        <f t="shared" ref="W1414:W1419" si="190">+P1414*V1414</f>
        <v>9</v>
      </c>
      <c r="X1414" t="s">
        <v>34</v>
      </c>
      <c r="Y1414" t="s">
        <v>43</v>
      </c>
      <c r="Z1414">
        <v>126112024040</v>
      </c>
      <c r="AA1414" s="2">
        <v>43021</v>
      </c>
      <c r="AB1414" s="2">
        <v>43751</v>
      </c>
      <c r="AC1414" t="s">
        <v>45</v>
      </c>
      <c r="AD1414" t="s">
        <v>63</v>
      </c>
      <c r="AE1414" t="s">
        <v>64</v>
      </c>
      <c r="AF1414">
        <v>127</v>
      </c>
      <c r="AG1414">
        <v>127</v>
      </c>
      <c r="AH1414">
        <v>40</v>
      </c>
      <c r="AI1414">
        <v>5080</v>
      </c>
      <c r="AJ1414" t="s">
        <v>48</v>
      </c>
      <c r="AK1414" t="s">
        <v>2195</v>
      </c>
    </row>
    <row r="1415" spans="3:37" x14ac:dyDescent="0.25">
      <c r="C1415">
        <v>2609006</v>
      </c>
      <c r="D1415" t="s">
        <v>77</v>
      </c>
      <c r="E1415">
        <v>2609001215</v>
      </c>
      <c r="F1415" t="s">
        <v>78</v>
      </c>
      <c r="G1415" t="s">
        <v>37</v>
      </c>
      <c r="H1415">
        <v>2609</v>
      </c>
      <c r="I1415" t="s">
        <v>79</v>
      </c>
      <c r="J1415" t="s">
        <v>38</v>
      </c>
      <c r="K1415" t="s">
        <v>1552</v>
      </c>
      <c r="L1415" s="2">
        <v>43487</v>
      </c>
      <c r="M1415" t="s">
        <v>58</v>
      </c>
      <c r="N1415">
        <v>2609006</v>
      </c>
      <c r="O1415" t="s">
        <v>77</v>
      </c>
      <c r="P1415">
        <v>3</v>
      </c>
      <c r="Q1415" t="s">
        <v>105</v>
      </c>
      <c r="R1415">
        <v>2019</v>
      </c>
      <c r="S1415" s="2">
        <v>43482</v>
      </c>
      <c r="T1415" s="2">
        <v>43484</v>
      </c>
      <c r="U1415">
        <v>2</v>
      </c>
      <c r="V1415">
        <v>3</v>
      </c>
      <c r="W1415">
        <f t="shared" si="190"/>
        <v>9</v>
      </c>
      <c r="X1415" t="s">
        <v>61</v>
      </c>
      <c r="Y1415" t="s">
        <v>43</v>
      </c>
      <c r="Z1415">
        <v>126096024033</v>
      </c>
      <c r="AA1415" s="2">
        <v>43270</v>
      </c>
      <c r="AB1415" s="2">
        <v>44001</v>
      </c>
      <c r="AC1415" t="s">
        <v>45</v>
      </c>
      <c r="AD1415" t="s">
        <v>63</v>
      </c>
      <c r="AE1415" t="s">
        <v>64</v>
      </c>
      <c r="AF1415">
        <v>1300</v>
      </c>
      <c r="AG1415">
        <v>1300</v>
      </c>
      <c r="AH1415">
        <v>5</v>
      </c>
      <c r="AI1415">
        <v>6500</v>
      </c>
      <c r="AJ1415" t="s">
        <v>48</v>
      </c>
      <c r="AK1415" t="s">
        <v>2195</v>
      </c>
    </row>
    <row r="1416" spans="3:37" x14ac:dyDescent="0.25">
      <c r="C1416">
        <v>2607020</v>
      </c>
      <c r="D1416" t="s">
        <v>237</v>
      </c>
      <c r="E1416">
        <v>2607001951</v>
      </c>
      <c r="F1416" t="s">
        <v>258</v>
      </c>
      <c r="G1416" t="s">
        <v>37</v>
      </c>
      <c r="H1416">
        <v>2607</v>
      </c>
      <c r="I1416" t="s">
        <v>53</v>
      </c>
      <c r="J1416" t="s">
        <v>38</v>
      </c>
      <c r="K1416" t="s">
        <v>1553</v>
      </c>
      <c r="L1416" s="2">
        <v>39135</v>
      </c>
      <c r="M1416" t="s">
        <v>40</v>
      </c>
      <c r="N1416">
        <v>2607005</v>
      </c>
      <c r="O1416" t="s">
        <v>130</v>
      </c>
      <c r="P1416">
        <v>1</v>
      </c>
      <c r="Q1416" t="s">
        <v>42</v>
      </c>
      <c r="R1416">
        <v>2007</v>
      </c>
      <c r="S1416" s="2">
        <v>39135</v>
      </c>
      <c r="T1416" s="2">
        <v>39135</v>
      </c>
      <c r="U1416">
        <v>0</v>
      </c>
      <c r="V1416">
        <v>1</v>
      </c>
      <c r="W1416">
        <f t="shared" si="190"/>
        <v>1</v>
      </c>
      <c r="X1416" t="s">
        <v>70</v>
      </c>
      <c r="Z1416">
        <v>126000000000</v>
      </c>
      <c r="AA1416" s="2">
        <v>38776</v>
      </c>
      <c r="AB1416" s="2">
        <v>38776</v>
      </c>
      <c r="AC1416" t="s">
        <v>45</v>
      </c>
      <c r="AD1416" t="s">
        <v>63</v>
      </c>
      <c r="AE1416" t="s">
        <v>64</v>
      </c>
      <c r="AF1416">
        <v>1500</v>
      </c>
      <c r="AG1416">
        <v>1500</v>
      </c>
      <c r="AH1416">
        <v>6</v>
      </c>
      <c r="AI1416">
        <v>9000</v>
      </c>
      <c r="AJ1416" t="s">
        <v>48</v>
      </c>
      <c r="AK1416" t="s">
        <v>2195</v>
      </c>
    </row>
    <row r="1417" spans="3:37" x14ac:dyDescent="0.25">
      <c r="C1417">
        <v>2607014</v>
      </c>
      <c r="D1417" t="s">
        <v>87</v>
      </c>
      <c r="E1417">
        <v>2607004005</v>
      </c>
      <c r="F1417" t="s">
        <v>52</v>
      </c>
      <c r="G1417" t="s">
        <v>37</v>
      </c>
      <c r="H1417">
        <v>2607</v>
      </c>
      <c r="I1417" t="s">
        <v>53</v>
      </c>
      <c r="J1417" t="s">
        <v>38</v>
      </c>
      <c r="K1417" t="s">
        <v>1554</v>
      </c>
      <c r="L1417" s="2">
        <v>40961</v>
      </c>
      <c r="M1417" t="s">
        <v>40</v>
      </c>
      <c r="N1417">
        <v>2607017</v>
      </c>
      <c r="O1417" t="s">
        <v>55</v>
      </c>
      <c r="P1417">
        <v>4</v>
      </c>
      <c r="Q1417" t="s">
        <v>42</v>
      </c>
      <c r="R1417">
        <v>2012</v>
      </c>
      <c r="S1417" s="2">
        <v>40959</v>
      </c>
      <c r="T1417" s="2">
        <v>40961</v>
      </c>
      <c r="U1417">
        <v>2</v>
      </c>
      <c r="V1417">
        <v>1</v>
      </c>
      <c r="W1417">
        <f t="shared" si="190"/>
        <v>4</v>
      </c>
      <c r="X1417" t="s">
        <v>61</v>
      </c>
      <c r="Y1417" t="s">
        <v>43</v>
      </c>
      <c r="Z1417" t="s">
        <v>1555</v>
      </c>
      <c r="AA1417" s="2">
        <v>40653</v>
      </c>
      <c r="AB1417" s="2">
        <v>41018</v>
      </c>
      <c r="AC1417" t="s">
        <v>45</v>
      </c>
      <c r="AD1417" t="s">
        <v>63</v>
      </c>
      <c r="AE1417" t="s">
        <v>64</v>
      </c>
      <c r="AF1417">
        <v>120</v>
      </c>
      <c r="AG1417">
        <v>120</v>
      </c>
      <c r="AH1417">
        <v>5</v>
      </c>
      <c r="AI1417">
        <v>600</v>
      </c>
      <c r="AJ1417" t="s">
        <v>48</v>
      </c>
      <c r="AK1417" t="s">
        <v>2195</v>
      </c>
    </row>
    <row r="1418" spans="3:37" x14ac:dyDescent="0.25">
      <c r="C1418">
        <v>2602003</v>
      </c>
      <c r="D1418" t="s">
        <v>249</v>
      </c>
      <c r="E1418">
        <v>2602009405</v>
      </c>
      <c r="F1418" t="s">
        <v>250</v>
      </c>
      <c r="G1418" t="s">
        <v>37</v>
      </c>
      <c r="H1418">
        <v>2602</v>
      </c>
      <c r="I1418" t="s">
        <v>201</v>
      </c>
      <c r="J1418" t="s">
        <v>38</v>
      </c>
      <c r="K1418" t="s">
        <v>1556</v>
      </c>
      <c r="L1418" s="2">
        <v>41692</v>
      </c>
      <c r="M1418" t="s">
        <v>40</v>
      </c>
      <c r="N1418">
        <v>2602014</v>
      </c>
      <c r="O1418" t="s">
        <v>203</v>
      </c>
      <c r="P1418">
        <v>1</v>
      </c>
      <c r="Q1418" t="s">
        <v>42</v>
      </c>
      <c r="R1418">
        <v>2014</v>
      </c>
      <c r="S1418" s="2">
        <v>41690</v>
      </c>
      <c r="T1418" s="2">
        <v>41692</v>
      </c>
      <c r="U1418">
        <v>2</v>
      </c>
      <c r="V1418">
        <v>3</v>
      </c>
      <c r="W1418">
        <f t="shared" si="190"/>
        <v>3</v>
      </c>
      <c r="X1418" t="s">
        <v>61</v>
      </c>
      <c r="Y1418" t="s">
        <v>43</v>
      </c>
      <c r="Z1418">
        <v>126021024010</v>
      </c>
      <c r="AA1418" s="2">
        <v>40993</v>
      </c>
      <c r="AB1418" s="2">
        <v>41722</v>
      </c>
      <c r="AC1418" t="s">
        <v>45</v>
      </c>
      <c r="AD1418" t="s">
        <v>63</v>
      </c>
      <c r="AE1418" t="s">
        <v>64</v>
      </c>
      <c r="AF1418">
        <v>2500</v>
      </c>
      <c r="AG1418">
        <v>2500</v>
      </c>
      <c r="AH1418">
        <v>2</v>
      </c>
      <c r="AI1418">
        <v>5000</v>
      </c>
      <c r="AJ1418" t="s">
        <v>48</v>
      </c>
      <c r="AK1418" t="s">
        <v>2195</v>
      </c>
    </row>
    <row r="1419" spans="3:37" x14ac:dyDescent="0.25">
      <c r="C1419">
        <v>2602014</v>
      </c>
      <c r="D1419" t="s">
        <v>212</v>
      </c>
      <c r="E1419">
        <v>2602001444</v>
      </c>
      <c r="F1419" t="s">
        <v>200</v>
      </c>
      <c r="G1419" t="s">
        <v>37</v>
      </c>
      <c r="H1419">
        <v>2602</v>
      </c>
      <c r="I1419" t="s">
        <v>201</v>
      </c>
      <c r="J1419" t="s">
        <v>38</v>
      </c>
      <c r="K1419" t="s">
        <v>1557</v>
      </c>
      <c r="L1419" s="2">
        <v>42788</v>
      </c>
      <c r="M1419" t="s">
        <v>40</v>
      </c>
      <c r="N1419">
        <v>2602014</v>
      </c>
      <c r="O1419" t="s">
        <v>203</v>
      </c>
      <c r="P1419">
        <v>15</v>
      </c>
      <c r="Q1419" t="s">
        <v>42</v>
      </c>
      <c r="R1419">
        <v>2017</v>
      </c>
      <c r="S1419" s="2">
        <v>42786</v>
      </c>
      <c r="T1419" s="2">
        <v>42788</v>
      </c>
      <c r="U1419">
        <v>2</v>
      </c>
      <c r="V1419">
        <v>3</v>
      </c>
      <c r="W1419">
        <f t="shared" si="190"/>
        <v>45</v>
      </c>
      <c r="X1419" t="s">
        <v>61</v>
      </c>
      <c r="Y1419" t="s">
        <v>43</v>
      </c>
      <c r="Z1419">
        <v>126021024020</v>
      </c>
      <c r="AA1419" s="2">
        <v>42683</v>
      </c>
      <c r="AB1419" s="2">
        <v>43413</v>
      </c>
      <c r="AC1419" t="s">
        <v>45</v>
      </c>
      <c r="AD1419" t="s">
        <v>63</v>
      </c>
      <c r="AE1419" t="s">
        <v>64</v>
      </c>
      <c r="AF1419">
        <v>10000</v>
      </c>
      <c r="AG1419">
        <v>10000</v>
      </c>
      <c r="AH1419">
        <v>3</v>
      </c>
      <c r="AI1419">
        <v>30000</v>
      </c>
      <c r="AJ1419" t="s">
        <v>48</v>
      </c>
      <c r="AK1419" t="s">
        <v>2195</v>
      </c>
    </row>
    <row r="1420" spans="3:37" x14ac:dyDescent="0.25">
      <c r="C1420">
        <v>2603001</v>
      </c>
      <c r="D1420" t="s">
        <v>35</v>
      </c>
      <c r="E1420">
        <v>2603003530</v>
      </c>
      <c r="F1420" t="s">
        <v>81</v>
      </c>
      <c r="G1420" t="s">
        <v>37</v>
      </c>
      <c r="H1420">
        <v>2603</v>
      </c>
      <c r="I1420" t="s">
        <v>35</v>
      </c>
      <c r="J1420" t="s">
        <v>38</v>
      </c>
      <c r="K1420" t="s">
        <v>1558</v>
      </c>
      <c r="L1420" s="2">
        <v>43153</v>
      </c>
      <c r="M1420" t="s">
        <v>40</v>
      </c>
      <c r="N1420">
        <v>2603005</v>
      </c>
      <c r="O1420" t="s">
        <v>41</v>
      </c>
      <c r="P1420">
        <v>1</v>
      </c>
      <c r="Q1420" t="s">
        <v>42</v>
      </c>
      <c r="R1420">
        <v>2018</v>
      </c>
      <c r="S1420" s="2">
        <v>43152</v>
      </c>
      <c r="T1420" s="2">
        <v>43152</v>
      </c>
      <c r="U1420">
        <v>0</v>
      </c>
      <c r="V1420">
        <v>1</v>
      </c>
      <c r="X1420" t="s">
        <v>34</v>
      </c>
      <c r="Y1420" t="s">
        <v>43</v>
      </c>
      <c r="Z1420" t="s">
        <v>101</v>
      </c>
      <c r="AA1420" s="2">
        <v>42167</v>
      </c>
      <c r="AB1420" s="2">
        <v>43994</v>
      </c>
      <c r="AC1420" t="s">
        <v>45</v>
      </c>
      <c r="AD1420" t="s">
        <v>46</v>
      </c>
      <c r="AE1420" t="s">
        <v>47</v>
      </c>
      <c r="AF1420">
        <v>500</v>
      </c>
      <c r="AG1420">
        <v>0</v>
      </c>
      <c r="AH1420">
        <v>6</v>
      </c>
      <c r="AI1420">
        <v>3000</v>
      </c>
      <c r="AJ1420" t="s">
        <v>48</v>
      </c>
    </row>
    <row r="1421" spans="3:37" x14ac:dyDescent="0.25">
      <c r="C1421">
        <v>2603001</v>
      </c>
      <c r="D1421" t="s">
        <v>35</v>
      </c>
      <c r="E1421">
        <v>2603003548</v>
      </c>
      <c r="F1421" t="s">
        <v>36</v>
      </c>
      <c r="G1421" t="s">
        <v>37</v>
      </c>
      <c r="H1421">
        <v>2603</v>
      </c>
      <c r="I1421" t="s">
        <v>35</v>
      </c>
      <c r="J1421" t="s">
        <v>38</v>
      </c>
      <c r="K1421" t="s">
        <v>1559</v>
      </c>
      <c r="L1421" s="2">
        <v>43518</v>
      </c>
      <c r="M1421" t="s">
        <v>40</v>
      </c>
      <c r="N1421">
        <v>2603005</v>
      </c>
      <c r="O1421" t="s">
        <v>41</v>
      </c>
      <c r="P1421">
        <v>1</v>
      </c>
      <c r="Q1421" t="s">
        <v>42</v>
      </c>
      <c r="R1421">
        <v>2019</v>
      </c>
      <c r="S1421" s="2">
        <v>43517</v>
      </c>
      <c r="T1421" s="2">
        <v>43517</v>
      </c>
      <c r="U1421">
        <v>0</v>
      </c>
      <c r="V1421">
        <v>1</v>
      </c>
      <c r="X1421" t="s">
        <v>34</v>
      </c>
      <c r="Y1421" t="s">
        <v>43</v>
      </c>
      <c r="Z1421">
        <v>1260390240188</v>
      </c>
      <c r="AA1421" s="2">
        <v>43040</v>
      </c>
      <c r="AB1421" s="2">
        <v>43770</v>
      </c>
      <c r="AC1421" t="s">
        <v>45</v>
      </c>
      <c r="AD1421" t="s">
        <v>46</v>
      </c>
      <c r="AE1421" t="s">
        <v>47</v>
      </c>
      <c r="AF1421">
        <v>1000</v>
      </c>
      <c r="AG1421">
        <v>0</v>
      </c>
      <c r="AH1421">
        <v>6</v>
      </c>
      <c r="AI1421">
        <v>6000</v>
      </c>
      <c r="AJ1421" t="s">
        <v>48</v>
      </c>
    </row>
    <row r="1422" spans="3:37" x14ac:dyDescent="0.25">
      <c r="C1422">
        <v>2602020</v>
      </c>
      <c r="D1422" t="s">
        <v>230</v>
      </c>
      <c r="E1422">
        <v>2602000966</v>
      </c>
      <c r="F1422" t="s">
        <v>279</v>
      </c>
      <c r="G1422" t="s">
        <v>37</v>
      </c>
      <c r="H1422">
        <v>2602</v>
      </c>
      <c r="I1422" t="s">
        <v>201</v>
      </c>
      <c r="J1422" t="s">
        <v>38</v>
      </c>
      <c r="K1422" t="s">
        <v>1560</v>
      </c>
      <c r="L1422" s="2">
        <v>38433</v>
      </c>
      <c r="M1422" t="s">
        <v>40</v>
      </c>
      <c r="N1422">
        <v>2602002</v>
      </c>
      <c r="O1422" t="s">
        <v>281</v>
      </c>
      <c r="P1422">
        <v>1</v>
      </c>
      <c r="Q1422" t="s">
        <v>60</v>
      </c>
      <c r="R1422">
        <v>2005</v>
      </c>
      <c r="S1422" s="2">
        <v>38431</v>
      </c>
      <c r="T1422" s="2">
        <v>38433</v>
      </c>
      <c r="U1422">
        <v>2</v>
      </c>
      <c r="V1422">
        <v>1</v>
      </c>
      <c r="W1422">
        <f t="shared" ref="W1422:W1423" si="191">+P1422*V1422</f>
        <v>1</v>
      </c>
      <c r="X1422" t="s">
        <v>70</v>
      </c>
      <c r="Y1422" t="s">
        <v>43</v>
      </c>
      <c r="Z1422">
        <v>1260210240</v>
      </c>
      <c r="AA1422" s="2">
        <v>40021</v>
      </c>
      <c r="AB1422" s="2">
        <v>40021</v>
      </c>
      <c r="AC1422" t="s">
        <v>45</v>
      </c>
      <c r="AD1422" t="s">
        <v>63</v>
      </c>
      <c r="AE1422" t="s">
        <v>64</v>
      </c>
      <c r="AF1422">
        <v>4012</v>
      </c>
      <c r="AG1422">
        <v>4012</v>
      </c>
      <c r="AH1422">
        <v>2</v>
      </c>
      <c r="AI1422">
        <v>8024</v>
      </c>
      <c r="AJ1422" t="s">
        <v>48</v>
      </c>
      <c r="AK1422" t="s">
        <v>2195</v>
      </c>
    </row>
    <row r="1423" spans="3:37" x14ac:dyDescent="0.25">
      <c r="C1423">
        <v>2607014</v>
      </c>
      <c r="D1423" t="s">
        <v>87</v>
      </c>
      <c r="E1423">
        <v>2607004203</v>
      </c>
      <c r="F1423" t="s">
        <v>284</v>
      </c>
      <c r="G1423" t="s">
        <v>37</v>
      </c>
      <c r="H1423">
        <v>2607</v>
      </c>
      <c r="I1423" t="s">
        <v>53</v>
      </c>
      <c r="J1423" t="s">
        <v>38</v>
      </c>
      <c r="K1423" t="s">
        <v>1561</v>
      </c>
      <c r="L1423" s="2">
        <v>40259</v>
      </c>
      <c r="M1423" t="s">
        <v>40</v>
      </c>
      <c r="N1423">
        <v>2607001</v>
      </c>
      <c r="O1423" t="s">
        <v>54</v>
      </c>
      <c r="P1423">
        <v>4</v>
      </c>
      <c r="Q1423" t="s">
        <v>60</v>
      </c>
      <c r="R1423">
        <v>2010</v>
      </c>
      <c r="S1423" s="2">
        <v>40256</v>
      </c>
      <c r="T1423" s="2">
        <v>40258</v>
      </c>
      <c r="U1423">
        <v>2</v>
      </c>
      <c r="V1423">
        <v>3</v>
      </c>
      <c r="W1423">
        <f t="shared" si="191"/>
        <v>12</v>
      </c>
      <c r="X1423" t="s">
        <v>34</v>
      </c>
      <c r="Y1423" t="s">
        <v>43</v>
      </c>
      <c r="Z1423">
        <v>124912112094327</v>
      </c>
      <c r="AA1423" s="2">
        <v>40175</v>
      </c>
      <c r="AB1423" s="2">
        <v>40541</v>
      </c>
      <c r="AC1423" t="s">
        <v>45</v>
      </c>
      <c r="AD1423" t="s">
        <v>63</v>
      </c>
      <c r="AE1423" t="s">
        <v>64</v>
      </c>
      <c r="AF1423">
        <v>6104</v>
      </c>
      <c r="AG1423">
        <v>6104</v>
      </c>
      <c r="AH1423">
        <v>36</v>
      </c>
      <c r="AI1423">
        <v>219744</v>
      </c>
      <c r="AJ1423" t="s">
        <v>48</v>
      </c>
      <c r="AK1423" t="s">
        <v>2195</v>
      </c>
    </row>
    <row r="1424" spans="3:37" x14ac:dyDescent="0.25">
      <c r="C1424">
        <v>2603001</v>
      </c>
      <c r="D1424" t="s">
        <v>35</v>
      </c>
      <c r="E1424">
        <v>2603003548</v>
      </c>
      <c r="F1424" t="s">
        <v>36</v>
      </c>
      <c r="G1424" t="s">
        <v>37</v>
      </c>
      <c r="H1424">
        <v>2603</v>
      </c>
      <c r="I1424" t="s">
        <v>35</v>
      </c>
      <c r="J1424" t="s">
        <v>38</v>
      </c>
      <c r="K1424" t="s">
        <v>1562</v>
      </c>
      <c r="L1424" s="2">
        <v>42451</v>
      </c>
      <c r="M1424" t="s">
        <v>40</v>
      </c>
      <c r="N1424">
        <v>2603005</v>
      </c>
      <c r="O1424" t="s">
        <v>41</v>
      </c>
      <c r="P1424">
        <v>1</v>
      </c>
      <c r="Q1424" t="s">
        <v>60</v>
      </c>
      <c r="R1424">
        <v>2016</v>
      </c>
      <c r="S1424" s="2">
        <v>42449</v>
      </c>
      <c r="T1424" s="2">
        <v>42451</v>
      </c>
      <c r="U1424">
        <v>2</v>
      </c>
      <c r="V1424">
        <v>3</v>
      </c>
      <c r="X1424" t="s">
        <v>34</v>
      </c>
      <c r="Y1424" t="s">
        <v>43</v>
      </c>
      <c r="Z1424" t="s">
        <v>98</v>
      </c>
      <c r="AA1424" s="2">
        <v>42289</v>
      </c>
      <c r="AB1424" s="2">
        <v>43020</v>
      </c>
      <c r="AC1424" t="s">
        <v>45</v>
      </c>
      <c r="AD1424" t="s">
        <v>46</v>
      </c>
      <c r="AE1424" t="s">
        <v>47</v>
      </c>
      <c r="AF1424">
        <v>2500</v>
      </c>
      <c r="AG1424">
        <v>0</v>
      </c>
      <c r="AH1424">
        <v>5</v>
      </c>
      <c r="AI1424">
        <v>12500</v>
      </c>
      <c r="AJ1424" t="s">
        <v>48</v>
      </c>
    </row>
    <row r="1425" spans="3:37" x14ac:dyDescent="0.25">
      <c r="C1425">
        <v>2607011</v>
      </c>
      <c r="D1425" t="s">
        <v>55</v>
      </c>
      <c r="E1425">
        <v>2607602949</v>
      </c>
      <c r="F1425" t="s">
        <v>56</v>
      </c>
      <c r="G1425" t="s">
        <v>37</v>
      </c>
      <c r="H1425">
        <v>2607</v>
      </c>
      <c r="I1425" t="s">
        <v>53</v>
      </c>
      <c r="J1425" t="s">
        <v>38</v>
      </c>
      <c r="K1425" t="s">
        <v>1563</v>
      </c>
      <c r="L1425" s="2">
        <v>42451</v>
      </c>
      <c r="M1425" t="s">
        <v>58</v>
      </c>
      <c r="N1425">
        <v>2607010</v>
      </c>
      <c r="O1425" t="s">
        <v>59</v>
      </c>
      <c r="P1425">
        <v>1</v>
      </c>
      <c r="Q1425" t="s">
        <v>60</v>
      </c>
      <c r="R1425">
        <v>2016</v>
      </c>
      <c r="S1425" s="2">
        <v>42449</v>
      </c>
      <c r="T1425" s="2">
        <v>42451</v>
      </c>
      <c r="U1425">
        <v>2</v>
      </c>
      <c r="V1425">
        <v>3</v>
      </c>
      <c r="W1425">
        <f t="shared" ref="W1425:W1426" si="192">+P1425*V1425</f>
        <v>3</v>
      </c>
      <c r="X1425" t="s">
        <v>61</v>
      </c>
      <c r="Y1425" t="s">
        <v>43</v>
      </c>
      <c r="Z1425" t="s">
        <v>76</v>
      </c>
      <c r="AA1425" s="2">
        <v>42017</v>
      </c>
      <c r="AB1425" s="2">
        <v>42754</v>
      </c>
      <c r="AC1425" t="s">
        <v>45</v>
      </c>
      <c r="AD1425" t="s">
        <v>63</v>
      </c>
      <c r="AE1425" t="s">
        <v>64</v>
      </c>
      <c r="AF1425">
        <v>715</v>
      </c>
      <c r="AG1425">
        <v>715</v>
      </c>
      <c r="AH1425">
        <v>13</v>
      </c>
      <c r="AI1425">
        <v>9295</v>
      </c>
      <c r="AJ1425" t="s">
        <v>48</v>
      </c>
      <c r="AK1425" t="s">
        <v>2195</v>
      </c>
    </row>
    <row r="1426" spans="3:37" x14ac:dyDescent="0.25">
      <c r="C1426">
        <v>2609006</v>
      </c>
      <c r="D1426" t="s">
        <v>77</v>
      </c>
      <c r="E1426">
        <v>2609001215</v>
      </c>
      <c r="F1426" t="s">
        <v>78</v>
      </c>
      <c r="G1426" t="s">
        <v>37</v>
      </c>
      <c r="H1426">
        <v>2609</v>
      </c>
      <c r="I1426" t="s">
        <v>79</v>
      </c>
      <c r="J1426" t="s">
        <v>38</v>
      </c>
      <c r="K1426" t="s">
        <v>1564</v>
      </c>
      <c r="L1426" s="2">
        <v>42816</v>
      </c>
      <c r="M1426" t="s">
        <v>40</v>
      </c>
      <c r="N1426">
        <v>2609006</v>
      </c>
      <c r="O1426" t="s">
        <v>77</v>
      </c>
      <c r="P1426">
        <v>3</v>
      </c>
      <c r="Q1426" t="s">
        <v>60</v>
      </c>
      <c r="R1426">
        <v>2017</v>
      </c>
      <c r="S1426" s="2">
        <v>42814</v>
      </c>
      <c r="T1426" s="2">
        <v>42816</v>
      </c>
      <c r="U1426">
        <v>2</v>
      </c>
      <c r="V1426">
        <v>3</v>
      </c>
      <c r="W1426">
        <f t="shared" si="192"/>
        <v>9</v>
      </c>
      <c r="X1426" t="s">
        <v>61</v>
      </c>
      <c r="Y1426" t="s">
        <v>43</v>
      </c>
      <c r="Z1426">
        <v>126096024033</v>
      </c>
      <c r="AA1426" s="2">
        <v>42446</v>
      </c>
      <c r="AB1426" s="2">
        <v>43176</v>
      </c>
      <c r="AC1426" t="s">
        <v>45</v>
      </c>
      <c r="AD1426" t="s">
        <v>63</v>
      </c>
      <c r="AE1426" t="s">
        <v>64</v>
      </c>
      <c r="AF1426">
        <v>5500</v>
      </c>
      <c r="AG1426">
        <v>5500</v>
      </c>
      <c r="AH1426">
        <v>9</v>
      </c>
      <c r="AI1426">
        <v>49500</v>
      </c>
      <c r="AJ1426" t="s">
        <v>48</v>
      </c>
      <c r="AK1426" t="s">
        <v>2195</v>
      </c>
    </row>
    <row r="1427" spans="3:37" x14ac:dyDescent="0.25">
      <c r="C1427">
        <v>2603001</v>
      </c>
      <c r="D1427" t="s">
        <v>35</v>
      </c>
      <c r="E1427">
        <v>2603000304</v>
      </c>
      <c r="F1427" t="s">
        <v>179</v>
      </c>
      <c r="G1427" t="s">
        <v>37</v>
      </c>
      <c r="H1427">
        <v>2603</v>
      </c>
      <c r="I1427" t="s">
        <v>35</v>
      </c>
      <c r="J1427" t="s">
        <v>38</v>
      </c>
      <c r="K1427" t="s">
        <v>1565</v>
      </c>
      <c r="L1427" s="2">
        <v>43181</v>
      </c>
      <c r="M1427" t="s">
        <v>40</v>
      </c>
      <c r="N1427">
        <v>2603005</v>
      </c>
      <c r="O1427" t="s">
        <v>41</v>
      </c>
      <c r="P1427">
        <v>1</v>
      </c>
      <c r="Q1427" t="s">
        <v>60</v>
      </c>
      <c r="R1427">
        <v>2018</v>
      </c>
      <c r="S1427" s="2">
        <v>43180</v>
      </c>
      <c r="T1427" s="2">
        <v>43181</v>
      </c>
      <c r="U1427">
        <v>1</v>
      </c>
      <c r="V1427">
        <v>2</v>
      </c>
      <c r="X1427" t="s">
        <v>34</v>
      </c>
      <c r="Y1427" t="s">
        <v>43</v>
      </c>
      <c r="Z1427" t="s">
        <v>181</v>
      </c>
      <c r="AA1427" s="2">
        <v>42649</v>
      </c>
      <c r="AB1427" s="2">
        <v>43379</v>
      </c>
      <c r="AC1427" t="s">
        <v>45</v>
      </c>
      <c r="AD1427" t="s">
        <v>46</v>
      </c>
      <c r="AE1427" t="s">
        <v>47</v>
      </c>
      <c r="AF1427">
        <v>7000</v>
      </c>
      <c r="AG1427">
        <v>0</v>
      </c>
      <c r="AH1427">
        <v>6</v>
      </c>
      <c r="AI1427">
        <v>42000</v>
      </c>
      <c r="AJ1427" t="s">
        <v>48</v>
      </c>
    </row>
    <row r="1428" spans="3:37" x14ac:dyDescent="0.25">
      <c r="C1428">
        <v>2612001</v>
      </c>
      <c r="D1428" t="s">
        <v>122</v>
      </c>
      <c r="E1428">
        <v>2611002433</v>
      </c>
      <c r="F1428" t="s">
        <v>123</v>
      </c>
      <c r="G1428" t="s">
        <v>37</v>
      </c>
      <c r="H1428">
        <v>2612</v>
      </c>
      <c r="I1428" t="s">
        <v>122</v>
      </c>
      <c r="J1428" t="s">
        <v>38</v>
      </c>
      <c r="K1428" t="s">
        <v>1566</v>
      </c>
      <c r="L1428" s="2">
        <v>43181</v>
      </c>
      <c r="M1428" t="s">
        <v>40</v>
      </c>
      <c r="N1428">
        <v>2612001</v>
      </c>
      <c r="O1428" t="s">
        <v>122</v>
      </c>
      <c r="P1428">
        <v>3</v>
      </c>
      <c r="Q1428" t="s">
        <v>60</v>
      </c>
      <c r="R1428">
        <v>2018</v>
      </c>
      <c r="S1428" s="2">
        <v>43179</v>
      </c>
      <c r="T1428" s="2">
        <v>43181</v>
      </c>
      <c r="U1428">
        <v>2</v>
      </c>
      <c r="V1428">
        <v>3</v>
      </c>
      <c r="W1428">
        <f>+P1428*V1428</f>
        <v>9</v>
      </c>
      <c r="X1428" t="s">
        <v>34</v>
      </c>
      <c r="Y1428" t="s">
        <v>43</v>
      </c>
      <c r="Z1428">
        <v>126112024040</v>
      </c>
      <c r="AA1428" s="2">
        <v>43021</v>
      </c>
      <c r="AB1428" s="2">
        <v>43751</v>
      </c>
      <c r="AC1428" t="s">
        <v>45</v>
      </c>
      <c r="AD1428" t="s">
        <v>63</v>
      </c>
      <c r="AE1428" t="s">
        <v>64</v>
      </c>
      <c r="AF1428">
        <v>131</v>
      </c>
      <c r="AG1428">
        <v>131</v>
      </c>
      <c r="AH1428">
        <v>40</v>
      </c>
      <c r="AI1428">
        <v>5240</v>
      </c>
      <c r="AJ1428" t="s">
        <v>48</v>
      </c>
      <c r="AK1428" t="s">
        <v>2195</v>
      </c>
    </row>
    <row r="1429" spans="3:37" x14ac:dyDescent="0.25">
      <c r="C1429">
        <v>2603001</v>
      </c>
      <c r="D1429" t="s">
        <v>35</v>
      </c>
      <c r="E1429">
        <v>2603003530</v>
      </c>
      <c r="F1429" t="s">
        <v>81</v>
      </c>
      <c r="G1429" t="s">
        <v>37</v>
      </c>
      <c r="H1429">
        <v>2603</v>
      </c>
      <c r="I1429" t="s">
        <v>35</v>
      </c>
      <c r="J1429" t="s">
        <v>38</v>
      </c>
      <c r="K1429" t="s">
        <v>1567</v>
      </c>
      <c r="L1429" s="2">
        <v>43546</v>
      </c>
      <c r="M1429" t="s">
        <v>40</v>
      </c>
      <c r="N1429">
        <v>2603005</v>
      </c>
      <c r="O1429" t="s">
        <v>41</v>
      </c>
      <c r="P1429">
        <v>1</v>
      </c>
      <c r="Q1429" t="s">
        <v>60</v>
      </c>
      <c r="R1429">
        <v>2019</v>
      </c>
      <c r="S1429" s="2">
        <v>43545</v>
      </c>
      <c r="T1429" s="2">
        <v>43546</v>
      </c>
      <c r="U1429">
        <v>1</v>
      </c>
      <c r="V1429">
        <v>2</v>
      </c>
      <c r="X1429" t="s">
        <v>34</v>
      </c>
      <c r="Y1429" t="s">
        <v>43</v>
      </c>
      <c r="Z1429">
        <v>1260390240187</v>
      </c>
      <c r="AA1429" s="2">
        <v>42167</v>
      </c>
      <c r="AB1429" s="2">
        <v>43994</v>
      </c>
      <c r="AC1429" t="s">
        <v>45</v>
      </c>
      <c r="AD1429" t="s">
        <v>46</v>
      </c>
      <c r="AE1429" t="s">
        <v>47</v>
      </c>
      <c r="AF1429">
        <v>3000</v>
      </c>
      <c r="AG1429">
        <v>0</v>
      </c>
      <c r="AH1429">
        <v>7</v>
      </c>
      <c r="AI1429">
        <v>21000</v>
      </c>
      <c r="AJ1429" t="s">
        <v>48</v>
      </c>
    </row>
    <row r="1430" spans="3:37" x14ac:dyDescent="0.25">
      <c r="C1430">
        <v>9999999</v>
      </c>
      <c r="D1430" t="s">
        <v>102</v>
      </c>
      <c r="E1430">
        <v>2602000966</v>
      </c>
      <c r="F1430" t="s">
        <v>279</v>
      </c>
      <c r="G1430" t="s">
        <v>37</v>
      </c>
      <c r="H1430">
        <v>2602</v>
      </c>
      <c r="I1430" t="s">
        <v>201</v>
      </c>
      <c r="J1430" t="s">
        <v>38</v>
      </c>
      <c r="K1430" t="s">
        <v>1568</v>
      </c>
      <c r="L1430" s="2">
        <v>38099</v>
      </c>
      <c r="M1430" t="s">
        <v>40</v>
      </c>
      <c r="N1430">
        <v>9999999</v>
      </c>
      <c r="O1430" t="s">
        <v>70</v>
      </c>
      <c r="P1430">
        <v>1</v>
      </c>
      <c r="Q1430" t="s">
        <v>73</v>
      </c>
      <c r="R1430">
        <v>2004</v>
      </c>
      <c r="S1430" s="2">
        <v>37257</v>
      </c>
      <c r="T1430" s="2">
        <v>37257</v>
      </c>
      <c r="U1430">
        <v>0</v>
      </c>
      <c r="V1430">
        <v>1</v>
      </c>
      <c r="W1430">
        <f>+P1430*V1430</f>
        <v>1</v>
      </c>
      <c r="X1430" t="s">
        <v>70</v>
      </c>
      <c r="Y1430" t="s">
        <v>43</v>
      </c>
      <c r="Z1430" t="s">
        <v>74</v>
      </c>
      <c r="AA1430" s="2">
        <v>37257</v>
      </c>
      <c r="AB1430" s="2">
        <v>37257</v>
      </c>
      <c r="AC1430" t="s">
        <v>45</v>
      </c>
      <c r="AD1430" t="s">
        <v>63</v>
      </c>
      <c r="AE1430" t="s">
        <v>64</v>
      </c>
      <c r="AF1430">
        <v>4100</v>
      </c>
      <c r="AG1430">
        <v>4100</v>
      </c>
      <c r="AH1430">
        <v>3</v>
      </c>
      <c r="AI1430">
        <v>12300</v>
      </c>
      <c r="AJ1430" t="s">
        <v>48</v>
      </c>
      <c r="AK1430" t="s">
        <v>2195</v>
      </c>
    </row>
    <row r="1431" spans="3:37" x14ac:dyDescent="0.25">
      <c r="C1431">
        <v>9999999</v>
      </c>
      <c r="D1431" t="s">
        <v>102</v>
      </c>
      <c r="E1431">
        <v>2607001951</v>
      </c>
      <c r="F1431" t="s">
        <v>258</v>
      </c>
      <c r="G1431" t="s">
        <v>37</v>
      </c>
      <c r="H1431">
        <v>2607</v>
      </c>
      <c r="I1431" t="s">
        <v>53</v>
      </c>
      <c r="J1431" t="s">
        <v>38</v>
      </c>
      <c r="K1431" t="s">
        <v>1569</v>
      </c>
      <c r="L1431" s="2">
        <v>38099</v>
      </c>
      <c r="M1431" t="s">
        <v>40</v>
      </c>
      <c r="N1431">
        <v>9999999</v>
      </c>
      <c r="O1431" t="s">
        <v>70</v>
      </c>
      <c r="P1431">
        <v>0</v>
      </c>
      <c r="Q1431" t="s">
        <v>73</v>
      </c>
      <c r="R1431">
        <v>2004</v>
      </c>
      <c r="S1431" s="2">
        <v>37257</v>
      </c>
      <c r="T1431" s="2">
        <v>37257</v>
      </c>
      <c r="U1431">
        <v>0</v>
      </c>
      <c r="V1431">
        <v>1</v>
      </c>
      <c r="X1431" t="s">
        <v>70</v>
      </c>
      <c r="Y1431" t="s">
        <v>43</v>
      </c>
      <c r="Z1431" t="s">
        <v>74</v>
      </c>
      <c r="AA1431" s="2">
        <v>37257</v>
      </c>
      <c r="AB1431" s="2">
        <v>37257</v>
      </c>
      <c r="AC1431" t="s">
        <v>45</v>
      </c>
      <c r="AD1431" t="s">
        <v>46</v>
      </c>
      <c r="AE1431" t="s">
        <v>47</v>
      </c>
      <c r="AF1431">
        <v>2128</v>
      </c>
      <c r="AG1431">
        <v>0</v>
      </c>
      <c r="AH1431">
        <v>6</v>
      </c>
      <c r="AI1431">
        <v>12768</v>
      </c>
      <c r="AJ1431" t="s">
        <v>48</v>
      </c>
    </row>
    <row r="1432" spans="3:37" x14ac:dyDescent="0.25">
      <c r="C1432">
        <v>2612001</v>
      </c>
      <c r="D1432" t="s">
        <v>122</v>
      </c>
      <c r="E1432">
        <v>2611002433</v>
      </c>
      <c r="F1432" t="s">
        <v>123</v>
      </c>
      <c r="G1432" t="s">
        <v>37</v>
      </c>
      <c r="H1432">
        <v>2612</v>
      </c>
      <c r="I1432" t="s">
        <v>122</v>
      </c>
      <c r="J1432" t="s">
        <v>38</v>
      </c>
      <c r="K1432" t="s">
        <v>1570</v>
      </c>
      <c r="L1432" s="2">
        <v>43577</v>
      </c>
      <c r="M1432" t="s">
        <v>58</v>
      </c>
      <c r="N1432">
        <v>2612001</v>
      </c>
      <c r="O1432" t="s">
        <v>122</v>
      </c>
      <c r="P1432">
        <v>3</v>
      </c>
      <c r="Q1432" t="s">
        <v>73</v>
      </c>
      <c r="R1432">
        <v>2019</v>
      </c>
      <c r="S1432" s="2">
        <v>43575</v>
      </c>
      <c r="T1432" s="2">
        <v>43576</v>
      </c>
      <c r="U1432">
        <v>1</v>
      </c>
      <c r="V1432">
        <v>2</v>
      </c>
      <c r="W1432">
        <f>+P1432*V1432</f>
        <v>6</v>
      </c>
      <c r="X1432" t="s">
        <v>34</v>
      </c>
      <c r="Y1432" t="s">
        <v>43</v>
      </c>
      <c r="Z1432">
        <v>126112024040</v>
      </c>
      <c r="AA1432" s="2">
        <v>43021</v>
      </c>
      <c r="AB1432" s="2">
        <v>43751</v>
      </c>
      <c r="AC1432" t="s">
        <v>45</v>
      </c>
      <c r="AD1432" t="s">
        <v>63</v>
      </c>
      <c r="AE1432" t="s">
        <v>64</v>
      </c>
      <c r="AF1432">
        <v>25</v>
      </c>
      <c r="AG1432">
        <v>25</v>
      </c>
      <c r="AH1432">
        <v>40</v>
      </c>
      <c r="AI1432">
        <v>1000</v>
      </c>
      <c r="AJ1432" t="s">
        <v>48</v>
      </c>
      <c r="AK1432" t="s">
        <v>2195</v>
      </c>
    </row>
    <row r="1433" spans="3:37" x14ac:dyDescent="0.25">
      <c r="C1433">
        <v>2603001</v>
      </c>
      <c r="D1433" t="s">
        <v>35</v>
      </c>
      <c r="E1433">
        <v>2604001574</v>
      </c>
      <c r="F1433" t="s">
        <v>269</v>
      </c>
      <c r="G1433" t="s">
        <v>37</v>
      </c>
      <c r="H1433">
        <v>2603</v>
      </c>
      <c r="I1433" t="s">
        <v>35</v>
      </c>
      <c r="J1433" t="s">
        <v>38</v>
      </c>
      <c r="K1433" t="s">
        <v>1571</v>
      </c>
      <c r="L1433" s="2">
        <v>39590</v>
      </c>
      <c r="M1433" t="s">
        <v>40</v>
      </c>
      <c r="N1433">
        <v>2603001</v>
      </c>
      <c r="O1433" t="s">
        <v>35</v>
      </c>
      <c r="P1433">
        <v>1</v>
      </c>
      <c r="Q1433" t="s">
        <v>86</v>
      </c>
      <c r="R1433">
        <v>2008</v>
      </c>
      <c r="S1433" s="2">
        <v>39588</v>
      </c>
      <c r="T1433" s="2">
        <v>39589</v>
      </c>
      <c r="U1433">
        <v>1</v>
      </c>
      <c r="V1433">
        <v>2</v>
      </c>
      <c r="X1433" t="s">
        <v>70</v>
      </c>
      <c r="Y1433" t="s">
        <v>43</v>
      </c>
      <c r="AA1433" s="2">
        <v>39253</v>
      </c>
      <c r="AB1433" s="2">
        <v>39253</v>
      </c>
      <c r="AC1433" t="s">
        <v>45</v>
      </c>
      <c r="AD1433" t="s">
        <v>63</v>
      </c>
      <c r="AE1433" t="s">
        <v>64</v>
      </c>
      <c r="AF1433">
        <v>2200</v>
      </c>
      <c r="AG1433">
        <v>2200</v>
      </c>
      <c r="AH1433">
        <v>8</v>
      </c>
      <c r="AI1433">
        <v>17600</v>
      </c>
      <c r="AJ1433" t="s">
        <v>48</v>
      </c>
      <c r="AK1433" t="s">
        <v>2195</v>
      </c>
    </row>
    <row r="1434" spans="3:37" x14ac:dyDescent="0.25">
      <c r="C1434">
        <v>2607002</v>
      </c>
      <c r="D1434" t="s">
        <v>106</v>
      </c>
      <c r="E1434">
        <v>2607000201</v>
      </c>
      <c r="F1434" t="s">
        <v>88</v>
      </c>
      <c r="G1434" t="s">
        <v>37</v>
      </c>
      <c r="H1434">
        <v>2607</v>
      </c>
      <c r="I1434" t="s">
        <v>53</v>
      </c>
      <c r="J1434" t="s">
        <v>38</v>
      </c>
      <c r="K1434" t="s">
        <v>1572</v>
      </c>
      <c r="L1434" s="2">
        <v>39955</v>
      </c>
      <c r="M1434" t="s">
        <v>40</v>
      </c>
      <c r="N1434">
        <v>2607002</v>
      </c>
      <c r="O1434" t="s">
        <v>90</v>
      </c>
      <c r="P1434">
        <v>1</v>
      </c>
      <c r="Q1434" t="s">
        <v>86</v>
      </c>
      <c r="R1434">
        <v>2009</v>
      </c>
      <c r="S1434" s="2">
        <v>39955</v>
      </c>
      <c r="T1434" s="2">
        <v>39955</v>
      </c>
      <c r="U1434">
        <v>0</v>
      </c>
      <c r="V1434">
        <v>1</v>
      </c>
      <c r="W1434">
        <f t="shared" ref="W1434:W1435" si="193">+P1434*V1434</f>
        <v>1</v>
      </c>
      <c r="X1434" t="s">
        <v>70</v>
      </c>
      <c r="Y1434" t="s">
        <v>43</v>
      </c>
      <c r="AA1434" s="2">
        <v>39913</v>
      </c>
      <c r="AB1434" s="2">
        <v>39913</v>
      </c>
      <c r="AC1434" t="s">
        <v>45</v>
      </c>
      <c r="AD1434" t="s">
        <v>63</v>
      </c>
      <c r="AE1434" t="s">
        <v>64</v>
      </c>
      <c r="AF1434">
        <v>3428</v>
      </c>
      <c r="AG1434">
        <v>3428</v>
      </c>
      <c r="AH1434">
        <v>30</v>
      </c>
      <c r="AI1434">
        <v>102840</v>
      </c>
      <c r="AJ1434" t="s">
        <v>48</v>
      </c>
      <c r="AK1434" t="s">
        <v>2195</v>
      </c>
    </row>
    <row r="1435" spans="3:37" x14ac:dyDescent="0.25">
      <c r="C1435">
        <v>2607014</v>
      </c>
      <c r="D1435" t="s">
        <v>87</v>
      </c>
      <c r="E1435">
        <v>2607002348</v>
      </c>
      <c r="F1435" t="s">
        <v>147</v>
      </c>
      <c r="G1435" t="s">
        <v>37</v>
      </c>
      <c r="H1435">
        <v>2607</v>
      </c>
      <c r="I1435" t="s">
        <v>53</v>
      </c>
      <c r="J1435" t="s">
        <v>38</v>
      </c>
      <c r="K1435" t="s">
        <v>1573</v>
      </c>
      <c r="L1435" s="2">
        <v>39955</v>
      </c>
      <c r="M1435" t="s">
        <v>40</v>
      </c>
      <c r="N1435">
        <v>2607015</v>
      </c>
      <c r="O1435" t="s">
        <v>217</v>
      </c>
      <c r="P1435">
        <v>1</v>
      </c>
      <c r="Q1435" t="s">
        <v>86</v>
      </c>
      <c r="R1435">
        <v>2009</v>
      </c>
      <c r="S1435" s="2">
        <v>39952</v>
      </c>
      <c r="T1435" s="2">
        <v>39955</v>
      </c>
      <c r="U1435">
        <v>3</v>
      </c>
      <c r="V1435">
        <v>3</v>
      </c>
      <c r="W1435">
        <f t="shared" si="193"/>
        <v>3</v>
      </c>
      <c r="X1435" t="s">
        <v>70</v>
      </c>
      <c r="Y1435" t="s">
        <v>43</v>
      </c>
      <c r="AA1435" s="2">
        <v>39913</v>
      </c>
      <c r="AB1435" s="2">
        <v>39913</v>
      </c>
      <c r="AC1435" t="s">
        <v>45</v>
      </c>
      <c r="AD1435" t="s">
        <v>63</v>
      </c>
      <c r="AE1435" t="s">
        <v>64</v>
      </c>
      <c r="AF1435">
        <v>600</v>
      </c>
      <c r="AG1435">
        <v>600</v>
      </c>
      <c r="AH1435">
        <v>6</v>
      </c>
      <c r="AI1435">
        <v>3600</v>
      </c>
      <c r="AJ1435" t="s">
        <v>48</v>
      </c>
      <c r="AK1435" t="s">
        <v>2195</v>
      </c>
    </row>
    <row r="1436" spans="3:37" x14ac:dyDescent="0.25">
      <c r="C1436">
        <v>2603001</v>
      </c>
      <c r="D1436" t="s">
        <v>35</v>
      </c>
      <c r="E1436">
        <v>2603001039</v>
      </c>
      <c r="F1436" t="s">
        <v>92</v>
      </c>
      <c r="G1436" t="s">
        <v>37</v>
      </c>
      <c r="H1436">
        <v>2603</v>
      </c>
      <c r="I1436" t="s">
        <v>35</v>
      </c>
      <c r="J1436" t="s">
        <v>38</v>
      </c>
      <c r="K1436" t="s">
        <v>1574</v>
      </c>
      <c r="L1436" s="2">
        <v>41416</v>
      </c>
      <c r="M1436" t="s">
        <v>40</v>
      </c>
      <c r="N1436">
        <v>2603005</v>
      </c>
      <c r="O1436" t="s">
        <v>41</v>
      </c>
      <c r="P1436">
        <v>3</v>
      </c>
      <c r="Q1436" t="s">
        <v>86</v>
      </c>
      <c r="R1436">
        <v>2013</v>
      </c>
      <c r="S1436" s="2">
        <v>41413</v>
      </c>
      <c r="T1436" s="2">
        <v>41415</v>
      </c>
      <c r="U1436">
        <v>2</v>
      </c>
      <c r="V1436">
        <v>3</v>
      </c>
      <c r="X1436" t="s">
        <v>34</v>
      </c>
      <c r="Y1436" t="s">
        <v>43</v>
      </c>
      <c r="Z1436" t="s">
        <v>96</v>
      </c>
      <c r="AA1436" s="2">
        <v>41129</v>
      </c>
      <c r="AB1436" s="2">
        <v>41571</v>
      </c>
      <c r="AC1436" t="s">
        <v>45</v>
      </c>
      <c r="AD1436" t="s">
        <v>63</v>
      </c>
      <c r="AE1436" t="s">
        <v>64</v>
      </c>
      <c r="AF1436">
        <v>300</v>
      </c>
      <c r="AG1436">
        <v>300</v>
      </c>
      <c r="AH1436">
        <v>8</v>
      </c>
      <c r="AI1436">
        <v>2400</v>
      </c>
      <c r="AJ1436" t="s">
        <v>48</v>
      </c>
      <c r="AK1436" t="s">
        <v>2195</v>
      </c>
    </row>
    <row r="1437" spans="3:37" x14ac:dyDescent="0.25">
      <c r="C1437">
        <v>2603001</v>
      </c>
      <c r="D1437" t="s">
        <v>35</v>
      </c>
      <c r="E1437">
        <v>2603001039</v>
      </c>
      <c r="F1437" t="s">
        <v>92</v>
      </c>
      <c r="G1437" t="s">
        <v>37</v>
      </c>
      <c r="H1437">
        <v>2603</v>
      </c>
      <c r="I1437" t="s">
        <v>35</v>
      </c>
      <c r="J1437" t="s">
        <v>38</v>
      </c>
      <c r="K1437" t="s">
        <v>1574</v>
      </c>
      <c r="L1437" s="2">
        <v>41416</v>
      </c>
      <c r="M1437" t="s">
        <v>40</v>
      </c>
      <c r="N1437">
        <v>2603005</v>
      </c>
      <c r="O1437" t="s">
        <v>41</v>
      </c>
      <c r="P1437">
        <v>3</v>
      </c>
      <c r="Q1437" t="s">
        <v>86</v>
      </c>
      <c r="R1437">
        <v>2013</v>
      </c>
      <c r="S1437" s="2">
        <v>41413</v>
      </c>
      <c r="T1437" s="2">
        <v>41415</v>
      </c>
      <c r="U1437">
        <v>2</v>
      </c>
      <c r="V1437">
        <v>3</v>
      </c>
      <c r="X1437" t="s">
        <v>34</v>
      </c>
      <c r="Y1437" t="s">
        <v>43</v>
      </c>
      <c r="Z1437" t="s">
        <v>95</v>
      </c>
      <c r="AA1437" s="2">
        <v>40841</v>
      </c>
      <c r="AB1437" s="2">
        <v>41571</v>
      </c>
      <c r="AC1437" t="s">
        <v>45</v>
      </c>
      <c r="AD1437" t="s">
        <v>63</v>
      </c>
      <c r="AE1437" t="s">
        <v>64</v>
      </c>
      <c r="AF1437">
        <v>350</v>
      </c>
      <c r="AG1437">
        <v>350</v>
      </c>
      <c r="AH1437">
        <v>8</v>
      </c>
      <c r="AI1437">
        <v>2800</v>
      </c>
      <c r="AJ1437" t="s">
        <v>48</v>
      </c>
      <c r="AK1437" t="s">
        <v>2195</v>
      </c>
    </row>
    <row r="1438" spans="3:37" x14ac:dyDescent="0.25">
      <c r="C1438">
        <v>2602003</v>
      </c>
      <c r="D1438" t="s">
        <v>249</v>
      </c>
      <c r="E1438">
        <v>2602009405</v>
      </c>
      <c r="F1438" t="s">
        <v>250</v>
      </c>
      <c r="G1438" t="s">
        <v>37</v>
      </c>
      <c r="H1438">
        <v>2602</v>
      </c>
      <c r="I1438" t="s">
        <v>201</v>
      </c>
      <c r="J1438" t="s">
        <v>38</v>
      </c>
      <c r="K1438" t="s">
        <v>1575</v>
      </c>
      <c r="L1438" s="2">
        <v>41781</v>
      </c>
      <c r="M1438" t="s">
        <v>40</v>
      </c>
      <c r="N1438">
        <v>2602014</v>
      </c>
      <c r="O1438" t="s">
        <v>203</v>
      </c>
      <c r="P1438">
        <v>2</v>
      </c>
      <c r="Q1438" t="s">
        <v>60</v>
      </c>
      <c r="R1438">
        <v>2014</v>
      </c>
      <c r="S1438" s="2">
        <v>41718</v>
      </c>
      <c r="T1438" s="2">
        <v>41720</v>
      </c>
      <c r="U1438">
        <v>2</v>
      </c>
      <c r="V1438">
        <v>3</v>
      </c>
      <c r="W1438">
        <f t="shared" ref="W1438" si="194">+P1438*V1438</f>
        <v>6</v>
      </c>
      <c r="X1438" t="s">
        <v>61</v>
      </c>
      <c r="Y1438" t="s">
        <v>43</v>
      </c>
      <c r="Z1438">
        <v>12604771606047</v>
      </c>
      <c r="AA1438" s="2">
        <v>40993</v>
      </c>
      <c r="AB1438" s="2">
        <v>41722</v>
      </c>
      <c r="AC1438" t="s">
        <v>45</v>
      </c>
      <c r="AD1438" t="s">
        <v>63</v>
      </c>
      <c r="AE1438" t="s">
        <v>64</v>
      </c>
      <c r="AF1438">
        <v>13000</v>
      </c>
      <c r="AG1438">
        <v>13000</v>
      </c>
      <c r="AH1438">
        <v>2</v>
      </c>
      <c r="AI1438">
        <v>26000</v>
      </c>
      <c r="AJ1438" t="s">
        <v>48</v>
      </c>
      <c r="AK1438" t="s">
        <v>2195</v>
      </c>
    </row>
    <row r="1439" spans="3:37" x14ac:dyDescent="0.25">
      <c r="C1439">
        <v>2607015</v>
      </c>
      <c r="D1439" t="s">
        <v>165</v>
      </c>
      <c r="E1439">
        <v>2607002348</v>
      </c>
      <c r="F1439" t="s">
        <v>147</v>
      </c>
      <c r="G1439" t="s">
        <v>37</v>
      </c>
      <c r="H1439">
        <v>2607</v>
      </c>
      <c r="I1439" t="s">
        <v>53</v>
      </c>
      <c r="J1439" t="s">
        <v>38</v>
      </c>
      <c r="K1439" t="s">
        <v>1576</v>
      </c>
      <c r="L1439" s="2">
        <v>42877</v>
      </c>
      <c r="M1439" t="s">
        <v>40</v>
      </c>
      <c r="N1439">
        <v>2607018</v>
      </c>
      <c r="O1439" t="s">
        <v>165</v>
      </c>
      <c r="P1439">
        <v>0</v>
      </c>
      <c r="Q1439" t="s">
        <v>86</v>
      </c>
      <c r="R1439">
        <v>2017</v>
      </c>
      <c r="S1439" s="2">
        <v>42874</v>
      </c>
      <c r="T1439" s="2">
        <v>42876</v>
      </c>
      <c r="U1439">
        <v>2</v>
      </c>
      <c r="V1439">
        <v>3</v>
      </c>
      <c r="W1439">
        <v>1</v>
      </c>
      <c r="X1439" t="s">
        <v>34</v>
      </c>
      <c r="Y1439" t="s">
        <v>43</v>
      </c>
      <c r="Z1439">
        <v>126013024006</v>
      </c>
      <c r="AA1439" s="2">
        <v>41855</v>
      </c>
      <c r="AB1439" s="2">
        <v>43316</v>
      </c>
      <c r="AC1439" t="s">
        <v>45</v>
      </c>
      <c r="AD1439" t="s">
        <v>63</v>
      </c>
      <c r="AE1439" t="s">
        <v>64</v>
      </c>
      <c r="AF1439">
        <v>2000</v>
      </c>
      <c r="AG1439">
        <v>2000</v>
      </c>
      <c r="AH1439">
        <v>10</v>
      </c>
      <c r="AI1439">
        <v>20000</v>
      </c>
      <c r="AJ1439" t="s">
        <v>48</v>
      </c>
      <c r="AK1439" t="s">
        <v>2195</v>
      </c>
    </row>
    <row r="1440" spans="3:37" x14ac:dyDescent="0.25">
      <c r="C1440">
        <v>2603001</v>
      </c>
      <c r="D1440" t="s">
        <v>35</v>
      </c>
      <c r="E1440">
        <v>2603003555</v>
      </c>
      <c r="F1440" t="s">
        <v>49</v>
      </c>
      <c r="G1440" t="s">
        <v>37</v>
      </c>
      <c r="H1440">
        <v>2603</v>
      </c>
      <c r="I1440" t="s">
        <v>35</v>
      </c>
      <c r="J1440" t="s">
        <v>38</v>
      </c>
      <c r="K1440" t="s">
        <v>1577</v>
      </c>
      <c r="L1440" s="2">
        <v>43242</v>
      </c>
      <c r="M1440" t="s">
        <v>40</v>
      </c>
      <c r="N1440">
        <v>2603001</v>
      </c>
      <c r="O1440" t="s">
        <v>35</v>
      </c>
      <c r="P1440">
        <v>1</v>
      </c>
      <c r="Q1440" t="s">
        <v>86</v>
      </c>
      <c r="R1440">
        <v>2018</v>
      </c>
      <c r="S1440" s="2">
        <v>43241</v>
      </c>
      <c r="T1440" s="2">
        <v>43242</v>
      </c>
      <c r="U1440">
        <v>1</v>
      </c>
      <c r="V1440">
        <v>2</v>
      </c>
      <c r="X1440" t="s">
        <v>34</v>
      </c>
      <c r="Y1440" t="s">
        <v>43</v>
      </c>
      <c r="Z1440">
        <v>126039024018</v>
      </c>
      <c r="AA1440" s="2">
        <v>42614</v>
      </c>
      <c r="AB1440" s="2">
        <v>44075</v>
      </c>
      <c r="AC1440" t="s">
        <v>45</v>
      </c>
      <c r="AD1440" t="s">
        <v>46</v>
      </c>
      <c r="AE1440" t="s">
        <v>47</v>
      </c>
      <c r="AF1440">
        <v>800</v>
      </c>
      <c r="AG1440">
        <v>0</v>
      </c>
      <c r="AH1440">
        <v>5.5</v>
      </c>
      <c r="AI1440">
        <v>4400</v>
      </c>
      <c r="AJ1440" t="s">
        <v>48</v>
      </c>
    </row>
    <row r="1441" spans="3:37" x14ac:dyDescent="0.25">
      <c r="C1441">
        <v>2603001</v>
      </c>
      <c r="D1441" t="s">
        <v>35</v>
      </c>
      <c r="E1441">
        <v>2603003548</v>
      </c>
      <c r="F1441" t="s">
        <v>36</v>
      </c>
      <c r="G1441" t="s">
        <v>37</v>
      </c>
      <c r="H1441">
        <v>2603</v>
      </c>
      <c r="I1441" t="s">
        <v>35</v>
      </c>
      <c r="J1441" t="s">
        <v>38</v>
      </c>
      <c r="K1441" t="s">
        <v>1578</v>
      </c>
      <c r="L1441" s="2">
        <v>43242</v>
      </c>
      <c r="M1441" t="s">
        <v>40</v>
      </c>
      <c r="N1441">
        <v>2603005</v>
      </c>
      <c r="O1441" t="s">
        <v>41</v>
      </c>
      <c r="P1441">
        <v>1</v>
      </c>
      <c r="Q1441" t="s">
        <v>86</v>
      </c>
      <c r="R1441">
        <v>2018</v>
      </c>
      <c r="S1441" s="2">
        <v>43242</v>
      </c>
      <c r="T1441" s="2">
        <v>43242</v>
      </c>
      <c r="U1441">
        <v>0</v>
      </c>
      <c r="V1441">
        <v>1</v>
      </c>
      <c r="X1441" t="s">
        <v>34</v>
      </c>
      <c r="Y1441" t="s">
        <v>43</v>
      </c>
      <c r="Z1441" t="s">
        <v>98</v>
      </c>
      <c r="AA1441" s="2">
        <v>43040</v>
      </c>
      <c r="AB1441" s="2">
        <v>43770</v>
      </c>
      <c r="AC1441" t="s">
        <v>45</v>
      </c>
      <c r="AD1441" t="s">
        <v>46</v>
      </c>
      <c r="AE1441" t="s">
        <v>47</v>
      </c>
      <c r="AF1441">
        <v>2000</v>
      </c>
      <c r="AG1441">
        <v>0</v>
      </c>
      <c r="AH1441">
        <v>6</v>
      </c>
      <c r="AI1441">
        <v>12000</v>
      </c>
      <c r="AJ1441" t="s">
        <v>48</v>
      </c>
    </row>
    <row r="1442" spans="3:37" x14ac:dyDescent="0.25">
      <c r="C1442">
        <v>2602054</v>
      </c>
      <c r="D1442" t="s">
        <v>212</v>
      </c>
      <c r="E1442">
        <v>2602000966</v>
      </c>
      <c r="F1442" t="s">
        <v>279</v>
      </c>
      <c r="G1442" t="s">
        <v>37</v>
      </c>
      <c r="H1442">
        <v>2602</v>
      </c>
      <c r="I1442" t="s">
        <v>201</v>
      </c>
      <c r="J1442" t="s">
        <v>38</v>
      </c>
      <c r="K1442" t="s">
        <v>1579</v>
      </c>
      <c r="L1442" s="2">
        <v>39986</v>
      </c>
      <c r="M1442" t="s">
        <v>40</v>
      </c>
      <c r="N1442">
        <v>2602037</v>
      </c>
      <c r="O1442" t="s">
        <v>667</v>
      </c>
      <c r="P1442">
        <v>5</v>
      </c>
      <c r="Q1442" t="s">
        <v>91</v>
      </c>
      <c r="R1442">
        <v>2009</v>
      </c>
      <c r="S1442" s="2">
        <v>39984</v>
      </c>
      <c r="T1442" s="2">
        <v>39986</v>
      </c>
      <c r="U1442">
        <v>2</v>
      </c>
      <c r="V1442">
        <v>3</v>
      </c>
      <c r="W1442">
        <f t="shared" ref="W1442:W1444" si="195">+P1442*V1442</f>
        <v>15</v>
      </c>
      <c r="X1442" t="s">
        <v>70</v>
      </c>
      <c r="Y1442" t="s">
        <v>43</v>
      </c>
      <c r="AA1442" s="2">
        <v>39913</v>
      </c>
      <c r="AB1442" s="2">
        <v>39913</v>
      </c>
      <c r="AC1442" t="s">
        <v>45</v>
      </c>
      <c r="AD1442" t="s">
        <v>63</v>
      </c>
      <c r="AE1442" t="s">
        <v>64</v>
      </c>
      <c r="AF1442">
        <v>1000</v>
      </c>
      <c r="AG1442">
        <v>1000</v>
      </c>
      <c r="AH1442">
        <v>2</v>
      </c>
      <c r="AI1442">
        <v>2000</v>
      </c>
      <c r="AJ1442" t="s">
        <v>48</v>
      </c>
      <c r="AK1442" t="s">
        <v>2195</v>
      </c>
    </row>
    <row r="1443" spans="3:37" x14ac:dyDescent="0.25">
      <c r="C1443">
        <v>2607002</v>
      </c>
      <c r="D1443" t="s">
        <v>106</v>
      </c>
      <c r="E1443">
        <v>2607000201</v>
      </c>
      <c r="F1443" t="s">
        <v>88</v>
      </c>
      <c r="G1443" t="s">
        <v>37</v>
      </c>
      <c r="H1443">
        <v>2607</v>
      </c>
      <c r="I1443" t="s">
        <v>53</v>
      </c>
      <c r="J1443" t="s">
        <v>38</v>
      </c>
      <c r="K1443" t="s">
        <v>1580</v>
      </c>
      <c r="L1443" s="2">
        <v>39986</v>
      </c>
      <c r="M1443" t="s">
        <v>40</v>
      </c>
      <c r="N1443">
        <v>2607002</v>
      </c>
      <c r="O1443" t="s">
        <v>90</v>
      </c>
      <c r="P1443">
        <v>1</v>
      </c>
      <c r="Q1443" t="s">
        <v>91</v>
      </c>
      <c r="R1443">
        <v>2009</v>
      </c>
      <c r="S1443" s="2">
        <v>39986</v>
      </c>
      <c r="T1443" s="2">
        <v>39986</v>
      </c>
      <c r="U1443">
        <v>0</v>
      </c>
      <c r="V1443">
        <v>1</v>
      </c>
      <c r="W1443">
        <f t="shared" si="195"/>
        <v>1</v>
      </c>
      <c r="X1443" t="s">
        <v>70</v>
      </c>
      <c r="Y1443" t="s">
        <v>43</v>
      </c>
      <c r="AA1443" s="2">
        <v>39913</v>
      </c>
      <c r="AB1443" s="2">
        <v>39913</v>
      </c>
      <c r="AC1443" t="s">
        <v>45</v>
      </c>
      <c r="AD1443" t="s">
        <v>63</v>
      </c>
      <c r="AE1443" t="s">
        <v>64</v>
      </c>
      <c r="AF1443">
        <v>3880</v>
      </c>
      <c r="AG1443">
        <v>3880</v>
      </c>
      <c r="AH1443">
        <v>30</v>
      </c>
      <c r="AI1443">
        <v>116400</v>
      </c>
      <c r="AJ1443" t="s">
        <v>48</v>
      </c>
      <c r="AK1443" t="s">
        <v>2195</v>
      </c>
    </row>
    <row r="1444" spans="3:37" x14ac:dyDescent="0.25">
      <c r="C1444">
        <v>2607014</v>
      </c>
      <c r="D1444" t="s">
        <v>87</v>
      </c>
      <c r="E1444">
        <v>2607002348</v>
      </c>
      <c r="F1444" t="s">
        <v>147</v>
      </c>
      <c r="G1444" t="s">
        <v>37</v>
      </c>
      <c r="H1444">
        <v>2607</v>
      </c>
      <c r="I1444" t="s">
        <v>53</v>
      </c>
      <c r="J1444" t="s">
        <v>38</v>
      </c>
      <c r="K1444" t="s">
        <v>1581</v>
      </c>
      <c r="L1444" s="2">
        <v>39986</v>
      </c>
      <c r="M1444" t="s">
        <v>40</v>
      </c>
      <c r="N1444">
        <v>2607015</v>
      </c>
      <c r="O1444" t="s">
        <v>217</v>
      </c>
      <c r="P1444">
        <v>1</v>
      </c>
      <c r="Q1444" t="s">
        <v>91</v>
      </c>
      <c r="R1444">
        <v>2009</v>
      </c>
      <c r="S1444" s="2">
        <v>39983</v>
      </c>
      <c r="T1444" s="2">
        <v>39986</v>
      </c>
      <c r="U1444">
        <v>3</v>
      </c>
      <c r="V1444">
        <v>3</v>
      </c>
      <c r="W1444">
        <f t="shared" si="195"/>
        <v>3</v>
      </c>
      <c r="X1444" t="s">
        <v>70</v>
      </c>
      <c r="Y1444" t="s">
        <v>43</v>
      </c>
      <c r="AA1444" s="2">
        <v>39913</v>
      </c>
      <c r="AB1444" s="2">
        <v>39913</v>
      </c>
      <c r="AC1444" t="s">
        <v>45</v>
      </c>
      <c r="AD1444" t="s">
        <v>63</v>
      </c>
      <c r="AE1444" t="s">
        <v>64</v>
      </c>
      <c r="AF1444">
        <v>700</v>
      </c>
      <c r="AG1444">
        <v>700</v>
      </c>
      <c r="AH1444">
        <v>6</v>
      </c>
      <c r="AI1444">
        <v>4200</v>
      </c>
      <c r="AJ1444" t="s">
        <v>48</v>
      </c>
      <c r="AK1444" t="s">
        <v>2195</v>
      </c>
    </row>
    <row r="1445" spans="3:37" x14ac:dyDescent="0.25">
      <c r="C1445">
        <v>2604009</v>
      </c>
      <c r="D1445" t="s">
        <v>199</v>
      </c>
      <c r="E1445">
        <v>2602001444</v>
      </c>
      <c r="F1445" t="s">
        <v>200</v>
      </c>
      <c r="G1445" t="s">
        <v>37</v>
      </c>
      <c r="H1445">
        <v>2602</v>
      </c>
      <c r="I1445" t="s">
        <v>201</v>
      </c>
      <c r="J1445" t="s">
        <v>38</v>
      </c>
      <c r="K1445" t="s">
        <v>1582</v>
      </c>
      <c r="L1445" s="2">
        <v>41082</v>
      </c>
      <c r="M1445" t="s">
        <v>40</v>
      </c>
      <c r="N1445">
        <v>2602014</v>
      </c>
      <c r="O1445" t="s">
        <v>203</v>
      </c>
      <c r="P1445">
        <v>0</v>
      </c>
      <c r="Q1445" t="s">
        <v>91</v>
      </c>
      <c r="R1445">
        <v>2012</v>
      </c>
      <c r="S1445" s="2">
        <v>41080</v>
      </c>
      <c r="T1445" s="2">
        <v>41082</v>
      </c>
      <c r="U1445">
        <v>2</v>
      </c>
      <c r="V1445">
        <v>3</v>
      </c>
      <c r="W1445">
        <v>1</v>
      </c>
      <c r="X1445" t="s">
        <v>61</v>
      </c>
      <c r="Y1445" t="s">
        <v>43</v>
      </c>
      <c r="Z1445">
        <v>126021024020</v>
      </c>
      <c r="AA1445" s="2">
        <v>40992</v>
      </c>
      <c r="AB1445" s="2">
        <v>41721</v>
      </c>
      <c r="AC1445" t="s">
        <v>45</v>
      </c>
      <c r="AD1445" t="s">
        <v>63</v>
      </c>
      <c r="AE1445" t="s">
        <v>64</v>
      </c>
      <c r="AF1445">
        <v>3000</v>
      </c>
      <c r="AG1445">
        <v>3000</v>
      </c>
      <c r="AH1445">
        <v>2</v>
      </c>
      <c r="AI1445">
        <v>6000</v>
      </c>
      <c r="AJ1445" t="s">
        <v>48</v>
      </c>
      <c r="AK1445" t="s">
        <v>2195</v>
      </c>
    </row>
    <row r="1446" spans="3:37" x14ac:dyDescent="0.25">
      <c r="C1446">
        <v>2603001</v>
      </c>
      <c r="D1446" t="s">
        <v>35</v>
      </c>
      <c r="E1446">
        <v>2603001039</v>
      </c>
      <c r="F1446" t="s">
        <v>92</v>
      </c>
      <c r="G1446" t="s">
        <v>37</v>
      </c>
      <c r="H1446">
        <v>2603</v>
      </c>
      <c r="I1446" t="s">
        <v>35</v>
      </c>
      <c r="J1446" t="s">
        <v>38</v>
      </c>
      <c r="K1446" t="s">
        <v>1583</v>
      </c>
      <c r="L1446" s="2">
        <v>41447</v>
      </c>
      <c r="M1446" t="s">
        <v>40</v>
      </c>
      <c r="N1446">
        <v>2603005</v>
      </c>
      <c r="O1446" t="s">
        <v>41</v>
      </c>
      <c r="P1446">
        <v>2</v>
      </c>
      <c r="Q1446" t="s">
        <v>91</v>
      </c>
      <c r="R1446">
        <v>2013</v>
      </c>
      <c r="S1446" s="2">
        <v>41446</v>
      </c>
      <c r="T1446" s="2">
        <v>41447</v>
      </c>
      <c r="U1446">
        <v>1</v>
      </c>
      <c r="V1446">
        <v>2</v>
      </c>
      <c r="X1446" t="s">
        <v>34</v>
      </c>
      <c r="Y1446" t="s">
        <v>43</v>
      </c>
      <c r="Z1446" t="s">
        <v>96</v>
      </c>
      <c r="AA1446" s="2">
        <v>40841</v>
      </c>
      <c r="AB1446" s="2">
        <v>41571</v>
      </c>
      <c r="AC1446" t="s">
        <v>45</v>
      </c>
      <c r="AD1446" t="s">
        <v>63</v>
      </c>
      <c r="AE1446" t="s">
        <v>64</v>
      </c>
      <c r="AF1446">
        <v>7500</v>
      </c>
      <c r="AG1446">
        <v>7500</v>
      </c>
      <c r="AH1446">
        <v>5</v>
      </c>
      <c r="AI1446">
        <v>37500</v>
      </c>
      <c r="AJ1446" t="s">
        <v>48</v>
      </c>
      <c r="AK1446" t="s">
        <v>2195</v>
      </c>
    </row>
    <row r="1447" spans="3:37" x14ac:dyDescent="0.25">
      <c r="C1447">
        <v>2603001</v>
      </c>
      <c r="D1447" t="s">
        <v>35</v>
      </c>
      <c r="E1447">
        <v>2603001039</v>
      </c>
      <c r="F1447" t="s">
        <v>92</v>
      </c>
      <c r="G1447" t="s">
        <v>37</v>
      </c>
      <c r="H1447">
        <v>2603</v>
      </c>
      <c r="I1447" t="s">
        <v>35</v>
      </c>
      <c r="J1447" t="s">
        <v>38</v>
      </c>
      <c r="K1447" t="s">
        <v>1583</v>
      </c>
      <c r="L1447" s="2">
        <v>41447</v>
      </c>
      <c r="M1447" t="s">
        <v>40</v>
      </c>
      <c r="N1447">
        <v>2603005</v>
      </c>
      <c r="O1447" t="s">
        <v>41</v>
      </c>
      <c r="P1447">
        <v>2</v>
      </c>
      <c r="Q1447" t="s">
        <v>91</v>
      </c>
      <c r="R1447">
        <v>2013</v>
      </c>
      <c r="S1447" s="2">
        <v>41446</v>
      </c>
      <c r="T1447" s="2">
        <v>41447</v>
      </c>
      <c r="U1447">
        <v>1</v>
      </c>
      <c r="V1447">
        <v>2</v>
      </c>
      <c r="X1447" t="s">
        <v>34</v>
      </c>
      <c r="Y1447" t="s">
        <v>43</v>
      </c>
      <c r="Z1447" t="s">
        <v>95</v>
      </c>
      <c r="AA1447" s="2">
        <v>40841</v>
      </c>
      <c r="AB1447" s="2">
        <v>41571</v>
      </c>
      <c r="AC1447" t="s">
        <v>45</v>
      </c>
      <c r="AD1447" t="s">
        <v>63</v>
      </c>
      <c r="AE1447" t="s">
        <v>64</v>
      </c>
      <c r="AF1447">
        <v>7500</v>
      </c>
      <c r="AG1447">
        <v>7500</v>
      </c>
      <c r="AH1447">
        <v>5</v>
      </c>
      <c r="AI1447">
        <v>37500</v>
      </c>
      <c r="AJ1447" t="s">
        <v>48</v>
      </c>
      <c r="AK1447" t="s">
        <v>2195</v>
      </c>
    </row>
    <row r="1448" spans="3:37" x14ac:dyDescent="0.25">
      <c r="C1448">
        <v>2602003</v>
      </c>
      <c r="D1448" t="s">
        <v>249</v>
      </c>
      <c r="E1448">
        <v>2602009405</v>
      </c>
      <c r="F1448" t="s">
        <v>250</v>
      </c>
      <c r="G1448" t="s">
        <v>37</v>
      </c>
      <c r="H1448">
        <v>2602</v>
      </c>
      <c r="I1448" t="s">
        <v>201</v>
      </c>
      <c r="J1448" t="s">
        <v>38</v>
      </c>
      <c r="K1448" t="s">
        <v>1584</v>
      </c>
      <c r="L1448" s="2">
        <v>43273</v>
      </c>
      <c r="M1448" t="s">
        <v>40</v>
      </c>
      <c r="N1448">
        <v>2602014</v>
      </c>
      <c r="O1448" t="s">
        <v>203</v>
      </c>
      <c r="P1448">
        <v>6</v>
      </c>
      <c r="Q1448" t="s">
        <v>91</v>
      </c>
      <c r="R1448">
        <v>2018</v>
      </c>
      <c r="S1448" s="2">
        <v>43271</v>
      </c>
      <c r="T1448" s="2">
        <v>43273</v>
      </c>
      <c r="U1448">
        <v>2</v>
      </c>
      <c r="V1448">
        <v>3</v>
      </c>
      <c r="W1448">
        <f>+P1448*V1448</f>
        <v>18</v>
      </c>
      <c r="X1448" t="s">
        <v>61</v>
      </c>
      <c r="Y1448" t="s">
        <v>43</v>
      </c>
      <c r="Z1448">
        <v>126021024010</v>
      </c>
      <c r="AA1448" s="2">
        <v>41873</v>
      </c>
      <c r="AB1448" s="2">
        <v>43334</v>
      </c>
      <c r="AC1448" t="s">
        <v>45</v>
      </c>
      <c r="AD1448" t="s">
        <v>63</v>
      </c>
      <c r="AE1448" t="s">
        <v>64</v>
      </c>
      <c r="AF1448">
        <v>4000</v>
      </c>
      <c r="AG1448">
        <v>4000</v>
      </c>
      <c r="AH1448">
        <v>3</v>
      </c>
      <c r="AI1448">
        <v>12000</v>
      </c>
      <c r="AJ1448" t="s">
        <v>48</v>
      </c>
      <c r="AK1448" t="s">
        <v>2195</v>
      </c>
    </row>
    <row r="1449" spans="3:37" x14ac:dyDescent="0.25">
      <c r="C1449">
        <v>2603001</v>
      </c>
      <c r="D1449" t="s">
        <v>35</v>
      </c>
      <c r="E1449">
        <v>2603003530</v>
      </c>
      <c r="F1449" t="s">
        <v>81</v>
      </c>
      <c r="G1449" t="s">
        <v>37</v>
      </c>
      <c r="H1449">
        <v>2603</v>
      </c>
      <c r="I1449" t="s">
        <v>35</v>
      </c>
      <c r="J1449" t="s">
        <v>38</v>
      </c>
      <c r="K1449" t="s">
        <v>1585</v>
      </c>
      <c r="L1449" s="2">
        <v>43638</v>
      </c>
      <c r="M1449" t="s">
        <v>40</v>
      </c>
      <c r="N1449">
        <v>2603005</v>
      </c>
      <c r="O1449" t="s">
        <v>41</v>
      </c>
      <c r="P1449">
        <v>1</v>
      </c>
      <c r="Q1449" t="s">
        <v>91</v>
      </c>
      <c r="R1449">
        <v>2019</v>
      </c>
      <c r="S1449" s="2">
        <v>43638</v>
      </c>
      <c r="T1449" s="2">
        <v>43638</v>
      </c>
      <c r="U1449">
        <v>0</v>
      </c>
      <c r="V1449">
        <v>1</v>
      </c>
      <c r="X1449" t="s">
        <v>34</v>
      </c>
      <c r="Y1449" t="s">
        <v>43</v>
      </c>
      <c r="Z1449">
        <v>1260390240187</v>
      </c>
      <c r="AA1449" s="2">
        <v>42167</v>
      </c>
      <c r="AB1449" s="2">
        <v>43994</v>
      </c>
      <c r="AC1449" t="s">
        <v>45</v>
      </c>
      <c r="AD1449" t="s">
        <v>46</v>
      </c>
      <c r="AE1449" t="s">
        <v>47</v>
      </c>
      <c r="AF1449">
        <v>1500</v>
      </c>
      <c r="AG1449">
        <v>0</v>
      </c>
      <c r="AH1449">
        <v>7</v>
      </c>
      <c r="AI1449">
        <v>10500</v>
      </c>
      <c r="AJ1449" t="s">
        <v>48</v>
      </c>
    </row>
    <row r="1450" spans="3:37" x14ac:dyDescent="0.25">
      <c r="C1450">
        <v>2607014</v>
      </c>
      <c r="D1450" t="s">
        <v>87</v>
      </c>
      <c r="E1450">
        <v>2607004203</v>
      </c>
      <c r="F1450" t="s">
        <v>284</v>
      </c>
      <c r="G1450" t="s">
        <v>37</v>
      </c>
      <c r="H1450">
        <v>2607</v>
      </c>
      <c r="I1450" t="s">
        <v>53</v>
      </c>
      <c r="J1450" t="s">
        <v>38</v>
      </c>
      <c r="K1450" t="s">
        <v>1586</v>
      </c>
      <c r="L1450" s="2">
        <v>44034</v>
      </c>
      <c r="M1450" t="s">
        <v>58</v>
      </c>
      <c r="N1450">
        <v>2607001</v>
      </c>
      <c r="O1450" t="s">
        <v>54</v>
      </c>
      <c r="P1450">
        <v>3</v>
      </c>
      <c r="Q1450" t="s">
        <v>94</v>
      </c>
      <c r="R1450">
        <v>2020</v>
      </c>
      <c r="S1450" s="2">
        <v>44031</v>
      </c>
      <c r="T1450" s="2">
        <v>44033</v>
      </c>
      <c r="U1450">
        <v>2</v>
      </c>
      <c r="V1450">
        <v>3</v>
      </c>
      <c r="W1450">
        <f t="shared" ref="W1450:W1452" si="196">+P1450*V1450</f>
        <v>9</v>
      </c>
      <c r="X1450" t="s">
        <v>34</v>
      </c>
      <c r="Y1450" t="s">
        <v>43</v>
      </c>
      <c r="Z1450" t="s">
        <v>296</v>
      </c>
      <c r="AA1450" s="2">
        <v>43759</v>
      </c>
      <c r="AB1450" s="2">
        <v>44490</v>
      </c>
      <c r="AC1450" t="s">
        <v>45</v>
      </c>
      <c r="AD1450" t="s">
        <v>63</v>
      </c>
      <c r="AE1450" t="s">
        <v>64</v>
      </c>
      <c r="AF1450">
        <v>27</v>
      </c>
      <c r="AG1450">
        <v>27</v>
      </c>
      <c r="AH1450">
        <v>8</v>
      </c>
      <c r="AI1450">
        <v>216</v>
      </c>
      <c r="AJ1450" t="s">
        <v>48</v>
      </c>
      <c r="AK1450" t="s">
        <v>2195</v>
      </c>
    </row>
    <row r="1451" spans="3:37" x14ac:dyDescent="0.25">
      <c r="C1451">
        <v>2607002</v>
      </c>
      <c r="D1451" t="s">
        <v>106</v>
      </c>
      <c r="E1451">
        <v>2607000201</v>
      </c>
      <c r="F1451" t="s">
        <v>88</v>
      </c>
      <c r="G1451" t="s">
        <v>37</v>
      </c>
      <c r="H1451">
        <v>2607</v>
      </c>
      <c r="I1451" t="s">
        <v>53</v>
      </c>
      <c r="J1451" t="s">
        <v>38</v>
      </c>
      <c r="K1451" t="s">
        <v>1587</v>
      </c>
      <c r="L1451" s="2">
        <v>39682</v>
      </c>
      <c r="M1451" t="s">
        <v>40</v>
      </c>
      <c r="N1451">
        <v>308074</v>
      </c>
      <c r="O1451" t="s">
        <v>382</v>
      </c>
      <c r="P1451">
        <v>1</v>
      </c>
      <c r="Q1451" t="s">
        <v>108</v>
      </c>
      <c r="R1451">
        <v>2008</v>
      </c>
      <c r="S1451" s="2">
        <v>39682</v>
      </c>
      <c r="T1451" s="2">
        <v>39682</v>
      </c>
      <c r="U1451">
        <v>0</v>
      </c>
      <c r="V1451">
        <v>1</v>
      </c>
      <c r="W1451">
        <f t="shared" si="196"/>
        <v>1</v>
      </c>
      <c r="X1451" t="s">
        <v>70</v>
      </c>
      <c r="Y1451" t="s">
        <v>43</v>
      </c>
      <c r="AA1451" s="2">
        <v>39253</v>
      </c>
      <c r="AB1451" s="2">
        <v>39253</v>
      </c>
      <c r="AC1451" t="s">
        <v>45</v>
      </c>
      <c r="AD1451" t="s">
        <v>63</v>
      </c>
      <c r="AE1451" t="s">
        <v>64</v>
      </c>
      <c r="AF1451">
        <v>5200</v>
      </c>
      <c r="AG1451">
        <v>5200</v>
      </c>
      <c r="AH1451">
        <v>24</v>
      </c>
      <c r="AI1451">
        <v>124800</v>
      </c>
      <c r="AJ1451" t="s">
        <v>48</v>
      </c>
      <c r="AK1451" t="s">
        <v>2195</v>
      </c>
    </row>
    <row r="1452" spans="3:37" x14ac:dyDescent="0.25">
      <c r="C1452">
        <v>2602048</v>
      </c>
      <c r="D1452" t="s">
        <v>212</v>
      </c>
      <c r="E1452">
        <v>2602000966</v>
      </c>
      <c r="F1452" t="s">
        <v>279</v>
      </c>
      <c r="G1452" t="s">
        <v>37</v>
      </c>
      <c r="H1452">
        <v>2602</v>
      </c>
      <c r="I1452" t="s">
        <v>201</v>
      </c>
      <c r="J1452" t="s">
        <v>38</v>
      </c>
      <c r="K1452" t="s">
        <v>1588</v>
      </c>
      <c r="L1452" s="2">
        <v>39682</v>
      </c>
      <c r="M1452" t="s">
        <v>40</v>
      </c>
      <c r="N1452">
        <v>2602002</v>
      </c>
      <c r="O1452" t="s">
        <v>281</v>
      </c>
      <c r="P1452">
        <v>14</v>
      </c>
      <c r="Q1452" t="s">
        <v>108</v>
      </c>
      <c r="R1452">
        <v>2008</v>
      </c>
      <c r="S1452" s="2">
        <v>39680</v>
      </c>
      <c r="T1452" s="2">
        <v>39682</v>
      </c>
      <c r="U1452">
        <v>2</v>
      </c>
      <c r="V1452">
        <v>3</v>
      </c>
      <c r="W1452">
        <f t="shared" si="196"/>
        <v>42</v>
      </c>
      <c r="X1452" t="s">
        <v>70</v>
      </c>
      <c r="Y1452" t="s">
        <v>43</v>
      </c>
      <c r="AA1452" s="2">
        <v>39253</v>
      </c>
      <c r="AB1452" s="2">
        <v>39253</v>
      </c>
      <c r="AC1452" t="s">
        <v>45</v>
      </c>
      <c r="AD1452" t="s">
        <v>63</v>
      </c>
      <c r="AE1452" t="s">
        <v>64</v>
      </c>
      <c r="AF1452">
        <v>1000</v>
      </c>
      <c r="AG1452">
        <v>1000</v>
      </c>
      <c r="AH1452">
        <v>1</v>
      </c>
      <c r="AI1452">
        <v>1000</v>
      </c>
      <c r="AJ1452" t="s">
        <v>48</v>
      </c>
      <c r="AK1452" t="s">
        <v>2195</v>
      </c>
    </row>
    <row r="1453" spans="3:37" x14ac:dyDescent="0.25">
      <c r="C1453">
        <v>2603001</v>
      </c>
      <c r="D1453" t="s">
        <v>35</v>
      </c>
      <c r="E1453">
        <v>2603000809</v>
      </c>
      <c r="F1453" t="s">
        <v>355</v>
      </c>
      <c r="G1453" t="s">
        <v>37</v>
      </c>
      <c r="H1453">
        <v>2603</v>
      </c>
      <c r="I1453" t="s">
        <v>35</v>
      </c>
      <c r="J1453" t="s">
        <v>38</v>
      </c>
      <c r="K1453" t="s">
        <v>1589</v>
      </c>
      <c r="L1453" s="2">
        <v>41143</v>
      </c>
      <c r="M1453" t="s">
        <v>40</v>
      </c>
      <c r="N1453">
        <v>2603005</v>
      </c>
      <c r="O1453" t="s">
        <v>41</v>
      </c>
      <c r="P1453">
        <v>1</v>
      </c>
      <c r="Q1453" t="s">
        <v>108</v>
      </c>
      <c r="R1453">
        <v>2012</v>
      </c>
      <c r="S1453" s="2">
        <v>41140</v>
      </c>
      <c r="T1453" s="2">
        <v>41142</v>
      </c>
      <c r="U1453">
        <v>2</v>
      </c>
      <c r="V1453">
        <v>3</v>
      </c>
      <c r="X1453" t="s">
        <v>34</v>
      </c>
      <c r="Y1453" t="s">
        <v>43</v>
      </c>
      <c r="Z1453">
        <v>1260390240104</v>
      </c>
      <c r="AA1453" s="2">
        <v>40826</v>
      </c>
      <c r="AB1453" s="2">
        <v>41556</v>
      </c>
      <c r="AC1453" t="s">
        <v>45</v>
      </c>
      <c r="AD1453" t="s">
        <v>46</v>
      </c>
      <c r="AE1453" t="s">
        <v>47</v>
      </c>
      <c r="AF1453">
        <v>1000</v>
      </c>
      <c r="AG1453">
        <v>0</v>
      </c>
      <c r="AH1453">
        <v>6</v>
      </c>
      <c r="AI1453">
        <v>6000</v>
      </c>
      <c r="AJ1453" t="s">
        <v>48</v>
      </c>
    </row>
    <row r="1454" spans="3:37" x14ac:dyDescent="0.25">
      <c r="C1454">
        <v>2603001</v>
      </c>
      <c r="D1454" t="s">
        <v>35</v>
      </c>
      <c r="E1454">
        <v>2603003548</v>
      </c>
      <c r="F1454" t="s">
        <v>36</v>
      </c>
      <c r="G1454" t="s">
        <v>37</v>
      </c>
      <c r="H1454">
        <v>2603</v>
      </c>
      <c r="I1454" t="s">
        <v>35</v>
      </c>
      <c r="J1454" t="s">
        <v>38</v>
      </c>
      <c r="K1454" t="s">
        <v>1590</v>
      </c>
      <c r="L1454" s="2">
        <v>41143</v>
      </c>
      <c r="M1454" t="s">
        <v>40</v>
      </c>
      <c r="N1454">
        <v>2603005</v>
      </c>
      <c r="O1454" t="s">
        <v>41</v>
      </c>
      <c r="P1454">
        <v>1</v>
      </c>
      <c r="Q1454" t="s">
        <v>108</v>
      </c>
      <c r="R1454">
        <v>2012</v>
      </c>
      <c r="S1454" s="2">
        <v>41141</v>
      </c>
      <c r="T1454" s="2">
        <v>41143</v>
      </c>
      <c r="U1454">
        <v>2</v>
      </c>
      <c r="V1454">
        <v>3</v>
      </c>
      <c r="X1454" t="s">
        <v>34</v>
      </c>
      <c r="Y1454" t="s">
        <v>43</v>
      </c>
      <c r="Z1454" t="s">
        <v>98</v>
      </c>
      <c r="AA1454" s="2">
        <v>40840</v>
      </c>
      <c r="AB1454" s="2">
        <v>41572</v>
      </c>
      <c r="AC1454" t="s">
        <v>45</v>
      </c>
      <c r="AD1454" t="s">
        <v>46</v>
      </c>
      <c r="AE1454" t="s">
        <v>47</v>
      </c>
      <c r="AF1454">
        <v>5300</v>
      </c>
      <c r="AG1454">
        <v>0</v>
      </c>
      <c r="AH1454">
        <v>4</v>
      </c>
      <c r="AI1454">
        <v>21200</v>
      </c>
      <c r="AJ1454" t="s">
        <v>48</v>
      </c>
    </row>
    <row r="1455" spans="3:37" x14ac:dyDescent="0.25">
      <c r="C1455">
        <v>2609006</v>
      </c>
      <c r="D1455" t="s">
        <v>77</v>
      </c>
      <c r="E1455">
        <v>2609001215</v>
      </c>
      <c r="F1455" t="s">
        <v>78</v>
      </c>
      <c r="G1455" t="s">
        <v>37</v>
      </c>
      <c r="H1455">
        <v>2609</v>
      </c>
      <c r="I1455" t="s">
        <v>79</v>
      </c>
      <c r="J1455" t="s">
        <v>38</v>
      </c>
      <c r="K1455" t="s">
        <v>1591</v>
      </c>
      <c r="L1455" s="2">
        <v>42604</v>
      </c>
      <c r="M1455" t="s">
        <v>40</v>
      </c>
      <c r="N1455">
        <v>2609006</v>
      </c>
      <c r="O1455" t="s">
        <v>77</v>
      </c>
      <c r="P1455">
        <v>3</v>
      </c>
      <c r="Q1455" t="s">
        <v>108</v>
      </c>
      <c r="R1455">
        <v>2016</v>
      </c>
      <c r="S1455" s="2">
        <v>42602</v>
      </c>
      <c r="T1455" s="2">
        <v>42604</v>
      </c>
      <c r="U1455">
        <v>2</v>
      </c>
      <c r="V1455">
        <v>3</v>
      </c>
      <c r="W1455">
        <f>+P1455*V1455</f>
        <v>9</v>
      </c>
      <c r="X1455" t="s">
        <v>61</v>
      </c>
      <c r="Y1455" t="s">
        <v>43</v>
      </c>
      <c r="Z1455">
        <v>126096024033</v>
      </c>
      <c r="AA1455" s="2">
        <v>42446</v>
      </c>
      <c r="AB1455" s="2">
        <v>43171</v>
      </c>
      <c r="AC1455" t="s">
        <v>45</v>
      </c>
      <c r="AD1455" t="s">
        <v>63</v>
      </c>
      <c r="AE1455" t="s">
        <v>64</v>
      </c>
      <c r="AF1455">
        <v>2600</v>
      </c>
      <c r="AG1455">
        <v>2600</v>
      </c>
      <c r="AH1455">
        <v>9</v>
      </c>
      <c r="AI1455">
        <v>23400</v>
      </c>
      <c r="AJ1455" t="s">
        <v>48</v>
      </c>
      <c r="AK1455" t="s">
        <v>2195</v>
      </c>
    </row>
    <row r="1456" spans="3:37" x14ac:dyDescent="0.25">
      <c r="C1456" t="s">
        <v>109</v>
      </c>
      <c r="D1456" t="s">
        <v>109</v>
      </c>
      <c r="E1456">
        <v>2607602949</v>
      </c>
      <c r="F1456" t="s">
        <v>56</v>
      </c>
      <c r="G1456" t="s">
        <v>37</v>
      </c>
      <c r="H1456">
        <v>2607</v>
      </c>
      <c r="I1456" t="s">
        <v>53</v>
      </c>
      <c r="J1456" t="s">
        <v>110</v>
      </c>
      <c r="K1456" t="s">
        <v>1592</v>
      </c>
      <c r="L1456" s="2">
        <v>42969</v>
      </c>
      <c r="M1456" t="s">
        <v>40</v>
      </c>
      <c r="N1456" t="s">
        <v>109</v>
      </c>
      <c r="O1456" t="s">
        <v>109</v>
      </c>
      <c r="P1456">
        <v>0</v>
      </c>
      <c r="Q1456" t="s">
        <v>108</v>
      </c>
      <c r="R1456">
        <v>2017</v>
      </c>
      <c r="S1456" s="2">
        <v>42969</v>
      </c>
      <c r="T1456" s="2">
        <v>42969</v>
      </c>
      <c r="U1456">
        <v>0</v>
      </c>
      <c r="V1456">
        <v>0</v>
      </c>
      <c r="X1456" t="s">
        <v>109</v>
      </c>
      <c r="Y1456" t="s">
        <v>109</v>
      </c>
      <c r="Z1456" t="s">
        <v>112</v>
      </c>
      <c r="AA1456" s="2">
        <v>42093</v>
      </c>
      <c r="AB1456" s="2">
        <v>42093</v>
      </c>
      <c r="AC1456" t="s">
        <v>45</v>
      </c>
      <c r="AD1456" t="s">
        <v>113</v>
      </c>
      <c r="AE1456" t="s">
        <v>114</v>
      </c>
      <c r="AF1456">
        <v>1000</v>
      </c>
      <c r="AG1456">
        <v>1000</v>
      </c>
      <c r="AH1456">
        <v>30</v>
      </c>
      <c r="AI1456">
        <v>30000</v>
      </c>
      <c r="AJ1456" t="s">
        <v>48</v>
      </c>
    </row>
    <row r="1457" spans="3:37" x14ac:dyDescent="0.25">
      <c r="C1457">
        <v>2609006</v>
      </c>
      <c r="D1457" t="s">
        <v>77</v>
      </c>
      <c r="E1457">
        <v>2609001215</v>
      </c>
      <c r="F1457" t="s">
        <v>78</v>
      </c>
      <c r="G1457" t="s">
        <v>37</v>
      </c>
      <c r="H1457">
        <v>2609</v>
      </c>
      <c r="I1457" t="s">
        <v>79</v>
      </c>
      <c r="J1457" t="s">
        <v>38</v>
      </c>
      <c r="K1457" t="s">
        <v>1593</v>
      </c>
      <c r="L1457" s="2">
        <v>42969</v>
      </c>
      <c r="M1457" t="s">
        <v>40</v>
      </c>
      <c r="N1457">
        <v>2609006</v>
      </c>
      <c r="O1457" t="s">
        <v>77</v>
      </c>
      <c r="P1457">
        <v>3</v>
      </c>
      <c r="Q1457" t="s">
        <v>108</v>
      </c>
      <c r="R1457">
        <v>2017</v>
      </c>
      <c r="S1457" s="2">
        <v>42967</v>
      </c>
      <c r="T1457" s="2">
        <v>42969</v>
      </c>
      <c r="U1457">
        <v>2</v>
      </c>
      <c r="V1457">
        <v>3</v>
      </c>
      <c r="W1457">
        <f>+P1457*V1457</f>
        <v>9</v>
      </c>
      <c r="X1457" t="s">
        <v>61</v>
      </c>
      <c r="Y1457" t="s">
        <v>43</v>
      </c>
      <c r="Z1457">
        <v>126096024003</v>
      </c>
      <c r="AA1457" s="2">
        <v>42446</v>
      </c>
      <c r="AB1457" s="2">
        <v>43176</v>
      </c>
      <c r="AC1457" t="s">
        <v>45</v>
      </c>
      <c r="AD1457" t="s">
        <v>63</v>
      </c>
      <c r="AE1457" t="s">
        <v>64</v>
      </c>
      <c r="AF1457">
        <v>1100</v>
      </c>
      <c r="AG1457">
        <v>1100</v>
      </c>
      <c r="AH1457">
        <v>4</v>
      </c>
      <c r="AI1457">
        <v>4400</v>
      </c>
      <c r="AJ1457" t="s">
        <v>48</v>
      </c>
      <c r="AK1457" t="s">
        <v>2195</v>
      </c>
    </row>
    <row r="1458" spans="3:37" x14ac:dyDescent="0.25">
      <c r="C1458">
        <v>2603001</v>
      </c>
      <c r="D1458" t="s">
        <v>35</v>
      </c>
      <c r="E1458">
        <v>2603001039</v>
      </c>
      <c r="F1458" t="s">
        <v>92</v>
      </c>
      <c r="G1458" t="s">
        <v>37</v>
      </c>
      <c r="H1458">
        <v>2603</v>
      </c>
      <c r="I1458" t="s">
        <v>35</v>
      </c>
      <c r="J1458" t="s">
        <v>38</v>
      </c>
      <c r="K1458" t="s">
        <v>1594</v>
      </c>
      <c r="L1458" s="2">
        <v>43334</v>
      </c>
      <c r="M1458" t="s">
        <v>40</v>
      </c>
      <c r="N1458">
        <v>2603005</v>
      </c>
      <c r="O1458" t="s">
        <v>41</v>
      </c>
      <c r="P1458">
        <v>2</v>
      </c>
      <c r="Q1458" t="s">
        <v>108</v>
      </c>
      <c r="R1458">
        <v>2018</v>
      </c>
      <c r="S1458" s="2">
        <v>43334</v>
      </c>
      <c r="T1458" s="2">
        <v>43334</v>
      </c>
      <c r="U1458">
        <v>0</v>
      </c>
      <c r="V1458">
        <v>1</v>
      </c>
      <c r="X1458" t="s">
        <v>34</v>
      </c>
      <c r="Y1458" t="s">
        <v>43</v>
      </c>
      <c r="Z1458" t="s">
        <v>95</v>
      </c>
      <c r="AA1458" s="2">
        <v>42614</v>
      </c>
      <c r="AB1458" s="2">
        <v>44075</v>
      </c>
      <c r="AC1458" t="s">
        <v>45</v>
      </c>
      <c r="AD1458" t="s">
        <v>46</v>
      </c>
      <c r="AE1458" t="s">
        <v>47</v>
      </c>
      <c r="AF1458">
        <v>400</v>
      </c>
      <c r="AG1458">
        <v>0</v>
      </c>
      <c r="AH1458">
        <v>8</v>
      </c>
      <c r="AI1458">
        <v>3200</v>
      </c>
      <c r="AJ1458" t="s">
        <v>48</v>
      </c>
    </row>
    <row r="1459" spans="3:37" x14ac:dyDescent="0.25">
      <c r="C1459">
        <v>2603001</v>
      </c>
      <c r="D1459" t="s">
        <v>35</v>
      </c>
      <c r="E1459">
        <v>2603001039</v>
      </c>
      <c r="F1459" t="s">
        <v>92</v>
      </c>
      <c r="G1459" t="s">
        <v>37</v>
      </c>
      <c r="H1459">
        <v>2603</v>
      </c>
      <c r="I1459" t="s">
        <v>35</v>
      </c>
      <c r="J1459" t="s">
        <v>38</v>
      </c>
      <c r="K1459" t="s">
        <v>1594</v>
      </c>
      <c r="L1459" s="2">
        <v>43334</v>
      </c>
      <c r="M1459" t="s">
        <v>40</v>
      </c>
      <c r="N1459">
        <v>2603005</v>
      </c>
      <c r="O1459" t="s">
        <v>41</v>
      </c>
      <c r="P1459">
        <v>2</v>
      </c>
      <c r="Q1459" t="s">
        <v>108</v>
      </c>
      <c r="R1459">
        <v>2018</v>
      </c>
      <c r="S1459" s="2">
        <v>43334</v>
      </c>
      <c r="T1459" s="2">
        <v>43334</v>
      </c>
      <c r="U1459">
        <v>0</v>
      </c>
      <c r="V1459">
        <v>1</v>
      </c>
      <c r="X1459" t="s">
        <v>34</v>
      </c>
      <c r="Y1459" t="s">
        <v>43</v>
      </c>
      <c r="Z1459" t="s">
        <v>96</v>
      </c>
      <c r="AA1459" s="2">
        <v>42614</v>
      </c>
      <c r="AB1459" s="2">
        <v>44075</v>
      </c>
      <c r="AC1459" t="s">
        <v>45</v>
      </c>
      <c r="AD1459" t="s">
        <v>46</v>
      </c>
      <c r="AE1459" t="s">
        <v>47</v>
      </c>
      <c r="AF1459">
        <v>300</v>
      </c>
      <c r="AG1459">
        <v>0</v>
      </c>
      <c r="AH1459">
        <v>8</v>
      </c>
      <c r="AI1459">
        <v>2400</v>
      </c>
      <c r="AJ1459" t="s">
        <v>48</v>
      </c>
    </row>
    <row r="1460" spans="3:37" x14ac:dyDescent="0.25">
      <c r="C1460">
        <v>2612001</v>
      </c>
      <c r="D1460" t="s">
        <v>122</v>
      </c>
      <c r="E1460">
        <v>2611002433</v>
      </c>
      <c r="F1460" t="s">
        <v>123</v>
      </c>
      <c r="G1460" t="s">
        <v>37</v>
      </c>
      <c r="H1460">
        <v>2612</v>
      </c>
      <c r="I1460" t="s">
        <v>122</v>
      </c>
      <c r="J1460" t="s">
        <v>38</v>
      </c>
      <c r="K1460" t="s">
        <v>1595</v>
      </c>
      <c r="L1460" s="2">
        <v>43699</v>
      </c>
      <c r="M1460" t="s">
        <v>58</v>
      </c>
      <c r="N1460">
        <v>2612001</v>
      </c>
      <c r="O1460" t="s">
        <v>122</v>
      </c>
      <c r="P1460">
        <v>4</v>
      </c>
      <c r="Q1460" t="s">
        <v>108</v>
      </c>
      <c r="R1460">
        <v>2019</v>
      </c>
      <c r="S1460" s="2">
        <v>43697</v>
      </c>
      <c r="T1460" s="2">
        <v>43699</v>
      </c>
      <c r="U1460">
        <v>2</v>
      </c>
      <c r="V1460">
        <v>3</v>
      </c>
      <c r="W1460">
        <f>+P1460*V1460</f>
        <v>12</v>
      </c>
      <c r="X1460" t="s">
        <v>34</v>
      </c>
      <c r="Y1460" t="s">
        <v>43</v>
      </c>
      <c r="Z1460">
        <v>126112024040</v>
      </c>
      <c r="AA1460" s="2">
        <v>43021</v>
      </c>
      <c r="AB1460" s="2">
        <v>43751</v>
      </c>
      <c r="AC1460" t="s">
        <v>45</v>
      </c>
      <c r="AD1460" t="s">
        <v>63</v>
      </c>
      <c r="AE1460" t="s">
        <v>64</v>
      </c>
      <c r="AF1460">
        <v>112</v>
      </c>
      <c r="AG1460">
        <v>112</v>
      </c>
      <c r="AH1460">
        <v>40</v>
      </c>
      <c r="AI1460">
        <v>4480</v>
      </c>
      <c r="AJ1460" t="s">
        <v>48</v>
      </c>
      <c r="AK1460" t="s">
        <v>2195</v>
      </c>
    </row>
    <row r="1461" spans="3:37" x14ac:dyDescent="0.25">
      <c r="C1461">
        <v>2603001</v>
      </c>
      <c r="D1461" t="s">
        <v>35</v>
      </c>
      <c r="E1461">
        <v>2603003555</v>
      </c>
      <c r="F1461" t="s">
        <v>49</v>
      </c>
      <c r="G1461" t="s">
        <v>37</v>
      </c>
      <c r="H1461">
        <v>2603</v>
      </c>
      <c r="I1461" t="s">
        <v>35</v>
      </c>
      <c r="J1461" t="s">
        <v>38</v>
      </c>
      <c r="K1461" t="s">
        <v>1596</v>
      </c>
      <c r="L1461" s="2">
        <v>43699</v>
      </c>
      <c r="M1461" t="s">
        <v>40</v>
      </c>
      <c r="N1461">
        <v>2603005</v>
      </c>
      <c r="O1461" t="s">
        <v>41</v>
      </c>
      <c r="P1461">
        <v>1</v>
      </c>
      <c r="Q1461" t="s">
        <v>108</v>
      </c>
      <c r="R1461">
        <v>2019</v>
      </c>
      <c r="S1461" s="2">
        <v>43699</v>
      </c>
      <c r="T1461" s="2">
        <v>43699</v>
      </c>
      <c r="U1461">
        <v>0</v>
      </c>
      <c r="V1461">
        <v>1</v>
      </c>
      <c r="X1461" t="s">
        <v>34</v>
      </c>
      <c r="Y1461" t="s">
        <v>43</v>
      </c>
      <c r="Z1461" t="s">
        <v>632</v>
      </c>
      <c r="AA1461" s="2">
        <v>42614</v>
      </c>
      <c r="AB1461" s="2">
        <v>44075</v>
      </c>
      <c r="AC1461" t="s">
        <v>45</v>
      </c>
      <c r="AD1461" t="s">
        <v>46</v>
      </c>
      <c r="AE1461" t="s">
        <v>47</v>
      </c>
      <c r="AF1461">
        <v>3500</v>
      </c>
      <c r="AG1461">
        <v>0</v>
      </c>
      <c r="AH1461">
        <v>7</v>
      </c>
      <c r="AI1461">
        <v>24500</v>
      </c>
      <c r="AJ1461" t="s">
        <v>48</v>
      </c>
    </row>
    <row r="1462" spans="3:37" x14ac:dyDescent="0.25">
      <c r="C1462">
        <v>2603001</v>
      </c>
      <c r="D1462" t="s">
        <v>35</v>
      </c>
      <c r="E1462">
        <v>2603003548</v>
      </c>
      <c r="F1462" t="s">
        <v>36</v>
      </c>
      <c r="G1462" t="s">
        <v>37</v>
      </c>
      <c r="H1462">
        <v>2603</v>
      </c>
      <c r="I1462" t="s">
        <v>35</v>
      </c>
      <c r="J1462" t="s">
        <v>38</v>
      </c>
      <c r="K1462" t="s">
        <v>1597</v>
      </c>
      <c r="L1462" s="2">
        <v>43699</v>
      </c>
      <c r="M1462" t="s">
        <v>40</v>
      </c>
      <c r="N1462">
        <v>2603005</v>
      </c>
      <c r="O1462" t="s">
        <v>41</v>
      </c>
      <c r="P1462">
        <v>1</v>
      </c>
      <c r="Q1462" t="s">
        <v>108</v>
      </c>
      <c r="R1462">
        <v>2019</v>
      </c>
      <c r="S1462" s="2">
        <v>43699</v>
      </c>
      <c r="T1462" s="2">
        <v>43699</v>
      </c>
      <c r="U1462">
        <v>0</v>
      </c>
      <c r="V1462">
        <v>1</v>
      </c>
      <c r="X1462" t="s">
        <v>34</v>
      </c>
      <c r="Y1462" t="s">
        <v>43</v>
      </c>
      <c r="Z1462" t="s">
        <v>98</v>
      </c>
      <c r="AA1462" s="2">
        <v>43040</v>
      </c>
      <c r="AB1462" s="2">
        <v>43770</v>
      </c>
      <c r="AC1462" t="s">
        <v>45</v>
      </c>
      <c r="AD1462" t="s">
        <v>46</v>
      </c>
      <c r="AE1462" t="s">
        <v>47</v>
      </c>
      <c r="AF1462">
        <v>1000</v>
      </c>
      <c r="AG1462">
        <v>0</v>
      </c>
      <c r="AH1462">
        <v>6</v>
      </c>
      <c r="AI1462">
        <v>6000</v>
      </c>
      <c r="AJ1462" t="s">
        <v>48</v>
      </c>
    </row>
    <row r="1463" spans="3:37" x14ac:dyDescent="0.25">
      <c r="C1463">
        <v>2703039</v>
      </c>
      <c r="D1463" t="s">
        <v>69</v>
      </c>
      <c r="E1463">
        <v>2607003288</v>
      </c>
      <c r="F1463" t="s">
        <v>170</v>
      </c>
      <c r="G1463" t="s">
        <v>37</v>
      </c>
      <c r="H1463">
        <v>2607</v>
      </c>
      <c r="I1463" t="s">
        <v>53</v>
      </c>
      <c r="J1463" t="s">
        <v>38</v>
      </c>
      <c r="K1463" t="s">
        <v>1598</v>
      </c>
      <c r="L1463" s="2">
        <v>36791</v>
      </c>
      <c r="M1463" t="s">
        <v>40</v>
      </c>
      <c r="N1463">
        <v>1300019</v>
      </c>
      <c r="O1463" t="s">
        <v>72</v>
      </c>
      <c r="P1463">
        <v>1</v>
      </c>
      <c r="Q1463" t="s">
        <v>127</v>
      </c>
      <c r="R1463">
        <v>2000</v>
      </c>
      <c r="S1463" s="2">
        <v>170129</v>
      </c>
      <c r="T1463" s="2">
        <v>170129</v>
      </c>
      <c r="U1463">
        <v>0</v>
      </c>
      <c r="V1463">
        <v>1</v>
      </c>
      <c r="W1463">
        <f t="shared" ref="W1463:W1466" si="197">+P1463*V1463</f>
        <v>1</v>
      </c>
      <c r="X1463" t="s">
        <v>70</v>
      </c>
      <c r="Y1463" t="s">
        <v>43</v>
      </c>
      <c r="Z1463" t="s">
        <v>74</v>
      </c>
      <c r="AA1463" s="2">
        <v>427612</v>
      </c>
      <c r="AB1463" s="2">
        <v>427612</v>
      </c>
      <c r="AC1463" t="s">
        <v>45</v>
      </c>
      <c r="AD1463" t="s">
        <v>63</v>
      </c>
      <c r="AE1463" t="s">
        <v>64</v>
      </c>
      <c r="AF1463">
        <v>20000</v>
      </c>
      <c r="AG1463">
        <v>20000</v>
      </c>
      <c r="AH1463">
        <v>7</v>
      </c>
      <c r="AI1463">
        <v>140000</v>
      </c>
      <c r="AJ1463" t="s">
        <v>48</v>
      </c>
      <c r="AK1463" t="s">
        <v>2195</v>
      </c>
    </row>
    <row r="1464" spans="3:37" x14ac:dyDescent="0.25">
      <c r="C1464">
        <v>9999999</v>
      </c>
      <c r="D1464" t="s">
        <v>102</v>
      </c>
      <c r="E1464">
        <v>2607002348</v>
      </c>
      <c r="F1464" t="s">
        <v>147</v>
      </c>
      <c r="G1464" t="s">
        <v>37</v>
      </c>
      <c r="H1464">
        <v>2607</v>
      </c>
      <c r="I1464" t="s">
        <v>53</v>
      </c>
      <c r="J1464" t="s">
        <v>38</v>
      </c>
      <c r="K1464" t="s">
        <v>1599</v>
      </c>
      <c r="L1464" s="2">
        <v>38617</v>
      </c>
      <c r="M1464" t="s">
        <v>40</v>
      </c>
      <c r="N1464">
        <v>202007</v>
      </c>
      <c r="O1464" t="s">
        <v>211</v>
      </c>
      <c r="P1464">
        <v>1</v>
      </c>
      <c r="Q1464" t="s">
        <v>127</v>
      </c>
      <c r="R1464">
        <v>2005</v>
      </c>
      <c r="S1464" s="2">
        <v>38615</v>
      </c>
      <c r="T1464" s="2">
        <v>38617</v>
      </c>
      <c r="U1464">
        <v>2</v>
      </c>
      <c r="V1464">
        <v>1</v>
      </c>
      <c r="W1464">
        <f t="shared" si="197"/>
        <v>1</v>
      </c>
      <c r="X1464" t="s">
        <v>70</v>
      </c>
      <c r="Y1464" t="s">
        <v>43</v>
      </c>
      <c r="Z1464">
        <v>1260130240</v>
      </c>
      <c r="AA1464" s="2">
        <v>40021</v>
      </c>
      <c r="AB1464" s="2">
        <v>40021</v>
      </c>
      <c r="AC1464" t="s">
        <v>45</v>
      </c>
      <c r="AD1464" t="s">
        <v>63</v>
      </c>
      <c r="AE1464" t="s">
        <v>64</v>
      </c>
      <c r="AF1464">
        <v>800</v>
      </c>
      <c r="AG1464">
        <v>800</v>
      </c>
      <c r="AH1464">
        <v>6</v>
      </c>
      <c r="AI1464">
        <v>4800</v>
      </c>
      <c r="AJ1464" t="s">
        <v>48</v>
      </c>
      <c r="AK1464" t="s">
        <v>2195</v>
      </c>
    </row>
    <row r="1465" spans="3:37" x14ac:dyDescent="0.25">
      <c r="C1465">
        <v>2607002</v>
      </c>
      <c r="D1465" t="s">
        <v>106</v>
      </c>
      <c r="E1465">
        <v>2607000201</v>
      </c>
      <c r="F1465" t="s">
        <v>88</v>
      </c>
      <c r="G1465" t="s">
        <v>37</v>
      </c>
      <c r="H1465">
        <v>2607</v>
      </c>
      <c r="I1465" t="s">
        <v>53</v>
      </c>
      <c r="J1465" t="s">
        <v>38</v>
      </c>
      <c r="K1465" t="s">
        <v>1600</v>
      </c>
      <c r="L1465" s="2">
        <v>39713</v>
      </c>
      <c r="M1465" t="s">
        <v>40</v>
      </c>
      <c r="N1465">
        <v>2607002</v>
      </c>
      <c r="O1465" t="s">
        <v>90</v>
      </c>
      <c r="P1465">
        <v>1</v>
      </c>
      <c r="Q1465" t="s">
        <v>127</v>
      </c>
      <c r="R1465">
        <v>2008</v>
      </c>
      <c r="S1465" s="2">
        <v>39713</v>
      </c>
      <c r="T1465" s="2">
        <v>39713</v>
      </c>
      <c r="U1465">
        <v>0</v>
      </c>
      <c r="V1465">
        <v>1</v>
      </c>
      <c r="W1465">
        <f t="shared" si="197"/>
        <v>1</v>
      </c>
      <c r="X1465" t="s">
        <v>70</v>
      </c>
      <c r="Y1465" t="s">
        <v>43</v>
      </c>
      <c r="Z1465">
        <v>202004</v>
      </c>
      <c r="AA1465" s="2">
        <v>39253</v>
      </c>
      <c r="AB1465" s="2">
        <v>39253</v>
      </c>
      <c r="AC1465" t="s">
        <v>45</v>
      </c>
      <c r="AD1465" t="s">
        <v>63</v>
      </c>
      <c r="AE1465" t="s">
        <v>64</v>
      </c>
      <c r="AF1465">
        <v>3876</v>
      </c>
      <c r="AG1465">
        <v>3876</v>
      </c>
      <c r="AH1465">
        <v>24</v>
      </c>
      <c r="AI1465">
        <v>93024</v>
      </c>
      <c r="AJ1465" t="s">
        <v>48</v>
      </c>
      <c r="AK1465" t="s">
        <v>2195</v>
      </c>
    </row>
    <row r="1466" spans="3:37" x14ac:dyDescent="0.25">
      <c r="C1466">
        <v>2607014</v>
      </c>
      <c r="D1466" t="s">
        <v>87</v>
      </c>
      <c r="E1466">
        <v>2607004005</v>
      </c>
      <c r="F1466" t="s">
        <v>52</v>
      </c>
      <c r="G1466" t="s">
        <v>37</v>
      </c>
      <c r="H1466">
        <v>2607</v>
      </c>
      <c r="I1466" t="s">
        <v>53</v>
      </c>
      <c r="J1466" t="s">
        <v>38</v>
      </c>
      <c r="K1466" t="s">
        <v>1601</v>
      </c>
      <c r="L1466" s="2">
        <v>40808</v>
      </c>
      <c r="M1466" t="s">
        <v>40</v>
      </c>
      <c r="N1466">
        <v>2607008</v>
      </c>
      <c r="O1466" t="s">
        <v>220</v>
      </c>
      <c r="P1466">
        <v>2</v>
      </c>
      <c r="Q1466" t="s">
        <v>127</v>
      </c>
      <c r="R1466">
        <v>2011</v>
      </c>
      <c r="S1466" s="2">
        <v>40807</v>
      </c>
      <c r="T1466" s="2">
        <v>40808</v>
      </c>
      <c r="U1466">
        <v>1</v>
      </c>
      <c r="V1466">
        <v>2</v>
      </c>
      <c r="W1466">
        <f t="shared" si="197"/>
        <v>4</v>
      </c>
      <c r="X1466" t="s">
        <v>61</v>
      </c>
      <c r="Y1466" t="s">
        <v>43</v>
      </c>
      <c r="Z1466" t="s">
        <v>1555</v>
      </c>
      <c r="AA1466" s="2">
        <v>40653</v>
      </c>
      <c r="AB1466" s="2">
        <v>41018</v>
      </c>
      <c r="AC1466" t="s">
        <v>45</v>
      </c>
      <c r="AD1466" t="s">
        <v>63</v>
      </c>
      <c r="AE1466" t="s">
        <v>64</v>
      </c>
      <c r="AF1466">
        <v>117</v>
      </c>
      <c r="AG1466">
        <v>117</v>
      </c>
      <c r="AH1466">
        <v>5</v>
      </c>
      <c r="AI1466">
        <v>585</v>
      </c>
      <c r="AJ1466" t="s">
        <v>48</v>
      </c>
      <c r="AK1466" t="s">
        <v>2195</v>
      </c>
    </row>
    <row r="1467" spans="3:37" x14ac:dyDescent="0.25">
      <c r="C1467">
        <v>2603001</v>
      </c>
      <c r="D1467" t="s">
        <v>35</v>
      </c>
      <c r="E1467">
        <v>2603000585</v>
      </c>
      <c r="F1467" t="s">
        <v>65</v>
      </c>
      <c r="G1467" t="s">
        <v>37</v>
      </c>
      <c r="H1467">
        <v>2603</v>
      </c>
      <c r="I1467" t="s">
        <v>35</v>
      </c>
      <c r="J1467" t="s">
        <v>38</v>
      </c>
      <c r="K1467" t="s">
        <v>1602</v>
      </c>
      <c r="L1467" s="2">
        <v>41904</v>
      </c>
      <c r="M1467" t="s">
        <v>40</v>
      </c>
      <c r="N1467">
        <v>2603005</v>
      </c>
      <c r="O1467" t="s">
        <v>41</v>
      </c>
      <c r="P1467">
        <v>6</v>
      </c>
      <c r="Q1467" t="s">
        <v>127</v>
      </c>
      <c r="R1467">
        <v>2014</v>
      </c>
      <c r="S1467" s="2">
        <v>41902</v>
      </c>
      <c r="T1467" s="2">
        <v>41904</v>
      </c>
      <c r="U1467">
        <v>2</v>
      </c>
      <c r="V1467">
        <v>3</v>
      </c>
      <c r="X1467" t="s">
        <v>34</v>
      </c>
      <c r="Y1467" t="s">
        <v>43</v>
      </c>
      <c r="Z1467" t="s">
        <v>67</v>
      </c>
      <c r="AA1467" s="2">
        <v>41614</v>
      </c>
      <c r="AB1467" s="2">
        <v>42343</v>
      </c>
      <c r="AC1467" t="s">
        <v>45</v>
      </c>
      <c r="AD1467" t="s">
        <v>46</v>
      </c>
      <c r="AE1467" t="s">
        <v>47</v>
      </c>
      <c r="AF1467">
        <v>700</v>
      </c>
      <c r="AG1467">
        <v>0</v>
      </c>
      <c r="AH1467">
        <v>10</v>
      </c>
      <c r="AI1467">
        <v>7000</v>
      </c>
      <c r="AJ1467" t="s">
        <v>48</v>
      </c>
    </row>
    <row r="1468" spans="3:37" x14ac:dyDescent="0.25">
      <c r="C1468">
        <v>2603001</v>
      </c>
      <c r="D1468" t="s">
        <v>35</v>
      </c>
      <c r="E1468">
        <v>2603000585</v>
      </c>
      <c r="F1468" t="s">
        <v>65</v>
      </c>
      <c r="G1468" t="s">
        <v>37</v>
      </c>
      <c r="H1468">
        <v>2603</v>
      </c>
      <c r="I1468" t="s">
        <v>35</v>
      </c>
      <c r="J1468" t="s">
        <v>38</v>
      </c>
      <c r="K1468" t="s">
        <v>1602</v>
      </c>
      <c r="L1468" s="2">
        <v>41904</v>
      </c>
      <c r="M1468" t="s">
        <v>40</v>
      </c>
      <c r="N1468">
        <v>2603005</v>
      </c>
      <c r="O1468" t="s">
        <v>41</v>
      </c>
      <c r="P1468">
        <v>6</v>
      </c>
      <c r="Q1468" t="s">
        <v>127</v>
      </c>
      <c r="R1468">
        <v>2014</v>
      </c>
      <c r="S1468" s="2">
        <v>41902</v>
      </c>
      <c r="T1468" s="2">
        <v>41904</v>
      </c>
      <c r="U1468">
        <v>2</v>
      </c>
      <c r="V1468">
        <v>3</v>
      </c>
      <c r="X1468" t="s">
        <v>34</v>
      </c>
      <c r="Y1468" t="s">
        <v>43</v>
      </c>
      <c r="Z1468" t="s">
        <v>68</v>
      </c>
      <c r="AA1468" s="2">
        <v>41614</v>
      </c>
      <c r="AB1468" s="2">
        <v>42343</v>
      </c>
      <c r="AC1468" t="s">
        <v>45</v>
      </c>
      <c r="AD1468" t="s">
        <v>46</v>
      </c>
      <c r="AE1468" t="s">
        <v>47</v>
      </c>
      <c r="AF1468">
        <v>850</v>
      </c>
      <c r="AG1468">
        <v>0</v>
      </c>
      <c r="AH1468">
        <v>10</v>
      </c>
      <c r="AI1468">
        <v>8500</v>
      </c>
      <c r="AJ1468" t="s">
        <v>48</v>
      </c>
    </row>
    <row r="1469" spans="3:37" x14ac:dyDescent="0.25">
      <c r="C1469">
        <v>2603001</v>
      </c>
      <c r="D1469" t="s">
        <v>35</v>
      </c>
      <c r="E1469">
        <v>2603003548</v>
      </c>
      <c r="F1469" t="s">
        <v>36</v>
      </c>
      <c r="G1469" t="s">
        <v>37</v>
      </c>
      <c r="H1469">
        <v>2603</v>
      </c>
      <c r="I1469" t="s">
        <v>35</v>
      </c>
      <c r="J1469" t="s">
        <v>38</v>
      </c>
      <c r="K1469" t="s">
        <v>1603</v>
      </c>
      <c r="L1469" s="2">
        <v>42269</v>
      </c>
      <c r="M1469" t="s">
        <v>40</v>
      </c>
      <c r="N1469">
        <v>2603005</v>
      </c>
      <c r="O1469" t="s">
        <v>41</v>
      </c>
      <c r="P1469">
        <v>1</v>
      </c>
      <c r="Q1469" t="s">
        <v>127</v>
      </c>
      <c r="R1469">
        <v>2015</v>
      </c>
      <c r="S1469" s="2">
        <v>42266</v>
      </c>
      <c r="T1469" s="2">
        <v>42268</v>
      </c>
      <c r="U1469">
        <v>2</v>
      </c>
      <c r="V1469">
        <v>3</v>
      </c>
      <c r="X1469" t="s">
        <v>34</v>
      </c>
      <c r="Y1469" t="s">
        <v>43</v>
      </c>
      <c r="Z1469" t="s">
        <v>44</v>
      </c>
      <c r="AA1469" s="2">
        <v>41938</v>
      </c>
      <c r="AB1469" s="2">
        <v>42668</v>
      </c>
      <c r="AC1469" t="s">
        <v>45</v>
      </c>
      <c r="AD1469" t="s">
        <v>46</v>
      </c>
      <c r="AE1469" t="s">
        <v>47</v>
      </c>
      <c r="AF1469">
        <v>3000</v>
      </c>
      <c r="AG1469">
        <v>0</v>
      </c>
      <c r="AH1469">
        <v>5</v>
      </c>
      <c r="AI1469">
        <v>15000</v>
      </c>
      <c r="AJ1469" t="s">
        <v>48</v>
      </c>
    </row>
    <row r="1470" spans="3:37" x14ac:dyDescent="0.25">
      <c r="C1470">
        <v>2603001</v>
      </c>
      <c r="D1470" t="s">
        <v>35</v>
      </c>
      <c r="E1470">
        <v>2603003548</v>
      </c>
      <c r="F1470" t="s">
        <v>36</v>
      </c>
      <c r="G1470" t="s">
        <v>37</v>
      </c>
      <c r="H1470">
        <v>2603</v>
      </c>
      <c r="I1470" t="s">
        <v>35</v>
      </c>
      <c r="J1470" t="s">
        <v>38</v>
      </c>
      <c r="K1470" t="s">
        <v>1604</v>
      </c>
      <c r="L1470" s="2">
        <v>42635</v>
      </c>
      <c r="M1470" t="s">
        <v>40</v>
      </c>
      <c r="N1470">
        <v>2603005</v>
      </c>
      <c r="O1470" t="s">
        <v>41</v>
      </c>
      <c r="P1470">
        <v>1</v>
      </c>
      <c r="Q1470" t="s">
        <v>127</v>
      </c>
      <c r="R1470">
        <v>2016</v>
      </c>
      <c r="S1470" s="2">
        <v>42632</v>
      </c>
      <c r="T1470" s="2">
        <v>42635</v>
      </c>
      <c r="U1470">
        <v>3</v>
      </c>
      <c r="V1470">
        <v>3</v>
      </c>
      <c r="X1470" t="s">
        <v>34</v>
      </c>
      <c r="Y1470" t="s">
        <v>43</v>
      </c>
      <c r="Z1470" t="s">
        <v>98</v>
      </c>
      <c r="AA1470" s="2">
        <v>42302</v>
      </c>
      <c r="AB1470" s="2">
        <v>43033</v>
      </c>
      <c r="AC1470" t="s">
        <v>45</v>
      </c>
      <c r="AD1470" t="s">
        <v>46</v>
      </c>
      <c r="AE1470" t="s">
        <v>47</v>
      </c>
      <c r="AF1470">
        <v>2000</v>
      </c>
      <c r="AG1470">
        <v>0</v>
      </c>
      <c r="AH1470">
        <v>5</v>
      </c>
      <c r="AI1470">
        <v>10000</v>
      </c>
      <c r="AJ1470" t="s">
        <v>48</v>
      </c>
    </row>
    <row r="1471" spans="3:37" x14ac:dyDescent="0.25">
      <c r="C1471">
        <v>2603001</v>
      </c>
      <c r="D1471" t="s">
        <v>35</v>
      </c>
      <c r="E1471">
        <v>2603003530</v>
      </c>
      <c r="F1471" t="s">
        <v>81</v>
      </c>
      <c r="G1471" t="s">
        <v>37</v>
      </c>
      <c r="H1471">
        <v>2603</v>
      </c>
      <c r="I1471" t="s">
        <v>35</v>
      </c>
      <c r="J1471" t="s">
        <v>38</v>
      </c>
      <c r="K1471" t="s">
        <v>1605</v>
      </c>
      <c r="L1471" s="2">
        <v>43000</v>
      </c>
      <c r="M1471" t="s">
        <v>40</v>
      </c>
      <c r="N1471">
        <v>2603005</v>
      </c>
      <c r="O1471" t="s">
        <v>41</v>
      </c>
      <c r="P1471">
        <v>1</v>
      </c>
      <c r="Q1471" t="s">
        <v>127</v>
      </c>
      <c r="R1471">
        <v>2017</v>
      </c>
      <c r="S1471" s="2">
        <v>42998</v>
      </c>
      <c r="T1471" s="2">
        <v>43000</v>
      </c>
      <c r="U1471">
        <v>2</v>
      </c>
      <c r="V1471">
        <v>3</v>
      </c>
      <c r="X1471" t="s">
        <v>34</v>
      </c>
      <c r="Y1471" t="s">
        <v>43</v>
      </c>
      <c r="Z1471" t="s">
        <v>101</v>
      </c>
      <c r="AA1471" s="2">
        <v>42167</v>
      </c>
      <c r="AB1471" s="2">
        <v>43994</v>
      </c>
      <c r="AC1471" t="s">
        <v>45</v>
      </c>
      <c r="AD1471" t="s">
        <v>46</v>
      </c>
      <c r="AE1471" t="s">
        <v>47</v>
      </c>
      <c r="AF1471">
        <v>8000</v>
      </c>
      <c r="AG1471">
        <v>0</v>
      </c>
      <c r="AH1471">
        <v>6</v>
      </c>
      <c r="AI1471">
        <v>48000</v>
      </c>
      <c r="AJ1471" t="s">
        <v>48</v>
      </c>
    </row>
    <row r="1472" spans="3:37" x14ac:dyDescent="0.25">
      <c r="C1472">
        <v>2609006</v>
      </c>
      <c r="D1472" t="s">
        <v>77</v>
      </c>
      <c r="E1472">
        <v>2609001215</v>
      </c>
      <c r="F1472" t="s">
        <v>78</v>
      </c>
      <c r="G1472" t="s">
        <v>37</v>
      </c>
      <c r="H1472">
        <v>2609</v>
      </c>
      <c r="I1472" t="s">
        <v>79</v>
      </c>
      <c r="J1472" t="s">
        <v>38</v>
      </c>
      <c r="K1472" t="s">
        <v>1606</v>
      </c>
      <c r="L1472" s="2">
        <v>43000</v>
      </c>
      <c r="M1472" t="s">
        <v>40</v>
      </c>
      <c r="N1472">
        <v>2609006</v>
      </c>
      <c r="O1472" t="s">
        <v>77</v>
      </c>
      <c r="P1472">
        <v>3</v>
      </c>
      <c r="Q1472" t="s">
        <v>127</v>
      </c>
      <c r="R1472">
        <v>2017</v>
      </c>
      <c r="S1472" s="2">
        <v>42999</v>
      </c>
      <c r="T1472" s="2">
        <v>43000</v>
      </c>
      <c r="U1472">
        <v>1</v>
      </c>
      <c r="V1472">
        <v>2</v>
      </c>
      <c r="W1472">
        <f>+P1472*V1472</f>
        <v>6</v>
      </c>
      <c r="X1472" t="s">
        <v>61</v>
      </c>
      <c r="Y1472" t="s">
        <v>43</v>
      </c>
      <c r="Z1472">
        <v>126090024003</v>
      </c>
      <c r="AA1472" s="2">
        <v>42446</v>
      </c>
      <c r="AB1472" s="2">
        <v>43176</v>
      </c>
      <c r="AC1472" t="s">
        <v>45</v>
      </c>
      <c r="AD1472" t="s">
        <v>63</v>
      </c>
      <c r="AE1472" t="s">
        <v>64</v>
      </c>
      <c r="AF1472">
        <v>1200</v>
      </c>
      <c r="AG1472">
        <v>1200</v>
      </c>
      <c r="AH1472">
        <v>5</v>
      </c>
      <c r="AI1472">
        <v>6000</v>
      </c>
      <c r="AJ1472" t="s">
        <v>48</v>
      </c>
      <c r="AK1472" t="s">
        <v>2195</v>
      </c>
    </row>
    <row r="1473" spans="3:37" x14ac:dyDescent="0.25">
      <c r="C1473">
        <v>2603001</v>
      </c>
      <c r="D1473" t="s">
        <v>35</v>
      </c>
      <c r="E1473">
        <v>2603003530</v>
      </c>
      <c r="F1473" t="s">
        <v>81</v>
      </c>
      <c r="G1473" t="s">
        <v>37</v>
      </c>
      <c r="H1473">
        <v>2603</v>
      </c>
      <c r="I1473" t="s">
        <v>35</v>
      </c>
      <c r="J1473" t="s">
        <v>38</v>
      </c>
      <c r="K1473" t="s">
        <v>1607</v>
      </c>
      <c r="L1473" s="2">
        <v>44096</v>
      </c>
      <c r="M1473" t="s">
        <v>58</v>
      </c>
      <c r="N1473">
        <v>2603005</v>
      </c>
      <c r="O1473" t="s">
        <v>41</v>
      </c>
      <c r="P1473">
        <v>1</v>
      </c>
      <c r="Q1473" t="s">
        <v>127</v>
      </c>
      <c r="R1473">
        <v>2020</v>
      </c>
      <c r="S1473" s="2">
        <v>44095</v>
      </c>
      <c r="T1473" s="2">
        <v>44096</v>
      </c>
      <c r="U1473">
        <v>1</v>
      </c>
      <c r="V1473">
        <v>2</v>
      </c>
      <c r="X1473" t="s">
        <v>34</v>
      </c>
      <c r="Y1473" t="s">
        <v>43</v>
      </c>
      <c r="Z1473" t="s">
        <v>101</v>
      </c>
      <c r="AA1473" s="2">
        <v>42167</v>
      </c>
      <c r="AB1473" s="2">
        <v>43994</v>
      </c>
      <c r="AC1473" t="s">
        <v>45</v>
      </c>
      <c r="AD1473" t="s">
        <v>63</v>
      </c>
      <c r="AE1473" t="s">
        <v>64</v>
      </c>
      <c r="AF1473">
        <v>1000</v>
      </c>
      <c r="AG1473">
        <v>1000</v>
      </c>
      <c r="AH1473">
        <v>7</v>
      </c>
      <c r="AI1473">
        <v>7000</v>
      </c>
      <c r="AJ1473" t="s">
        <v>48</v>
      </c>
      <c r="AK1473" t="s">
        <v>2195</v>
      </c>
    </row>
    <row r="1474" spans="3:37" x14ac:dyDescent="0.25">
      <c r="C1474">
        <v>2603001</v>
      </c>
      <c r="D1474" t="s">
        <v>35</v>
      </c>
      <c r="E1474">
        <v>2603000585</v>
      </c>
      <c r="F1474" t="s">
        <v>65</v>
      </c>
      <c r="G1474" t="s">
        <v>37</v>
      </c>
      <c r="H1474">
        <v>2603</v>
      </c>
      <c r="I1474" t="s">
        <v>35</v>
      </c>
      <c r="J1474" t="s">
        <v>38</v>
      </c>
      <c r="K1474" t="s">
        <v>1608</v>
      </c>
      <c r="L1474" s="2">
        <v>44096</v>
      </c>
      <c r="M1474" t="s">
        <v>58</v>
      </c>
      <c r="N1474">
        <v>2603005</v>
      </c>
      <c r="O1474" t="s">
        <v>41</v>
      </c>
      <c r="P1474">
        <v>1</v>
      </c>
      <c r="Q1474" t="s">
        <v>127</v>
      </c>
      <c r="R1474">
        <v>2020</v>
      </c>
      <c r="S1474" s="2">
        <v>44096</v>
      </c>
      <c r="T1474" s="2">
        <v>44096</v>
      </c>
      <c r="U1474">
        <v>0</v>
      </c>
      <c r="V1474">
        <v>1</v>
      </c>
      <c r="X1474" t="s">
        <v>34</v>
      </c>
      <c r="Y1474" t="s">
        <v>43</v>
      </c>
      <c r="Z1474" t="s">
        <v>67</v>
      </c>
      <c r="AA1474" s="2">
        <v>42614</v>
      </c>
      <c r="AB1474" s="2">
        <v>44075</v>
      </c>
      <c r="AC1474" t="s">
        <v>45</v>
      </c>
      <c r="AD1474" t="s">
        <v>63</v>
      </c>
      <c r="AE1474" t="s">
        <v>64</v>
      </c>
      <c r="AF1474">
        <v>1000</v>
      </c>
      <c r="AG1474">
        <v>1000</v>
      </c>
      <c r="AH1474">
        <v>7.5</v>
      </c>
      <c r="AI1474">
        <v>7500</v>
      </c>
      <c r="AJ1474" t="s">
        <v>48</v>
      </c>
      <c r="AK1474" t="s">
        <v>2195</v>
      </c>
    </row>
    <row r="1475" spans="3:37" x14ac:dyDescent="0.25">
      <c r="C1475">
        <v>2603001</v>
      </c>
      <c r="D1475" t="s">
        <v>35</v>
      </c>
      <c r="E1475">
        <v>2603003548</v>
      </c>
      <c r="F1475" t="s">
        <v>36</v>
      </c>
      <c r="G1475" t="s">
        <v>37</v>
      </c>
      <c r="H1475">
        <v>2603</v>
      </c>
      <c r="I1475" t="s">
        <v>35</v>
      </c>
      <c r="J1475" t="s">
        <v>38</v>
      </c>
      <c r="K1475" t="s">
        <v>1609</v>
      </c>
      <c r="L1475" s="2">
        <v>43030</v>
      </c>
      <c r="M1475" t="s">
        <v>40</v>
      </c>
      <c r="N1475">
        <v>2603005</v>
      </c>
      <c r="O1475" t="s">
        <v>41</v>
      </c>
      <c r="P1475">
        <v>1</v>
      </c>
      <c r="Q1475" t="s">
        <v>137</v>
      </c>
      <c r="R1475">
        <v>2017</v>
      </c>
      <c r="S1475" s="2">
        <v>43029</v>
      </c>
      <c r="T1475" s="2">
        <v>43030</v>
      </c>
      <c r="U1475">
        <v>1</v>
      </c>
      <c r="V1475">
        <v>2</v>
      </c>
      <c r="X1475" t="s">
        <v>34</v>
      </c>
      <c r="Y1475" t="s">
        <v>43</v>
      </c>
      <c r="Z1475" t="s">
        <v>98</v>
      </c>
      <c r="AA1475" s="2">
        <v>42302</v>
      </c>
      <c r="AB1475" s="2">
        <v>43033</v>
      </c>
      <c r="AC1475" t="s">
        <v>45</v>
      </c>
      <c r="AD1475" t="s">
        <v>46</v>
      </c>
      <c r="AE1475" t="s">
        <v>47</v>
      </c>
      <c r="AF1475">
        <v>2000</v>
      </c>
      <c r="AG1475">
        <v>0</v>
      </c>
      <c r="AH1475">
        <v>6</v>
      </c>
      <c r="AI1475">
        <v>12000</v>
      </c>
      <c r="AJ1475" t="s">
        <v>48</v>
      </c>
    </row>
    <row r="1476" spans="3:37" x14ac:dyDescent="0.25">
      <c r="C1476">
        <v>2603001</v>
      </c>
      <c r="D1476" t="s">
        <v>35</v>
      </c>
      <c r="E1476">
        <v>2603003530</v>
      </c>
      <c r="F1476" t="s">
        <v>81</v>
      </c>
      <c r="G1476" t="s">
        <v>37</v>
      </c>
      <c r="H1476">
        <v>2603</v>
      </c>
      <c r="I1476" t="s">
        <v>35</v>
      </c>
      <c r="J1476" t="s">
        <v>38</v>
      </c>
      <c r="K1476" t="s">
        <v>1610</v>
      </c>
      <c r="L1476" s="2">
        <v>43395</v>
      </c>
      <c r="M1476" t="s">
        <v>40</v>
      </c>
      <c r="N1476">
        <v>2603005</v>
      </c>
      <c r="O1476" t="s">
        <v>41</v>
      </c>
      <c r="P1476">
        <v>1</v>
      </c>
      <c r="Q1476" t="s">
        <v>137</v>
      </c>
      <c r="R1476">
        <v>2018</v>
      </c>
      <c r="S1476" s="2">
        <v>43394</v>
      </c>
      <c r="T1476" s="2">
        <v>43395</v>
      </c>
      <c r="U1476">
        <v>1</v>
      </c>
      <c r="V1476">
        <v>2</v>
      </c>
      <c r="X1476" t="s">
        <v>34</v>
      </c>
      <c r="Y1476" t="s">
        <v>43</v>
      </c>
      <c r="Z1476" t="s">
        <v>101</v>
      </c>
      <c r="AA1476" s="2">
        <v>42167</v>
      </c>
      <c r="AB1476" s="2">
        <v>43994</v>
      </c>
      <c r="AC1476" t="s">
        <v>45</v>
      </c>
      <c r="AD1476" t="s">
        <v>46</v>
      </c>
      <c r="AE1476" t="s">
        <v>47</v>
      </c>
      <c r="AF1476">
        <v>2000</v>
      </c>
      <c r="AG1476">
        <v>0</v>
      </c>
      <c r="AH1476">
        <v>7.5</v>
      </c>
      <c r="AI1476">
        <v>15000</v>
      </c>
      <c r="AJ1476" t="s">
        <v>48</v>
      </c>
    </row>
    <row r="1477" spans="3:37" x14ac:dyDescent="0.25">
      <c r="C1477">
        <v>2607014</v>
      </c>
      <c r="D1477" t="s">
        <v>87</v>
      </c>
      <c r="E1477">
        <v>2607100654</v>
      </c>
      <c r="F1477" t="s">
        <v>118</v>
      </c>
      <c r="G1477" t="s">
        <v>37</v>
      </c>
      <c r="H1477">
        <v>2607</v>
      </c>
      <c r="I1477" t="s">
        <v>53</v>
      </c>
      <c r="J1477" t="s">
        <v>38</v>
      </c>
      <c r="K1477" t="s">
        <v>1611</v>
      </c>
      <c r="L1477" s="2">
        <v>43395</v>
      </c>
      <c r="M1477" t="s">
        <v>58</v>
      </c>
      <c r="N1477">
        <v>2607014</v>
      </c>
      <c r="O1477" t="s">
        <v>55</v>
      </c>
      <c r="P1477">
        <v>4</v>
      </c>
      <c r="Q1477" t="s">
        <v>137</v>
      </c>
      <c r="R1477">
        <v>2018</v>
      </c>
      <c r="S1477" s="2">
        <v>43392</v>
      </c>
      <c r="T1477" s="2">
        <v>43394</v>
      </c>
      <c r="U1477">
        <v>2</v>
      </c>
      <c r="V1477">
        <v>3</v>
      </c>
      <c r="W1477">
        <f t="shared" ref="W1477:W1478" si="198">+P1477*V1477</f>
        <v>12</v>
      </c>
      <c r="X1477" t="s">
        <v>34</v>
      </c>
      <c r="Y1477" t="s">
        <v>43</v>
      </c>
      <c r="Z1477">
        <v>126070024037</v>
      </c>
      <c r="AA1477" s="2">
        <v>42775</v>
      </c>
      <c r="AB1477" s="2">
        <v>43505</v>
      </c>
      <c r="AC1477" t="s">
        <v>45</v>
      </c>
      <c r="AD1477" t="s">
        <v>63</v>
      </c>
      <c r="AE1477" t="s">
        <v>64</v>
      </c>
      <c r="AF1477">
        <v>200</v>
      </c>
      <c r="AG1477">
        <v>200</v>
      </c>
      <c r="AH1477">
        <v>20</v>
      </c>
      <c r="AI1477">
        <v>4000</v>
      </c>
      <c r="AJ1477" t="s">
        <v>48</v>
      </c>
      <c r="AK1477" t="s">
        <v>2195</v>
      </c>
    </row>
    <row r="1478" spans="3:37" x14ac:dyDescent="0.25">
      <c r="C1478">
        <v>2612001</v>
      </c>
      <c r="D1478" t="s">
        <v>122</v>
      </c>
      <c r="E1478">
        <v>2611002433</v>
      </c>
      <c r="F1478" t="s">
        <v>123</v>
      </c>
      <c r="G1478" t="s">
        <v>37</v>
      </c>
      <c r="H1478">
        <v>2612</v>
      </c>
      <c r="I1478" t="s">
        <v>122</v>
      </c>
      <c r="J1478" t="s">
        <v>38</v>
      </c>
      <c r="K1478" t="s">
        <v>1612</v>
      </c>
      <c r="L1478" s="2">
        <v>43395</v>
      </c>
      <c r="M1478" t="s">
        <v>40</v>
      </c>
      <c r="N1478">
        <v>2612001</v>
      </c>
      <c r="O1478" t="s">
        <v>122</v>
      </c>
      <c r="P1478">
        <v>3</v>
      </c>
      <c r="Q1478" t="s">
        <v>137</v>
      </c>
      <c r="R1478">
        <v>2018</v>
      </c>
      <c r="S1478" s="2">
        <v>43393</v>
      </c>
      <c r="T1478" s="2">
        <v>43395</v>
      </c>
      <c r="U1478">
        <v>2</v>
      </c>
      <c r="V1478">
        <v>3</v>
      </c>
      <c r="W1478">
        <f t="shared" si="198"/>
        <v>9</v>
      </c>
      <c r="X1478" t="s">
        <v>34</v>
      </c>
      <c r="Y1478" t="s">
        <v>43</v>
      </c>
      <c r="Z1478">
        <v>126112024040</v>
      </c>
      <c r="AA1478" s="2">
        <v>43021</v>
      </c>
      <c r="AB1478" s="2">
        <v>43751</v>
      </c>
      <c r="AC1478" t="s">
        <v>45</v>
      </c>
      <c r="AD1478" t="s">
        <v>63</v>
      </c>
      <c r="AE1478" t="s">
        <v>64</v>
      </c>
      <c r="AF1478">
        <v>380</v>
      </c>
      <c r="AG1478">
        <v>380</v>
      </c>
      <c r="AH1478">
        <v>40</v>
      </c>
      <c r="AI1478">
        <v>15200</v>
      </c>
      <c r="AJ1478" t="s">
        <v>48</v>
      </c>
      <c r="AK1478" t="s">
        <v>2195</v>
      </c>
    </row>
    <row r="1479" spans="3:37" x14ac:dyDescent="0.25">
      <c r="C1479">
        <v>2607015</v>
      </c>
      <c r="D1479" t="s">
        <v>165</v>
      </c>
      <c r="E1479">
        <v>2607002348</v>
      </c>
      <c r="F1479" t="s">
        <v>147</v>
      </c>
      <c r="G1479" t="s">
        <v>37</v>
      </c>
      <c r="H1479">
        <v>2607</v>
      </c>
      <c r="I1479" t="s">
        <v>53</v>
      </c>
      <c r="J1479" t="s">
        <v>38</v>
      </c>
      <c r="K1479">
        <v>1205546</v>
      </c>
      <c r="L1479" s="2">
        <v>43395</v>
      </c>
      <c r="M1479" t="s">
        <v>40</v>
      </c>
      <c r="N1479">
        <v>2607018</v>
      </c>
      <c r="O1479" t="s">
        <v>165</v>
      </c>
      <c r="P1479">
        <v>0</v>
      </c>
      <c r="Q1479" t="s">
        <v>137</v>
      </c>
      <c r="R1479">
        <v>2018</v>
      </c>
      <c r="S1479" s="2">
        <v>43392</v>
      </c>
      <c r="T1479" s="2">
        <v>43394</v>
      </c>
      <c r="U1479">
        <v>2</v>
      </c>
      <c r="V1479">
        <v>3</v>
      </c>
      <c r="W1479">
        <v>1</v>
      </c>
      <c r="X1479" t="s">
        <v>34</v>
      </c>
      <c r="Y1479" t="s">
        <v>43</v>
      </c>
      <c r="Z1479">
        <v>126013024006</v>
      </c>
      <c r="AA1479" s="2">
        <v>43304</v>
      </c>
      <c r="AB1479" s="2">
        <v>44035</v>
      </c>
      <c r="AC1479" t="s">
        <v>45</v>
      </c>
      <c r="AD1479" t="s">
        <v>63</v>
      </c>
      <c r="AE1479" t="s">
        <v>64</v>
      </c>
      <c r="AF1479">
        <v>2500</v>
      </c>
      <c r="AG1479">
        <v>2500</v>
      </c>
      <c r="AH1479">
        <v>10</v>
      </c>
      <c r="AI1479">
        <v>25000</v>
      </c>
      <c r="AJ1479" t="s">
        <v>48</v>
      </c>
      <c r="AK1479" t="s">
        <v>2195</v>
      </c>
    </row>
    <row r="1480" spans="3:37" x14ac:dyDescent="0.25">
      <c r="C1480">
        <v>2703039</v>
      </c>
      <c r="D1480" t="s">
        <v>69</v>
      </c>
      <c r="E1480">
        <v>2603000114</v>
      </c>
      <c r="F1480" t="s">
        <v>103</v>
      </c>
      <c r="G1480" t="s">
        <v>37</v>
      </c>
      <c r="H1480">
        <v>2603</v>
      </c>
      <c r="I1480" t="s">
        <v>35</v>
      </c>
      <c r="J1480" t="s">
        <v>38</v>
      </c>
      <c r="K1480" t="s">
        <v>1613</v>
      </c>
      <c r="L1480" s="2">
        <v>37947</v>
      </c>
      <c r="M1480" t="s">
        <v>40</v>
      </c>
      <c r="N1480">
        <v>1300019</v>
      </c>
      <c r="O1480" t="s">
        <v>72</v>
      </c>
      <c r="P1480">
        <v>1</v>
      </c>
      <c r="Q1480" t="s">
        <v>146</v>
      </c>
      <c r="R1480">
        <v>2003</v>
      </c>
      <c r="S1480" s="2">
        <v>178724</v>
      </c>
      <c r="T1480" s="2">
        <v>178724</v>
      </c>
      <c r="U1480">
        <v>0</v>
      </c>
      <c r="V1480">
        <v>1</v>
      </c>
      <c r="X1480" t="s">
        <v>70</v>
      </c>
      <c r="Y1480" t="s">
        <v>43</v>
      </c>
      <c r="Z1480" t="s">
        <v>74</v>
      </c>
      <c r="AA1480" s="2">
        <v>477912</v>
      </c>
      <c r="AB1480" s="2">
        <v>477913</v>
      </c>
      <c r="AC1480" t="s">
        <v>45</v>
      </c>
      <c r="AD1480" t="s">
        <v>63</v>
      </c>
      <c r="AE1480" t="s">
        <v>64</v>
      </c>
      <c r="AF1480">
        <v>2618</v>
      </c>
      <c r="AG1480">
        <v>2618</v>
      </c>
      <c r="AH1480">
        <v>8</v>
      </c>
      <c r="AI1480">
        <v>20944</v>
      </c>
      <c r="AJ1480" t="s">
        <v>48</v>
      </c>
      <c r="AK1480" t="s">
        <v>2195</v>
      </c>
    </row>
    <row r="1481" spans="3:37" x14ac:dyDescent="0.25">
      <c r="C1481">
        <v>2607002</v>
      </c>
      <c r="D1481" t="s">
        <v>106</v>
      </c>
      <c r="E1481">
        <v>2607000201</v>
      </c>
      <c r="F1481" t="s">
        <v>88</v>
      </c>
      <c r="G1481" t="s">
        <v>37</v>
      </c>
      <c r="H1481">
        <v>2607</v>
      </c>
      <c r="I1481" t="s">
        <v>53</v>
      </c>
      <c r="J1481" t="s">
        <v>38</v>
      </c>
      <c r="K1481" t="s">
        <v>1614</v>
      </c>
      <c r="L1481" s="2">
        <v>40139</v>
      </c>
      <c r="M1481" t="s">
        <v>40</v>
      </c>
      <c r="N1481">
        <v>2607002</v>
      </c>
      <c r="O1481" t="s">
        <v>90</v>
      </c>
      <c r="P1481">
        <v>1</v>
      </c>
      <c r="Q1481" t="s">
        <v>146</v>
      </c>
      <c r="R1481">
        <v>2009</v>
      </c>
      <c r="S1481" s="2">
        <v>40138</v>
      </c>
      <c r="T1481" s="2">
        <v>40139</v>
      </c>
      <c r="U1481">
        <v>1</v>
      </c>
      <c r="V1481">
        <v>2</v>
      </c>
      <c r="W1481">
        <f>+P1481*V1481</f>
        <v>2</v>
      </c>
      <c r="X1481" t="s">
        <v>70</v>
      </c>
      <c r="Y1481" t="s">
        <v>43</v>
      </c>
      <c r="Z1481">
        <v>202004</v>
      </c>
      <c r="AA1481" s="2">
        <v>40021</v>
      </c>
      <c r="AB1481" s="2">
        <v>40021</v>
      </c>
      <c r="AC1481" t="s">
        <v>45</v>
      </c>
      <c r="AD1481" t="s">
        <v>63</v>
      </c>
      <c r="AE1481" t="s">
        <v>64</v>
      </c>
      <c r="AF1481">
        <v>4246</v>
      </c>
      <c r="AG1481">
        <v>4246</v>
      </c>
      <c r="AH1481">
        <v>30</v>
      </c>
      <c r="AI1481">
        <v>127380</v>
      </c>
      <c r="AJ1481" t="s">
        <v>48</v>
      </c>
      <c r="AK1481" t="s">
        <v>2195</v>
      </c>
    </row>
    <row r="1482" spans="3:37" x14ac:dyDescent="0.25">
      <c r="C1482">
        <v>2603001</v>
      </c>
      <c r="D1482" t="s">
        <v>35</v>
      </c>
      <c r="E1482">
        <v>2603000890</v>
      </c>
      <c r="F1482" t="s">
        <v>135</v>
      </c>
      <c r="G1482" t="s">
        <v>37</v>
      </c>
      <c r="H1482">
        <v>2603</v>
      </c>
      <c r="I1482" t="s">
        <v>35</v>
      </c>
      <c r="J1482" t="s">
        <v>38</v>
      </c>
      <c r="K1482" t="s">
        <v>1615</v>
      </c>
      <c r="L1482" s="2">
        <v>40869</v>
      </c>
      <c r="M1482" t="s">
        <v>40</v>
      </c>
      <c r="N1482">
        <v>2603005</v>
      </c>
      <c r="O1482" t="s">
        <v>41</v>
      </c>
      <c r="P1482">
        <v>1</v>
      </c>
      <c r="Q1482" t="s">
        <v>146</v>
      </c>
      <c r="R1482">
        <v>2011</v>
      </c>
      <c r="S1482" s="2">
        <v>40866</v>
      </c>
      <c r="T1482" s="2">
        <v>40868</v>
      </c>
      <c r="U1482">
        <v>2</v>
      </c>
      <c r="V1482">
        <v>3</v>
      </c>
      <c r="X1482" t="s">
        <v>34</v>
      </c>
      <c r="Y1482" t="s">
        <v>43</v>
      </c>
      <c r="Z1482">
        <v>1260390250001</v>
      </c>
      <c r="AA1482" s="2">
        <v>40322</v>
      </c>
      <c r="AB1482" s="2">
        <v>41052</v>
      </c>
      <c r="AC1482" t="s">
        <v>45</v>
      </c>
      <c r="AD1482" t="s">
        <v>46</v>
      </c>
      <c r="AE1482" t="s">
        <v>47</v>
      </c>
      <c r="AF1482">
        <v>1000</v>
      </c>
      <c r="AG1482">
        <v>0</v>
      </c>
      <c r="AH1482">
        <v>4</v>
      </c>
      <c r="AI1482">
        <v>4000</v>
      </c>
      <c r="AJ1482" t="s">
        <v>48</v>
      </c>
    </row>
    <row r="1483" spans="3:37" x14ac:dyDescent="0.25">
      <c r="C1483">
        <v>2603001</v>
      </c>
      <c r="D1483" t="s">
        <v>35</v>
      </c>
      <c r="E1483">
        <v>2603003530</v>
      </c>
      <c r="F1483" t="s">
        <v>81</v>
      </c>
      <c r="G1483" t="s">
        <v>37</v>
      </c>
      <c r="H1483">
        <v>2603</v>
      </c>
      <c r="I1483" t="s">
        <v>35</v>
      </c>
      <c r="J1483" t="s">
        <v>38</v>
      </c>
      <c r="K1483" t="s">
        <v>1616</v>
      </c>
      <c r="L1483" s="2">
        <v>41600</v>
      </c>
      <c r="M1483" t="s">
        <v>40</v>
      </c>
      <c r="N1483">
        <v>2603005</v>
      </c>
      <c r="O1483" t="s">
        <v>41</v>
      </c>
      <c r="P1483">
        <v>1</v>
      </c>
      <c r="Q1483" t="s">
        <v>146</v>
      </c>
      <c r="R1483">
        <v>2013</v>
      </c>
      <c r="S1483" s="2">
        <v>41598</v>
      </c>
      <c r="T1483" s="2">
        <v>41600</v>
      </c>
      <c r="U1483">
        <v>2</v>
      </c>
      <c r="V1483">
        <v>2</v>
      </c>
      <c r="X1483" t="s">
        <v>34</v>
      </c>
      <c r="Y1483" t="s">
        <v>43</v>
      </c>
      <c r="Z1483" t="s">
        <v>714</v>
      </c>
      <c r="AA1483" s="2">
        <v>40872</v>
      </c>
      <c r="AB1483" s="2">
        <v>41602</v>
      </c>
      <c r="AC1483" t="s">
        <v>45</v>
      </c>
      <c r="AD1483" t="s">
        <v>63</v>
      </c>
      <c r="AE1483" t="s">
        <v>64</v>
      </c>
      <c r="AF1483">
        <v>1000</v>
      </c>
      <c r="AG1483">
        <v>1000</v>
      </c>
      <c r="AH1483">
        <v>5</v>
      </c>
      <c r="AI1483">
        <v>5000</v>
      </c>
      <c r="AJ1483" t="s">
        <v>48</v>
      </c>
      <c r="AK1483" t="s">
        <v>2195</v>
      </c>
    </row>
    <row r="1484" spans="3:37" x14ac:dyDescent="0.25">
      <c r="C1484">
        <v>2603001</v>
      </c>
      <c r="D1484" t="s">
        <v>35</v>
      </c>
      <c r="E1484">
        <v>2603003530</v>
      </c>
      <c r="F1484" t="s">
        <v>81</v>
      </c>
      <c r="G1484" t="s">
        <v>37</v>
      </c>
      <c r="H1484">
        <v>2603</v>
      </c>
      <c r="I1484" t="s">
        <v>35</v>
      </c>
      <c r="J1484" t="s">
        <v>38</v>
      </c>
      <c r="K1484" t="s">
        <v>1617</v>
      </c>
      <c r="L1484" s="2">
        <v>43061</v>
      </c>
      <c r="M1484" t="s">
        <v>40</v>
      </c>
      <c r="N1484">
        <v>2603005</v>
      </c>
      <c r="O1484" t="s">
        <v>41</v>
      </c>
      <c r="P1484">
        <v>1</v>
      </c>
      <c r="Q1484" t="s">
        <v>146</v>
      </c>
      <c r="R1484">
        <v>2017</v>
      </c>
      <c r="S1484" s="2">
        <v>43060</v>
      </c>
      <c r="T1484" s="2">
        <v>43061</v>
      </c>
      <c r="U1484">
        <v>1</v>
      </c>
      <c r="V1484">
        <v>2</v>
      </c>
      <c r="X1484" t="s">
        <v>34</v>
      </c>
      <c r="Y1484" t="s">
        <v>43</v>
      </c>
      <c r="Z1484" t="s">
        <v>101</v>
      </c>
      <c r="AA1484" s="2">
        <v>42167</v>
      </c>
      <c r="AB1484" s="2">
        <v>43994</v>
      </c>
      <c r="AC1484" t="s">
        <v>45</v>
      </c>
      <c r="AD1484" t="s">
        <v>46</v>
      </c>
      <c r="AE1484" t="s">
        <v>47</v>
      </c>
      <c r="AF1484">
        <v>1300</v>
      </c>
      <c r="AG1484">
        <v>0</v>
      </c>
      <c r="AH1484">
        <v>6</v>
      </c>
      <c r="AI1484">
        <v>7800</v>
      </c>
      <c r="AJ1484" t="s">
        <v>48</v>
      </c>
    </row>
    <row r="1485" spans="3:37" x14ac:dyDescent="0.25">
      <c r="C1485">
        <v>2607014</v>
      </c>
      <c r="D1485" t="s">
        <v>87</v>
      </c>
      <c r="E1485">
        <v>2607100654</v>
      </c>
      <c r="F1485" t="s">
        <v>118</v>
      </c>
      <c r="G1485" t="s">
        <v>37</v>
      </c>
      <c r="H1485">
        <v>2607</v>
      </c>
      <c r="I1485" t="s">
        <v>53</v>
      </c>
      <c r="J1485" t="s">
        <v>38</v>
      </c>
      <c r="K1485" t="s">
        <v>1618</v>
      </c>
      <c r="L1485" s="2">
        <v>43426</v>
      </c>
      <c r="M1485" t="s">
        <v>58</v>
      </c>
      <c r="N1485">
        <v>2607014</v>
      </c>
      <c r="O1485" t="s">
        <v>55</v>
      </c>
      <c r="P1485">
        <v>4</v>
      </c>
      <c r="Q1485" t="s">
        <v>146</v>
      </c>
      <c r="R1485">
        <v>2018</v>
      </c>
      <c r="S1485" s="2">
        <v>43423</v>
      </c>
      <c r="T1485" s="2">
        <v>43425</v>
      </c>
      <c r="U1485">
        <v>2</v>
      </c>
      <c r="V1485">
        <v>3</v>
      </c>
      <c r="W1485">
        <f>+P1485*V1485</f>
        <v>12</v>
      </c>
      <c r="X1485" t="s">
        <v>34</v>
      </c>
      <c r="Y1485" t="s">
        <v>43</v>
      </c>
      <c r="Z1485">
        <v>126070024037</v>
      </c>
      <c r="AA1485" s="2">
        <v>42775</v>
      </c>
      <c r="AB1485" s="2">
        <v>43505</v>
      </c>
      <c r="AC1485" t="s">
        <v>45</v>
      </c>
      <c r="AD1485" t="s">
        <v>63</v>
      </c>
      <c r="AE1485" t="s">
        <v>64</v>
      </c>
      <c r="AF1485">
        <v>200</v>
      </c>
      <c r="AG1485">
        <v>200</v>
      </c>
      <c r="AH1485">
        <v>20</v>
      </c>
      <c r="AI1485">
        <v>4000</v>
      </c>
      <c r="AJ1485" t="s">
        <v>48</v>
      </c>
      <c r="AK1485" t="s">
        <v>2195</v>
      </c>
    </row>
    <row r="1486" spans="3:37" x14ac:dyDescent="0.25">
      <c r="C1486">
        <v>2603001</v>
      </c>
      <c r="D1486" t="s">
        <v>35</v>
      </c>
      <c r="E1486">
        <v>2603000585</v>
      </c>
      <c r="F1486" t="s">
        <v>65</v>
      </c>
      <c r="G1486" t="s">
        <v>37</v>
      </c>
      <c r="H1486">
        <v>2603</v>
      </c>
      <c r="I1486" t="s">
        <v>35</v>
      </c>
      <c r="J1486" t="s">
        <v>38</v>
      </c>
      <c r="K1486" t="s">
        <v>1619</v>
      </c>
      <c r="L1486" s="2">
        <v>43791</v>
      </c>
      <c r="M1486" t="s">
        <v>40</v>
      </c>
      <c r="N1486">
        <v>2603005</v>
      </c>
      <c r="O1486" t="s">
        <v>41</v>
      </c>
      <c r="P1486">
        <v>2</v>
      </c>
      <c r="Q1486" t="s">
        <v>146</v>
      </c>
      <c r="R1486">
        <v>2019</v>
      </c>
      <c r="S1486" s="2">
        <v>43790</v>
      </c>
      <c r="T1486" s="2">
        <v>43791</v>
      </c>
      <c r="U1486">
        <v>1</v>
      </c>
      <c r="V1486">
        <v>2</v>
      </c>
      <c r="X1486" t="s">
        <v>34</v>
      </c>
      <c r="Y1486" t="s">
        <v>43</v>
      </c>
      <c r="Z1486" t="s">
        <v>1620</v>
      </c>
      <c r="AA1486" s="2">
        <v>42614</v>
      </c>
      <c r="AB1486" s="2">
        <v>44075</v>
      </c>
      <c r="AC1486" t="s">
        <v>45</v>
      </c>
      <c r="AD1486" t="s">
        <v>46</v>
      </c>
      <c r="AE1486" t="s">
        <v>47</v>
      </c>
      <c r="AF1486">
        <v>800</v>
      </c>
      <c r="AG1486">
        <v>0</v>
      </c>
      <c r="AH1486">
        <v>6.5</v>
      </c>
      <c r="AI1486">
        <v>5200</v>
      </c>
      <c r="AJ1486" t="s">
        <v>48</v>
      </c>
    </row>
    <row r="1487" spans="3:37" x14ac:dyDescent="0.25">
      <c r="C1487">
        <v>2603001</v>
      </c>
      <c r="D1487" t="s">
        <v>35</v>
      </c>
      <c r="E1487">
        <v>2603000585</v>
      </c>
      <c r="F1487" t="s">
        <v>65</v>
      </c>
      <c r="G1487" t="s">
        <v>37</v>
      </c>
      <c r="H1487">
        <v>2603</v>
      </c>
      <c r="I1487" t="s">
        <v>35</v>
      </c>
      <c r="J1487" t="s">
        <v>38</v>
      </c>
      <c r="K1487" t="s">
        <v>1619</v>
      </c>
      <c r="L1487" s="2">
        <v>43791</v>
      </c>
      <c r="M1487" t="s">
        <v>40</v>
      </c>
      <c r="N1487">
        <v>2603005</v>
      </c>
      <c r="O1487" t="s">
        <v>41</v>
      </c>
      <c r="P1487">
        <v>2</v>
      </c>
      <c r="Q1487" t="s">
        <v>146</v>
      </c>
      <c r="R1487">
        <v>2019</v>
      </c>
      <c r="S1487" s="2">
        <v>43790</v>
      </c>
      <c r="T1487" s="2">
        <v>43791</v>
      </c>
      <c r="U1487">
        <v>1</v>
      </c>
      <c r="V1487">
        <v>2</v>
      </c>
      <c r="X1487" t="s">
        <v>34</v>
      </c>
      <c r="Y1487" t="s">
        <v>43</v>
      </c>
      <c r="Z1487" t="s">
        <v>1621</v>
      </c>
      <c r="AA1487" s="2">
        <v>42614</v>
      </c>
      <c r="AB1487" s="2">
        <v>44075</v>
      </c>
      <c r="AC1487" t="s">
        <v>45</v>
      </c>
      <c r="AD1487" t="s">
        <v>46</v>
      </c>
      <c r="AE1487" t="s">
        <v>47</v>
      </c>
      <c r="AF1487">
        <v>700</v>
      </c>
      <c r="AG1487">
        <v>0</v>
      </c>
      <c r="AH1487">
        <v>6.5</v>
      </c>
      <c r="AI1487">
        <v>4550</v>
      </c>
      <c r="AJ1487" t="s">
        <v>48</v>
      </c>
    </row>
    <row r="1488" spans="3:37" x14ac:dyDescent="0.25">
      <c r="C1488">
        <v>2607014</v>
      </c>
      <c r="D1488" t="s">
        <v>87</v>
      </c>
      <c r="E1488">
        <v>2607603988</v>
      </c>
      <c r="F1488" t="s">
        <v>121</v>
      </c>
      <c r="G1488" t="s">
        <v>37</v>
      </c>
      <c r="H1488">
        <v>2607</v>
      </c>
      <c r="I1488" t="s">
        <v>53</v>
      </c>
      <c r="J1488" t="s">
        <v>38</v>
      </c>
      <c r="K1488" t="s">
        <v>1622</v>
      </c>
      <c r="L1488" s="2">
        <v>43791</v>
      </c>
      <c r="M1488" t="s">
        <v>58</v>
      </c>
      <c r="N1488">
        <v>2607001</v>
      </c>
      <c r="O1488" t="s">
        <v>54</v>
      </c>
      <c r="P1488">
        <v>1</v>
      </c>
      <c r="Q1488" t="s">
        <v>146</v>
      </c>
      <c r="R1488">
        <v>2019</v>
      </c>
      <c r="S1488" s="2">
        <v>43790</v>
      </c>
      <c r="T1488" s="2">
        <v>43791</v>
      </c>
      <c r="U1488">
        <v>1</v>
      </c>
      <c r="V1488">
        <v>2</v>
      </c>
      <c r="W1488">
        <f t="shared" ref="W1488:W1490" si="199">+P1488*V1488</f>
        <v>2</v>
      </c>
      <c r="X1488" t="s">
        <v>34</v>
      </c>
      <c r="Y1488" t="s">
        <v>43</v>
      </c>
      <c r="Z1488">
        <v>126070024038</v>
      </c>
      <c r="AA1488" s="2">
        <v>43677</v>
      </c>
      <c r="AB1488" s="2">
        <v>44773</v>
      </c>
      <c r="AC1488" t="s">
        <v>45</v>
      </c>
      <c r="AD1488" t="s">
        <v>63</v>
      </c>
      <c r="AE1488" t="s">
        <v>64</v>
      </c>
      <c r="AF1488">
        <v>2230</v>
      </c>
      <c r="AG1488">
        <v>2230</v>
      </c>
      <c r="AH1488">
        <v>20</v>
      </c>
      <c r="AI1488">
        <v>44600</v>
      </c>
      <c r="AJ1488" t="s">
        <v>48</v>
      </c>
      <c r="AK1488" t="s">
        <v>2195</v>
      </c>
    </row>
    <row r="1489" spans="3:37" x14ac:dyDescent="0.25">
      <c r="C1489">
        <v>2607002</v>
      </c>
      <c r="D1489" t="s">
        <v>106</v>
      </c>
      <c r="E1489">
        <v>2607000201</v>
      </c>
      <c r="F1489" t="s">
        <v>88</v>
      </c>
      <c r="G1489" t="s">
        <v>37</v>
      </c>
      <c r="H1489">
        <v>2607</v>
      </c>
      <c r="I1489" t="s">
        <v>53</v>
      </c>
      <c r="J1489" t="s">
        <v>38</v>
      </c>
      <c r="K1489" t="s">
        <v>1623</v>
      </c>
      <c r="L1489" s="2">
        <v>39804</v>
      </c>
      <c r="M1489" t="s">
        <v>40</v>
      </c>
      <c r="N1489">
        <v>2607002</v>
      </c>
      <c r="O1489" t="s">
        <v>90</v>
      </c>
      <c r="P1489">
        <v>1</v>
      </c>
      <c r="Q1489" t="s">
        <v>155</v>
      </c>
      <c r="R1489">
        <v>2008</v>
      </c>
      <c r="S1489" s="2">
        <v>39803</v>
      </c>
      <c r="T1489" s="2">
        <v>39804</v>
      </c>
      <c r="U1489">
        <v>1</v>
      </c>
      <c r="V1489">
        <v>2</v>
      </c>
      <c r="W1489">
        <f t="shared" si="199"/>
        <v>2</v>
      </c>
      <c r="X1489" t="s">
        <v>70</v>
      </c>
      <c r="Y1489" t="s">
        <v>43</v>
      </c>
      <c r="AA1489" s="2">
        <v>39753</v>
      </c>
      <c r="AB1489" s="2">
        <v>39753</v>
      </c>
      <c r="AC1489" t="s">
        <v>45</v>
      </c>
      <c r="AD1489" t="s">
        <v>63</v>
      </c>
      <c r="AE1489" t="s">
        <v>64</v>
      </c>
      <c r="AF1489">
        <v>8494</v>
      </c>
      <c r="AG1489">
        <v>8494</v>
      </c>
      <c r="AH1489">
        <v>29</v>
      </c>
      <c r="AI1489">
        <v>246326</v>
      </c>
      <c r="AJ1489" t="s">
        <v>48</v>
      </c>
      <c r="AK1489" t="s">
        <v>2195</v>
      </c>
    </row>
    <row r="1490" spans="3:37" x14ac:dyDescent="0.25">
      <c r="C1490">
        <v>2607014</v>
      </c>
      <c r="D1490" t="s">
        <v>87</v>
      </c>
      <c r="E1490">
        <v>2607002348</v>
      </c>
      <c r="F1490" t="s">
        <v>147</v>
      </c>
      <c r="G1490" t="s">
        <v>37</v>
      </c>
      <c r="H1490">
        <v>2607</v>
      </c>
      <c r="I1490" t="s">
        <v>53</v>
      </c>
      <c r="J1490" t="s">
        <v>38</v>
      </c>
      <c r="K1490" t="s">
        <v>1624</v>
      </c>
      <c r="L1490" s="2">
        <v>39804</v>
      </c>
      <c r="M1490" t="s">
        <v>40</v>
      </c>
      <c r="N1490">
        <v>2607015</v>
      </c>
      <c r="O1490" t="s">
        <v>217</v>
      </c>
      <c r="P1490">
        <v>1</v>
      </c>
      <c r="Q1490" t="s">
        <v>155</v>
      </c>
      <c r="R1490">
        <v>2008</v>
      </c>
      <c r="S1490" s="2">
        <v>39801</v>
      </c>
      <c r="T1490" s="2">
        <v>39804</v>
      </c>
      <c r="U1490">
        <v>3</v>
      </c>
      <c r="V1490">
        <v>3</v>
      </c>
      <c r="W1490">
        <f t="shared" si="199"/>
        <v>3</v>
      </c>
      <c r="X1490" t="s">
        <v>70</v>
      </c>
      <c r="Y1490" t="s">
        <v>43</v>
      </c>
      <c r="AA1490" s="2">
        <v>39753</v>
      </c>
      <c r="AB1490" s="2">
        <v>39753</v>
      </c>
      <c r="AC1490" t="s">
        <v>45</v>
      </c>
      <c r="AD1490" t="s">
        <v>63</v>
      </c>
      <c r="AE1490" t="s">
        <v>64</v>
      </c>
      <c r="AF1490">
        <v>400</v>
      </c>
      <c r="AG1490">
        <v>400</v>
      </c>
      <c r="AH1490">
        <v>6</v>
      </c>
      <c r="AI1490">
        <v>2400</v>
      </c>
      <c r="AJ1490" t="s">
        <v>48</v>
      </c>
      <c r="AK1490" t="s">
        <v>2195</v>
      </c>
    </row>
    <row r="1491" spans="3:37" x14ac:dyDescent="0.25">
      <c r="C1491">
        <v>2603001</v>
      </c>
      <c r="D1491" t="s">
        <v>35</v>
      </c>
      <c r="E1491">
        <v>2603000585</v>
      </c>
      <c r="F1491" t="s">
        <v>65</v>
      </c>
      <c r="G1491" t="s">
        <v>37</v>
      </c>
      <c r="H1491">
        <v>2603</v>
      </c>
      <c r="I1491" t="s">
        <v>35</v>
      </c>
      <c r="J1491" t="s">
        <v>38</v>
      </c>
      <c r="K1491" t="s">
        <v>1625</v>
      </c>
      <c r="L1491" s="2">
        <v>40899</v>
      </c>
      <c r="M1491" t="s">
        <v>40</v>
      </c>
      <c r="N1491">
        <v>2603005</v>
      </c>
      <c r="O1491" t="s">
        <v>41</v>
      </c>
      <c r="P1491">
        <v>16</v>
      </c>
      <c r="Q1491" t="s">
        <v>155</v>
      </c>
      <c r="R1491">
        <v>2011</v>
      </c>
      <c r="S1491" s="2">
        <v>40896</v>
      </c>
      <c r="T1491" s="2">
        <v>40898</v>
      </c>
      <c r="U1491">
        <v>2</v>
      </c>
      <c r="V1491">
        <v>3</v>
      </c>
      <c r="X1491" t="s">
        <v>34</v>
      </c>
      <c r="Y1491" t="s">
        <v>43</v>
      </c>
      <c r="Z1491" t="s">
        <v>67</v>
      </c>
      <c r="AA1491" s="2">
        <v>40826</v>
      </c>
      <c r="AB1491" s="2">
        <v>41556</v>
      </c>
      <c r="AC1491" t="s">
        <v>45</v>
      </c>
      <c r="AD1491" t="s">
        <v>46</v>
      </c>
      <c r="AE1491" t="s">
        <v>47</v>
      </c>
      <c r="AF1491">
        <v>150</v>
      </c>
      <c r="AG1491">
        <v>0</v>
      </c>
      <c r="AH1491">
        <v>10</v>
      </c>
      <c r="AI1491">
        <v>1500</v>
      </c>
      <c r="AJ1491" t="s">
        <v>48</v>
      </c>
    </row>
    <row r="1492" spans="3:37" x14ac:dyDescent="0.25">
      <c r="C1492">
        <v>2603001</v>
      </c>
      <c r="D1492" t="s">
        <v>35</v>
      </c>
      <c r="E1492">
        <v>2603000585</v>
      </c>
      <c r="F1492" t="s">
        <v>65</v>
      </c>
      <c r="G1492" t="s">
        <v>37</v>
      </c>
      <c r="H1492">
        <v>2603</v>
      </c>
      <c r="I1492" t="s">
        <v>35</v>
      </c>
      <c r="J1492" t="s">
        <v>38</v>
      </c>
      <c r="K1492" t="s">
        <v>1625</v>
      </c>
      <c r="L1492" s="2">
        <v>40899</v>
      </c>
      <c r="M1492" t="s">
        <v>40</v>
      </c>
      <c r="N1492">
        <v>2603005</v>
      </c>
      <c r="O1492" t="s">
        <v>41</v>
      </c>
      <c r="P1492">
        <v>16</v>
      </c>
      <c r="Q1492" t="s">
        <v>155</v>
      </c>
      <c r="R1492">
        <v>2011</v>
      </c>
      <c r="S1492" s="2">
        <v>40896</v>
      </c>
      <c r="T1492" s="2">
        <v>40898</v>
      </c>
      <c r="U1492">
        <v>2</v>
      </c>
      <c r="V1492">
        <v>3</v>
      </c>
      <c r="X1492" t="s">
        <v>34</v>
      </c>
      <c r="Y1492" t="s">
        <v>43</v>
      </c>
      <c r="Z1492" t="s">
        <v>68</v>
      </c>
      <c r="AA1492" s="2">
        <v>40826</v>
      </c>
      <c r="AB1492" s="2">
        <v>41556</v>
      </c>
      <c r="AC1492" t="s">
        <v>45</v>
      </c>
      <c r="AD1492" t="s">
        <v>46</v>
      </c>
      <c r="AE1492" t="s">
        <v>47</v>
      </c>
      <c r="AF1492">
        <v>150</v>
      </c>
      <c r="AG1492">
        <v>0</v>
      </c>
      <c r="AH1492">
        <v>10</v>
      </c>
      <c r="AI1492">
        <v>1500</v>
      </c>
      <c r="AJ1492" t="s">
        <v>48</v>
      </c>
    </row>
    <row r="1493" spans="3:37" x14ac:dyDescent="0.25">
      <c r="C1493">
        <v>2603001</v>
      </c>
      <c r="D1493" t="s">
        <v>35</v>
      </c>
      <c r="E1493">
        <v>2603003548</v>
      </c>
      <c r="F1493" t="s">
        <v>36</v>
      </c>
      <c r="G1493" t="s">
        <v>37</v>
      </c>
      <c r="H1493">
        <v>2603</v>
      </c>
      <c r="I1493" t="s">
        <v>35</v>
      </c>
      <c r="J1493" t="s">
        <v>38</v>
      </c>
      <c r="K1493" t="s">
        <v>1626</v>
      </c>
      <c r="L1493" s="2">
        <v>42726</v>
      </c>
      <c r="M1493" t="s">
        <v>40</v>
      </c>
      <c r="N1493">
        <v>2603005</v>
      </c>
      <c r="O1493" t="s">
        <v>41</v>
      </c>
      <c r="P1493">
        <v>1</v>
      </c>
      <c r="Q1493" t="s">
        <v>155</v>
      </c>
      <c r="R1493">
        <v>2016</v>
      </c>
      <c r="S1493" s="2">
        <v>42723</v>
      </c>
      <c r="T1493" s="2">
        <v>42726</v>
      </c>
      <c r="U1493">
        <v>3</v>
      </c>
      <c r="V1493">
        <v>3</v>
      </c>
      <c r="X1493" t="s">
        <v>34</v>
      </c>
      <c r="Y1493" t="s">
        <v>43</v>
      </c>
      <c r="Z1493" t="s">
        <v>44</v>
      </c>
      <c r="AA1493" s="2">
        <v>42302</v>
      </c>
      <c r="AB1493" s="2">
        <v>43033</v>
      </c>
      <c r="AC1493" t="s">
        <v>45</v>
      </c>
      <c r="AD1493" t="s">
        <v>46</v>
      </c>
      <c r="AE1493" t="s">
        <v>47</v>
      </c>
      <c r="AF1493">
        <v>4500</v>
      </c>
      <c r="AG1493">
        <v>0</v>
      </c>
      <c r="AH1493">
        <v>5</v>
      </c>
      <c r="AI1493">
        <v>22500</v>
      </c>
      <c r="AJ1493" t="s">
        <v>48</v>
      </c>
    </row>
    <row r="1494" spans="3:37" x14ac:dyDescent="0.25">
      <c r="C1494">
        <v>9999999</v>
      </c>
      <c r="D1494" t="s">
        <v>102</v>
      </c>
      <c r="E1494">
        <v>2609001173</v>
      </c>
      <c r="F1494" t="s">
        <v>246</v>
      </c>
      <c r="G1494" t="s">
        <v>37</v>
      </c>
      <c r="H1494">
        <v>2609</v>
      </c>
      <c r="I1494" t="s">
        <v>79</v>
      </c>
      <c r="J1494" t="s">
        <v>38</v>
      </c>
      <c r="K1494" t="s">
        <v>1627</v>
      </c>
      <c r="L1494" s="2">
        <v>38009</v>
      </c>
      <c r="M1494" t="s">
        <v>40</v>
      </c>
      <c r="N1494">
        <v>9999999</v>
      </c>
      <c r="O1494" t="s">
        <v>70</v>
      </c>
      <c r="P1494">
        <v>0</v>
      </c>
      <c r="Q1494" t="s">
        <v>105</v>
      </c>
      <c r="R1494">
        <v>2004</v>
      </c>
      <c r="S1494" s="2">
        <v>37257</v>
      </c>
      <c r="T1494" s="2">
        <v>37257</v>
      </c>
      <c r="U1494">
        <v>0</v>
      </c>
      <c r="V1494">
        <v>1</v>
      </c>
      <c r="W1494">
        <v>1</v>
      </c>
      <c r="X1494" t="s">
        <v>70</v>
      </c>
      <c r="Y1494" t="s">
        <v>43</v>
      </c>
      <c r="Z1494" t="s">
        <v>74</v>
      </c>
      <c r="AA1494" s="2">
        <v>37257</v>
      </c>
      <c r="AB1494" s="2">
        <v>37257</v>
      </c>
      <c r="AC1494" t="s">
        <v>45</v>
      </c>
      <c r="AD1494" t="s">
        <v>173</v>
      </c>
      <c r="AE1494" t="s">
        <v>174</v>
      </c>
      <c r="AF1494">
        <v>400</v>
      </c>
      <c r="AG1494">
        <v>3600</v>
      </c>
      <c r="AH1494">
        <v>40</v>
      </c>
      <c r="AI1494">
        <v>16000</v>
      </c>
      <c r="AJ1494" t="s">
        <v>48</v>
      </c>
      <c r="AK1494" t="s">
        <v>2196</v>
      </c>
    </row>
    <row r="1495" spans="3:37" x14ac:dyDescent="0.25">
      <c r="C1495">
        <v>9999999</v>
      </c>
      <c r="D1495" t="s">
        <v>102</v>
      </c>
      <c r="E1495">
        <v>2609001173</v>
      </c>
      <c r="F1495" t="s">
        <v>246</v>
      </c>
      <c r="G1495" t="s">
        <v>37</v>
      </c>
      <c r="H1495">
        <v>2609</v>
      </c>
      <c r="I1495" t="s">
        <v>79</v>
      </c>
      <c r="J1495" t="s">
        <v>38</v>
      </c>
      <c r="K1495" t="s">
        <v>1627</v>
      </c>
      <c r="L1495" s="2">
        <v>38009</v>
      </c>
      <c r="M1495" t="s">
        <v>40</v>
      </c>
      <c r="N1495">
        <v>9999999</v>
      </c>
      <c r="O1495" t="s">
        <v>70</v>
      </c>
      <c r="P1495">
        <v>1</v>
      </c>
      <c r="Q1495" t="s">
        <v>105</v>
      </c>
      <c r="R1495">
        <v>2004</v>
      </c>
      <c r="S1495" s="2">
        <v>37257</v>
      </c>
      <c r="T1495" s="2">
        <v>37257</v>
      </c>
      <c r="U1495">
        <v>0</v>
      </c>
      <c r="V1495">
        <v>1</v>
      </c>
      <c r="W1495">
        <f t="shared" ref="W1495:W1496" si="200">+P1495*V1495</f>
        <v>1</v>
      </c>
      <c r="X1495" t="s">
        <v>70</v>
      </c>
      <c r="Y1495" t="s">
        <v>43</v>
      </c>
      <c r="Z1495" t="s">
        <v>74</v>
      </c>
      <c r="AA1495" s="2">
        <v>37257</v>
      </c>
      <c r="AB1495" s="2">
        <v>37257</v>
      </c>
      <c r="AC1495" t="s">
        <v>45</v>
      </c>
      <c r="AD1495" t="s">
        <v>63</v>
      </c>
      <c r="AE1495" t="s">
        <v>64</v>
      </c>
      <c r="AF1495">
        <v>2000</v>
      </c>
      <c r="AG1495">
        <v>2000</v>
      </c>
      <c r="AH1495">
        <v>3</v>
      </c>
      <c r="AI1495">
        <v>6000</v>
      </c>
      <c r="AJ1495" t="s">
        <v>48</v>
      </c>
      <c r="AK1495" t="s">
        <v>2195</v>
      </c>
    </row>
    <row r="1496" spans="3:37" x14ac:dyDescent="0.25">
      <c r="C1496">
        <v>2607002</v>
      </c>
      <c r="D1496" t="s">
        <v>106</v>
      </c>
      <c r="E1496">
        <v>2607000201</v>
      </c>
      <c r="F1496" t="s">
        <v>88</v>
      </c>
      <c r="G1496" t="s">
        <v>37</v>
      </c>
      <c r="H1496">
        <v>2607</v>
      </c>
      <c r="I1496" t="s">
        <v>53</v>
      </c>
      <c r="J1496" t="s">
        <v>38</v>
      </c>
      <c r="K1496" t="s">
        <v>1628</v>
      </c>
      <c r="L1496" s="2">
        <v>39836</v>
      </c>
      <c r="M1496" t="s">
        <v>40</v>
      </c>
      <c r="N1496">
        <v>2607002</v>
      </c>
      <c r="O1496" t="s">
        <v>90</v>
      </c>
      <c r="P1496">
        <v>1</v>
      </c>
      <c r="Q1496" t="s">
        <v>105</v>
      </c>
      <c r="R1496">
        <v>2009</v>
      </c>
      <c r="S1496" s="2">
        <v>39836</v>
      </c>
      <c r="T1496" s="2">
        <v>39836</v>
      </c>
      <c r="U1496">
        <v>0</v>
      </c>
      <c r="V1496">
        <v>1</v>
      </c>
      <c r="W1496">
        <f t="shared" si="200"/>
        <v>1</v>
      </c>
      <c r="X1496" t="s">
        <v>70</v>
      </c>
      <c r="Y1496" t="s">
        <v>43</v>
      </c>
      <c r="AA1496" s="2">
        <v>39913</v>
      </c>
      <c r="AB1496" s="2">
        <v>39913</v>
      </c>
      <c r="AC1496" t="s">
        <v>45</v>
      </c>
      <c r="AD1496" t="s">
        <v>63</v>
      </c>
      <c r="AE1496" t="s">
        <v>64</v>
      </c>
      <c r="AF1496">
        <v>3203</v>
      </c>
      <c r="AG1496">
        <v>3203</v>
      </c>
      <c r="AH1496">
        <v>28</v>
      </c>
      <c r="AI1496">
        <v>89684</v>
      </c>
      <c r="AJ1496" t="s">
        <v>48</v>
      </c>
      <c r="AK1496" t="s">
        <v>2195</v>
      </c>
    </row>
    <row r="1497" spans="3:37" x14ac:dyDescent="0.25">
      <c r="C1497">
        <v>2603001</v>
      </c>
      <c r="D1497" t="s">
        <v>35</v>
      </c>
      <c r="E1497">
        <v>2603000585</v>
      </c>
      <c r="F1497" t="s">
        <v>65</v>
      </c>
      <c r="G1497" t="s">
        <v>37</v>
      </c>
      <c r="H1497">
        <v>2603</v>
      </c>
      <c r="I1497" t="s">
        <v>35</v>
      </c>
      <c r="J1497" t="s">
        <v>38</v>
      </c>
      <c r="K1497" t="s">
        <v>1629</v>
      </c>
      <c r="L1497" s="2">
        <v>43123</v>
      </c>
      <c r="M1497" t="s">
        <v>40</v>
      </c>
      <c r="N1497">
        <v>2603005</v>
      </c>
      <c r="O1497" t="s">
        <v>41</v>
      </c>
      <c r="P1497">
        <v>2</v>
      </c>
      <c r="Q1497" t="s">
        <v>105</v>
      </c>
      <c r="R1497">
        <v>2018</v>
      </c>
      <c r="S1497" s="2">
        <v>43123</v>
      </c>
      <c r="T1497" s="2">
        <v>43123</v>
      </c>
      <c r="U1497">
        <v>0</v>
      </c>
      <c r="V1497">
        <v>1</v>
      </c>
      <c r="X1497" t="s">
        <v>34</v>
      </c>
      <c r="Y1497" t="s">
        <v>43</v>
      </c>
      <c r="Z1497" t="s">
        <v>67</v>
      </c>
      <c r="AA1497" s="2">
        <v>42614</v>
      </c>
      <c r="AB1497" s="2">
        <v>44075</v>
      </c>
      <c r="AC1497" t="s">
        <v>45</v>
      </c>
      <c r="AD1497" t="s">
        <v>46</v>
      </c>
      <c r="AE1497" t="s">
        <v>47</v>
      </c>
      <c r="AF1497">
        <v>1000</v>
      </c>
      <c r="AG1497">
        <v>0</v>
      </c>
      <c r="AH1497">
        <v>6.5</v>
      </c>
      <c r="AI1497">
        <v>6500</v>
      </c>
      <c r="AJ1497" t="s">
        <v>48</v>
      </c>
    </row>
    <row r="1498" spans="3:37" x14ac:dyDescent="0.25">
      <c r="C1498">
        <v>2603001</v>
      </c>
      <c r="D1498" t="s">
        <v>35</v>
      </c>
      <c r="E1498">
        <v>2603000585</v>
      </c>
      <c r="F1498" t="s">
        <v>65</v>
      </c>
      <c r="G1498" t="s">
        <v>37</v>
      </c>
      <c r="H1498">
        <v>2603</v>
      </c>
      <c r="I1498" t="s">
        <v>35</v>
      </c>
      <c r="J1498" t="s">
        <v>38</v>
      </c>
      <c r="K1498" t="s">
        <v>1629</v>
      </c>
      <c r="L1498" s="2">
        <v>43123</v>
      </c>
      <c r="M1498" t="s">
        <v>40</v>
      </c>
      <c r="N1498">
        <v>2603005</v>
      </c>
      <c r="O1498" t="s">
        <v>41</v>
      </c>
      <c r="P1498">
        <v>2</v>
      </c>
      <c r="Q1498" t="s">
        <v>105</v>
      </c>
      <c r="R1498">
        <v>2018</v>
      </c>
      <c r="S1498" s="2">
        <v>43123</v>
      </c>
      <c r="T1498" s="2">
        <v>43123</v>
      </c>
      <c r="U1498">
        <v>0</v>
      </c>
      <c r="V1498">
        <v>1</v>
      </c>
      <c r="X1498" t="s">
        <v>34</v>
      </c>
      <c r="Y1498" t="s">
        <v>43</v>
      </c>
      <c r="Z1498" t="s">
        <v>68</v>
      </c>
      <c r="AA1498" s="2">
        <v>42614</v>
      </c>
      <c r="AB1498" s="2">
        <v>44075</v>
      </c>
      <c r="AC1498" t="s">
        <v>45</v>
      </c>
      <c r="AD1498" t="s">
        <v>46</v>
      </c>
      <c r="AE1498" t="s">
        <v>47</v>
      </c>
      <c r="AF1498">
        <v>1000</v>
      </c>
      <c r="AG1498">
        <v>0</v>
      </c>
      <c r="AH1498">
        <v>6.5</v>
      </c>
      <c r="AI1498">
        <v>6500</v>
      </c>
      <c r="AJ1498" t="s">
        <v>48</v>
      </c>
    </row>
    <row r="1499" spans="3:37" x14ac:dyDescent="0.25">
      <c r="C1499">
        <v>2604112</v>
      </c>
      <c r="D1499" t="s">
        <v>425</v>
      </c>
      <c r="E1499">
        <v>2602001444</v>
      </c>
      <c r="F1499" t="s">
        <v>200</v>
      </c>
      <c r="G1499" t="s">
        <v>37</v>
      </c>
      <c r="H1499">
        <v>2602</v>
      </c>
      <c r="I1499" t="s">
        <v>201</v>
      </c>
      <c r="J1499" t="s">
        <v>38</v>
      </c>
      <c r="K1499" t="s">
        <v>1630</v>
      </c>
      <c r="L1499" s="2">
        <v>43853</v>
      </c>
      <c r="M1499" t="s">
        <v>58</v>
      </c>
      <c r="N1499">
        <v>2602014</v>
      </c>
      <c r="O1499" t="s">
        <v>203</v>
      </c>
      <c r="P1499">
        <v>15</v>
      </c>
      <c r="Q1499" t="s">
        <v>105</v>
      </c>
      <c r="R1499">
        <v>2020</v>
      </c>
      <c r="S1499" s="2">
        <v>43851</v>
      </c>
      <c r="T1499" s="2">
        <v>43853</v>
      </c>
      <c r="U1499">
        <v>2</v>
      </c>
      <c r="V1499">
        <v>3</v>
      </c>
      <c r="W1499">
        <f t="shared" ref="W1499:W1507" si="201">+P1499*V1499</f>
        <v>45</v>
      </c>
      <c r="X1499" t="s">
        <v>34</v>
      </c>
      <c r="Y1499" t="s">
        <v>43</v>
      </c>
      <c r="Z1499">
        <v>126021024020</v>
      </c>
      <c r="AA1499" s="2">
        <v>43679</v>
      </c>
      <c r="AB1499" s="2">
        <v>45140</v>
      </c>
      <c r="AC1499" t="s">
        <v>45</v>
      </c>
      <c r="AD1499" t="s">
        <v>63</v>
      </c>
      <c r="AE1499" t="s">
        <v>64</v>
      </c>
      <c r="AF1499">
        <v>800</v>
      </c>
      <c r="AG1499">
        <v>800</v>
      </c>
      <c r="AH1499">
        <v>3</v>
      </c>
      <c r="AI1499">
        <v>2400</v>
      </c>
      <c r="AJ1499" t="s">
        <v>48</v>
      </c>
      <c r="AK1499" t="s">
        <v>2195</v>
      </c>
    </row>
    <row r="1500" spans="3:37" x14ac:dyDescent="0.25">
      <c r="C1500">
        <v>2602020</v>
      </c>
      <c r="D1500" t="s">
        <v>230</v>
      </c>
      <c r="E1500">
        <v>2602000966</v>
      </c>
      <c r="F1500" t="s">
        <v>279</v>
      </c>
      <c r="G1500" t="s">
        <v>37</v>
      </c>
      <c r="H1500">
        <v>2602</v>
      </c>
      <c r="I1500" t="s">
        <v>201</v>
      </c>
      <c r="J1500" t="s">
        <v>38</v>
      </c>
      <c r="K1500" t="s">
        <v>1631</v>
      </c>
      <c r="L1500" s="2">
        <v>38406</v>
      </c>
      <c r="M1500" t="s">
        <v>40</v>
      </c>
      <c r="N1500">
        <v>2602002</v>
      </c>
      <c r="O1500" t="s">
        <v>281</v>
      </c>
      <c r="P1500">
        <v>1</v>
      </c>
      <c r="Q1500" t="s">
        <v>42</v>
      </c>
      <c r="R1500">
        <v>2005</v>
      </c>
      <c r="S1500" s="2">
        <v>38404</v>
      </c>
      <c r="T1500" s="2">
        <v>38406</v>
      </c>
      <c r="U1500">
        <v>2</v>
      </c>
      <c r="V1500">
        <v>1</v>
      </c>
      <c r="W1500">
        <f t="shared" si="201"/>
        <v>1</v>
      </c>
      <c r="X1500" t="s">
        <v>70</v>
      </c>
      <c r="Y1500" t="s">
        <v>43</v>
      </c>
      <c r="Z1500" t="s">
        <v>74</v>
      </c>
      <c r="AA1500" s="2">
        <v>40021</v>
      </c>
      <c r="AB1500" s="2">
        <v>40021</v>
      </c>
      <c r="AC1500" t="s">
        <v>45</v>
      </c>
      <c r="AD1500" t="s">
        <v>63</v>
      </c>
      <c r="AE1500" t="s">
        <v>64</v>
      </c>
      <c r="AF1500">
        <v>4098</v>
      </c>
      <c r="AG1500">
        <v>4098</v>
      </c>
      <c r="AH1500">
        <v>3</v>
      </c>
      <c r="AI1500">
        <v>12294</v>
      </c>
      <c r="AJ1500" t="s">
        <v>48</v>
      </c>
      <c r="AK1500" t="s">
        <v>2195</v>
      </c>
    </row>
    <row r="1501" spans="3:37" x14ac:dyDescent="0.25">
      <c r="C1501">
        <v>2607002</v>
      </c>
      <c r="D1501" t="s">
        <v>106</v>
      </c>
      <c r="E1501">
        <v>2607000201</v>
      </c>
      <c r="F1501" t="s">
        <v>88</v>
      </c>
      <c r="G1501" t="s">
        <v>37</v>
      </c>
      <c r="H1501">
        <v>2607</v>
      </c>
      <c r="I1501" t="s">
        <v>53</v>
      </c>
      <c r="J1501" t="s">
        <v>38</v>
      </c>
      <c r="K1501" t="s">
        <v>1632</v>
      </c>
      <c r="L1501" s="2">
        <v>39867</v>
      </c>
      <c r="M1501" t="s">
        <v>40</v>
      </c>
      <c r="N1501">
        <v>2607002</v>
      </c>
      <c r="O1501" t="s">
        <v>90</v>
      </c>
      <c r="P1501">
        <v>2</v>
      </c>
      <c r="Q1501" t="s">
        <v>42</v>
      </c>
      <c r="R1501">
        <v>2009</v>
      </c>
      <c r="S1501" s="2">
        <v>39867</v>
      </c>
      <c r="T1501" s="2">
        <v>39867</v>
      </c>
      <c r="U1501">
        <v>0</v>
      </c>
      <c r="V1501">
        <v>1</v>
      </c>
      <c r="W1501">
        <f t="shared" si="201"/>
        <v>2</v>
      </c>
      <c r="X1501" t="s">
        <v>70</v>
      </c>
      <c r="Y1501" t="s">
        <v>43</v>
      </c>
      <c r="Z1501">
        <v>202004</v>
      </c>
      <c r="AA1501" s="2">
        <v>39913</v>
      </c>
      <c r="AB1501" s="2">
        <v>39913</v>
      </c>
      <c r="AC1501" t="s">
        <v>45</v>
      </c>
      <c r="AD1501" t="s">
        <v>63</v>
      </c>
      <c r="AE1501" t="s">
        <v>64</v>
      </c>
      <c r="AF1501">
        <v>4808</v>
      </c>
      <c r="AG1501">
        <v>4808</v>
      </c>
      <c r="AH1501">
        <v>30</v>
      </c>
      <c r="AI1501">
        <v>144240</v>
      </c>
      <c r="AJ1501" t="s">
        <v>48</v>
      </c>
      <c r="AK1501" t="s">
        <v>2195</v>
      </c>
    </row>
    <row r="1502" spans="3:37" x14ac:dyDescent="0.25">
      <c r="C1502">
        <v>311044</v>
      </c>
      <c r="D1502" t="s">
        <v>1633</v>
      </c>
      <c r="E1502">
        <v>2602000966</v>
      </c>
      <c r="F1502" t="s">
        <v>279</v>
      </c>
      <c r="G1502" t="s">
        <v>37</v>
      </c>
      <c r="H1502">
        <v>2602</v>
      </c>
      <c r="I1502" t="s">
        <v>201</v>
      </c>
      <c r="J1502" t="s">
        <v>38</v>
      </c>
      <c r="K1502" t="s">
        <v>1634</v>
      </c>
      <c r="L1502" s="2">
        <v>40232</v>
      </c>
      <c r="M1502" t="s">
        <v>40</v>
      </c>
      <c r="N1502">
        <v>311044</v>
      </c>
      <c r="O1502" t="s">
        <v>1633</v>
      </c>
      <c r="P1502">
        <v>1</v>
      </c>
      <c r="Q1502" t="s">
        <v>42</v>
      </c>
      <c r="R1502">
        <v>2010</v>
      </c>
      <c r="S1502" s="2">
        <v>40199</v>
      </c>
      <c r="T1502" s="2">
        <v>40232</v>
      </c>
      <c r="U1502">
        <v>33</v>
      </c>
      <c r="V1502">
        <v>3</v>
      </c>
      <c r="W1502">
        <f t="shared" si="201"/>
        <v>3</v>
      </c>
      <c r="X1502" t="s">
        <v>61</v>
      </c>
      <c r="Y1502" t="s">
        <v>43</v>
      </c>
      <c r="Z1502">
        <v>126021024010</v>
      </c>
      <c r="AA1502" s="2">
        <v>39511</v>
      </c>
      <c r="AB1502" s="2">
        <v>40240</v>
      </c>
      <c r="AC1502" t="s">
        <v>45</v>
      </c>
      <c r="AD1502" t="s">
        <v>63</v>
      </c>
      <c r="AE1502" t="s">
        <v>64</v>
      </c>
      <c r="AF1502">
        <v>5500</v>
      </c>
      <c r="AG1502">
        <v>5500</v>
      </c>
      <c r="AH1502">
        <v>2</v>
      </c>
      <c r="AI1502">
        <v>11000</v>
      </c>
      <c r="AJ1502" t="s">
        <v>48</v>
      </c>
      <c r="AK1502" t="s">
        <v>2195</v>
      </c>
    </row>
    <row r="1503" spans="3:37" x14ac:dyDescent="0.25">
      <c r="C1503">
        <v>2607011</v>
      </c>
      <c r="D1503" t="s">
        <v>55</v>
      </c>
      <c r="E1503">
        <v>2607602949</v>
      </c>
      <c r="F1503" t="s">
        <v>56</v>
      </c>
      <c r="G1503" t="s">
        <v>37</v>
      </c>
      <c r="H1503">
        <v>2607</v>
      </c>
      <c r="I1503" t="s">
        <v>53</v>
      </c>
      <c r="J1503" t="s">
        <v>38</v>
      </c>
      <c r="K1503" t="s">
        <v>1635</v>
      </c>
      <c r="L1503" s="2">
        <v>42423</v>
      </c>
      <c r="M1503" t="s">
        <v>40</v>
      </c>
      <c r="N1503">
        <v>2607015</v>
      </c>
      <c r="O1503" t="s">
        <v>217</v>
      </c>
      <c r="P1503">
        <v>1</v>
      </c>
      <c r="Q1503" t="s">
        <v>42</v>
      </c>
      <c r="R1503">
        <v>2016</v>
      </c>
      <c r="S1503" s="2">
        <v>42420</v>
      </c>
      <c r="T1503" s="2">
        <v>42422</v>
      </c>
      <c r="U1503">
        <v>2</v>
      </c>
      <c r="V1503">
        <v>3</v>
      </c>
      <c r="W1503">
        <f t="shared" si="201"/>
        <v>3</v>
      </c>
      <c r="X1503" t="s">
        <v>34</v>
      </c>
      <c r="Y1503" t="s">
        <v>43</v>
      </c>
      <c r="Z1503" t="s">
        <v>62</v>
      </c>
      <c r="AA1503" s="2">
        <v>42017</v>
      </c>
      <c r="AB1503" s="2">
        <v>42754</v>
      </c>
      <c r="AC1503" t="s">
        <v>45</v>
      </c>
      <c r="AD1503" t="s">
        <v>63</v>
      </c>
      <c r="AE1503" t="s">
        <v>64</v>
      </c>
      <c r="AF1503">
        <v>530</v>
      </c>
      <c r="AG1503">
        <v>530</v>
      </c>
      <c r="AH1503">
        <v>13</v>
      </c>
      <c r="AI1503">
        <v>6890</v>
      </c>
      <c r="AJ1503" t="s">
        <v>48</v>
      </c>
      <c r="AK1503" t="s">
        <v>2195</v>
      </c>
    </row>
    <row r="1504" spans="3:37" x14ac:dyDescent="0.25">
      <c r="C1504">
        <v>2602020</v>
      </c>
      <c r="D1504" t="s">
        <v>230</v>
      </c>
      <c r="E1504">
        <v>2602000966</v>
      </c>
      <c r="F1504" t="s">
        <v>279</v>
      </c>
      <c r="G1504" t="s">
        <v>37</v>
      </c>
      <c r="H1504">
        <v>2602</v>
      </c>
      <c r="I1504" t="s">
        <v>201</v>
      </c>
      <c r="J1504" t="s">
        <v>38</v>
      </c>
      <c r="K1504" t="s">
        <v>1636</v>
      </c>
      <c r="L1504" s="2">
        <v>38434</v>
      </c>
      <c r="M1504" t="s">
        <v>40</v>
      </c>
      <c r="N1504">
        <v>2602002</v>
      </c>
      <c r="O1504" t="s">
        <v>281</v>
      </c>
      <c r="P1504">
        <v>1</v>
      </c>
      <c r="Q1504" t="s">
        <v>60</v>
      </c>
      <c r="R1504">
        <v>2005</v>
      </c>
      <c r="S1504" s="2">
        <v>38433</v>
      </c>
      <c r="T1504" s="2">
        <v>38434</v>
      </c>
      <c r="U1504">
        <v>1</v>
      </c>
      <c r="V1504">
        <v>1</v>
      </c>
      <c r="W1504">
        <f t="shared" si="201"/>
        <v>1</v>
      </c>
      <c r="X1504" t="s">
        <v>70</v>
      </c>
      <c r="Y1504" t="s">
        <v>43</v>
      </c>
      <c r="Z1504">
        <v>1260210240</v>
      </c>
      <c r="AA1504" s="2">
        <v>40021</v>
      </c>
      <c r="AB1504" s="2">
        <v>40021</v>
      </c>
      <c r="AC1504" t="s">
        <v>45</v>
      </c>
      <c r="AD1504" t="s">
        <v>63</v>
      </c>
      <c r="AE1504" t="s">
        <v>64</v>
      </c>
      <c r="AF1504">
        <v>3901</v>
      </c>
      <c r="AG1504">
        <v>3901</v>
      </c>
      <c r="AH1504">
        <v>2</v>
      </c>
      <c r="AI1504">
        <v>7802</v>
      </c>
      <c r="AJ1504" t="s">
        <v>48</v>
      </c>
      <c r="AK1504" t="s">
        <v>2195</v>
      </c>
    </row>
    <row r="1505" spans="3:37" x14ac:dyDescent="0.25">
      <c r="C1505">
        <v>2607002</v>
      </c>
      <c r="D1505" t="s">
        <v>106</v>
      </c>
      <c r="E1505">
        <v>2607000201</v>
      </c>
      <c r="F1505" t="s">
        <v>88</v>
      </c>
      <c r="G1505" t="s">
        <v>37</v>
      </c>
      <c r="H1505">
        <v>2607</v>
      </c>
      <c r="I1505" t="s">
        <v>53</v>
      </c>
      <c r="J1505" t="s">
        <v>38</v>
      </c>
      <c r="K1505" t="s">
        <v>1637</v>
      </c>
      <c r="L1505" s="2">
        <v>39895</v>
      </c>
      <c r="M1505" t="s">
        <v>40</v>
      </c>
      <c r="N1505">
        <v>2607002</v>
      </c>
      <c r="O1505" t="s">
        <v>90</v>
      </c>
      <c r="P1505">
        <v>1</v>
      </c>
      <c r="Q1505" t="s">
        <v>60</v>
      </c>
      <c r="R1505">
        <v>2009</v>
      </c>
      <c r="S1505" s="2">
        <v>39895</v>
      </c>
      <c r="T1505" s="2">
        <v>39895</v>
      </c>
      <c r="U1505">
        <v>0</v>
      </c>
      <c r="V1505">
        <v>1</v>
      </c>
      <c r="W1505">
        <f t="shared" si="201"/>
        <v>1</v>
      </c>
      <c r="X1505" t="s">
        <v>70</v>
      </c>
      <c r="Y1505" t="s">
        <v>43</v>
      </c>
      <c r="AA1505" s="2">
        <v>39913</v>
      </c>
      <c r="AB1505" s="2">
        <v>39913</v>
      </c>
      <c r="AC1505" t="s">
        <v>45</v>
      </c>
      <c r="AD1505" t="s">
        <v>63</v>
      </c>
      <c r="AE1505" t="s">
        <v>64</v>
      </c>
      <c r="AF1505">
        <v>4568</v>
      </c>
      <c r="AG1505">
        <v>4568</v>
      </c>
      <c r="AH1505">
        <v>28</v>
      </c>
      <c r="AI1505">
        <v>127904</v>
      </c>
      <c r="AJ1505" t="s">
        <v>48</v>
      </c>
      <c r="AK1505" t="s">
        <v>2195</v>
      </c>
    </row>
    <row r="1506" spans="3:37" x14ac:dyDescent="0.25">
      <c r="C1506">
        <v>2607014</v>
      </c>
      <c r="D1506" t="s">
        <v>87</v>
      </c>
      <c r="E1506">
        <v>2607004229</v>
      </c>
      <c r="F1506" t="s">
        <v>221</v>
      </c>
      <c r="G1506" t="s">
        <v>37</v>
      </c>
      <c r="H1506">
        <v>2607</v>
      </c>
      <c r="I1506" t="s">
        <v>53</v>
      </c>
      <c r="J1506" t="s">
        <v>38</v>
      </c>
      <c r="K1506" t="s">
        <v>1638</v>
      </c>
      <c r="L1506" s="2">
        <v>40260</v>
      </c>
      <c r="M1506" t="s">
        <v>40</v>
      </c>
      <c r="N1506">
        <v>301048</v>
      </c>
      <c r="O1506" t="s">
        <v>55</v>
      </c>
      <c r="P1506">
        <v>3</v>
      </c>
      <c r="Q1506" t="s">
        <v>60</v>
      </c>
      <c r="R1506">
        <v>2010</v>
      </c>
      <c r="S1506" s="2">
        <v>40257</v>
      </c>
      <c r="T1506" s="2">
        <v>40259</v>
      </c>
      <c r="U1506">
        <v>2</v>
      </c>
      <c r="V1506">
        <v>3</v>
      </c>
      <c r="W1506">
        <f t="shared" si="201"/>
        <v>9</v>
      </c>
      <c r="X1506" t="s">
        <v>34</v>
      </c>
      <c r="Y1506" t="s">
        <v>43</v>
      </c>
      <c r="Z1506">
        <v>124922112094328</v>
      </c>
      <c r="AA1506" s="2">
        <v>40175</v>
      </c>
      <c r="AB1506" s="2">
        <v>40541</v>
      </c>
      <c r="AC1506" t="s">
        <v>45</v>
      </c>
      <c r="AD1506" t="s">
        <v>63</v>
      </c>
      <c r="AE1506" t="s">
        <v>64</v>
      </c>
      <c r="AF1506">
        <v>1885</v>
      </c>
      <c r="AG1506">
        <v>1885</v>
      </c>
      <c r="AH1506">
        <v>36</v>
      </c>
      <c r="AI1506">
        <v>67860</v>
      </c>
      <c r="AJ1506" t="s">
        <v>48</v>
      </c>
      <c r="AK1506" t="s">
        <v>2195</v>
      </c>
    </row>
    <row r="1507" spans="3:37" x14ac:dyDescent="0.25">
      <c r="C1507">
        <v>2607014</v>
      </c>
      <c r="D1507" t="s">
        <v>87</v>
      </c>
      <c r="E1507">
        <v>2607003999</v>
      </c>
      <c r="F1507" t="s">
        <v>430</v>
      </c>
      <c r="G1507" t="s">
        <v>37</v>
      </c>
      <c r="H1507">
        <v>2607</v>
      </c>
      <c r="I1507" t="s">
        <v>53</v>
      </c>
      <c r="J1507" t="s">
        <v>38</v>
      </c>
      <c r="K1507" t="s">
        <v>1639</v>
      </c>
      <c r="L1507" s="2">
        <v>40260</v>
      </c>
      <c r="M1507" t="s">
        <v>40</v>
      </c>
      <c r="N1507">
        <v>301048</v>
      </c>
      <c r="O1507" t="s">
        <v>55</v>
      </c>
      <c r="P1507">
        <v>3</v>
      </c>
      <c r="Q1507" t="s">
        <v>60</v>
      </c>
      <c r="R1507">
        <v>2010</v>
      </c>
      <c r="S1507" s="2">
        <v>40257</v>
      </c>
      <c r="T1507" s="2">
        <v>40259</v>
      </c>
      <c r="U1507">
        <v>2</v>
      </c>
      <c r="V1507">
        <v>3</v>
      </c>
      <c r="W1507">
        <f t="shared" si="201"/>
        <v>9</v>
      </c>
      <c r="X1507" t="s">
        <v>34</v>
      </c>
      <c r="Y1507" t="s">
        <v>43</v>
      </c>
      <c r="Z1507">
        <v>124932112094329</v>
      </c>
      <c r="AA1507" s="2">
        <v>40175</v>
      </c>
      <c r="AB1507" s="2">
        <v>40541</v>
      </c>
      <c r="AC1507" t="s">
        <v>45</v>
      </c>
      <c r="AD1507" t="s">
        <v>63</v>
      </c>
      <c r="AE1507" t="s">
        <v>64</v>
      </c>
      <c r="AF1507">
        <v>1820</v>
      </c>
      <c r="AG1507">
        <v>1820</v>
      </c>
      <c r="AH1507">
        <v>36</v>
      </c>
      <c r="AI1507">
        <v>65520</v>
      </c>
      <c r="AJ1507" t="s">
        <v>48</v>
      </c>
      <c r="AK1507" t="s">
        <v>2195</v>
      </c>
    </row>
    <row r="1508" spans="3:37" x14ac:dyDescent="0.25">
      <c r="C1508">
        <v>2603001</v>
      </c>
      <c r="D1508" t="s">
        <v>35</v>
      </c>
      <c r="E1508">
        <v>2603003530</v>
      </c>
      <c r="F1508" t="s">
        <v>81</v>
      </c>
      <c r="G1508" t="s">
        <v>37</v>
      </c>
      <c r="H1508">
        <v>2603</v>
      </c>
      <c r="I1508" t="s">
        <v>35</v>
      </c>
      <c r="J1508" t="s">
        <v>38</v>
      </c>
      <c r="K1508" t="s">
        <v>1640</v>
      </c>
      <c r="L1508" s="2">
        <v>43182</v>
      </c>
      <c r="M1508" t="s">
        <v>40</v>
      </c>
      <c r="N1508">
        <v>2603005</v>
      </c>
      <c r="O1508" t="s">
        <v>41</v>
      </c>
      <c r="P1508">
        <v>1</v>
      </c>
      <c r="Q1508" t="s">
        <v>60</v>
      </c>
      <c r="R1508">
        <v>2018</v>
      </c>
      <c r="S1508" s="2">
        <v>43182</v>
      </c>
      <c r="T1508" s="2">
        <v>43184</v>
      </c>
      <c r="U1508">
        <v>2</v>
      </c>
      <c r="V1508">
        <v>3</v>
      </c>
      <c r="X1508" t="s">
        <v>34</v>
      </c>
      <c r="Y1508" t="s">
        <v>43</v>
      </c>
      <c r="Z1508" t="s">
        <v>101</v>
      </c>
      <c r="AA1508" s="2">
        <v>42167</v>
      </c>
      <c r="AB1508" s="2">
        <v>43994</v>
      </c>
      <c r="AC1508" t="s">
        <v>45</v>
      </c>
      <c r="AD1508" t="s">
        <v>46</v>
      </c>
      <c r="AE1508" t="s">
        <v>47</v>
      </c>
      <c r="AF1508">
        <v>1500</v>
      </c>
      <c r="AG1508">
        <v>0</v>
      </c>
      <c r="AH1508">
        <v>6</v>
      </c>
      <c r="AI1508">
        <v>9000</v>
      </c>
      <c r="AJ1508" t="s">
        <v>48</v>
      </c>
    </row>
    <row r="1509" spans="3:37" x14ac:dyDescent="0.25">
      <c r="C1509">
        <v>2607001</v>
      </c>
      <c r="D1509" t="s">
        <v>51</v>
      </c>
      <c r="E1509">
        <v>2607001951</v>
      </c>
      <c r="F1509" t="s">
        <v>258</v>
      </c>
      <c r="G1509" t="s">
        <v>37</v>
      </c>
      <c r="H1509">
        <v>2607</v>
      </c>
      <c r="I1509" t="s">
        <v>53</v>
      </c>
      <c r="J1509" t="s">
        <v>38</v>
      </c>
      <c r="K1509" t="s">
        <v>1641</v>
      </c>
      <c r="L1509" s="2">
        <v>38465</v>
      </c>
      <c r="M1509" t="s">
        <v>40</v>
      </c>
      <c r="N1509">
        <v>2607005</v>
      </c>
      <c r="O1509" t="s">
        <v>130</v>
      </c>
      <c r="P1509">
        <v>0</v>
      </c>
      <c r="Q1509" t="s">
        <v>73</v>
      </c>
      <c r="R1509">
        <v>2005</v>
      </c>
      <c r="S1509" s="2">
        <v>38462</v>
      </c>
      <c r="T1509" s="2">
        <v>38464</v>
      </c>
      <c r="U1509">
        <v>2</v>
      </c>
      <c r="V1509">
        <v>1</v>
      </c>
      <c r="X1509" t="s">
        <v>70</v>
      </c>
      <c r="Y1509" t="s">
        <v>43</v>
      </c>
      <c r="Z1509">
        <v>1260700250</v>
      </c>
      <c r="AA1509" s="2">
        <v>40021</v>
      </c>
      <c r="AB1509" s="2">
        <v>40021</v>
      </c>
      <c r="AC1509" t="s">
        <v>45</v>
      </c>
      <c r="AD1509" t="s">
        <v>46</v>
      </c>
      <c r="AE1509" t="s">
        <v>47</v>
      </c>
      <c r="AF1509">
        <v>1120</v>
      </c>
      <c r="AG1509">
        <v>0</v>
      </c>
      <c r="AH1509">
        <v>10</v>
      </c>
      <c r="AI1509">
        <v>11200</v>
      </c>
      <c r="AJ1509" t="s">
        <v>48</v>
      </c>
    </row>
    <row r="1510" spans="3:37" x14ac:dyDescent="0.25">
      <c r="C1510">
        <v>2604009</v>
      </c>
      <c r="D1510" t="s">
        <v>199</v>
      </c>
      <c r="E1510">
        <v>2602001444</v>
      </c>
      <c r="F1510" t="s">
        <v>200</v>
      </c>
      <c r="G1510" t="s">
        <v>37</v>
      </c>
      <c r="H1510">
        <v>2602</v>
      </c>
      <c r="I1510" t="s">
        <v>201</v>
      </c>
      <c r="J1510" t="s">
        <v>38</v>
      </c>
      <c r="K1510" t="s">
        <v>1642</v>
      </c>
      <c r="L1510" s="2">
        <v>41022</v>
      </c>
      <c r="M1510" t="s">
        <v>40</v>
      </c>
      <c r="N1510">
        <v>2602014</v>
      </c>
      <c r="O1510" t="s">
        <v>203</v>
      </c>
      <c r="P1510">
        <v>0</v>
      </c>
      <c r="Q1510" t="s">
        <v>73</v>
      </c>
      <c r="R1510">
        <v>2012</v>
      </c>
      <c r="S1510" s="2">
        <v>41020</v>
      </c>
      <c r="T1510" s="2">
        <v>41022</v>
      </c>
      <c r="U1510">
        <v>2</v>
      </c>
      <c r="V1510">
        <v>3</v>
      </c>
      <c r="W1510">
        <v>1</v>
      </c>
      <c r="X1510" t="s">
        <v>61</v>
      </c>
      <c r="Y1510" t="s">
        <v>43</v>
      </c>
      <c r="Z1510">
        <v>126021024020</v>
      </c>
      <c r="AA1510" s="2">
        <v>40992</v>
      </c>
      <c r="AB1510" s="2">
        <v>41721</v>
      </c>
      <c r="AC1510" t="s">
        <v>45</v>
      </c>
      <c r="AD1510" t="s">
        <v>63</v>
      </c>
      <c r="AE1510" t="s">
        <v>64</v>
      </c>
      <c r="AF1510">
        <v>3500</v>
      </c>
      <c r="AG1510">
        <v>3500</v>
      </c>
      <c r="AH1510">
        <v>2</v>
      </c>
      <c r="AI1510">
        <v>7000</v>
      </c>
      <c r="AJ1510" t="s">
        <v>48</v>
      </c>
      <c r="AK1510" t="s">
        <v>2195</v>
      </c>
    </row>
    <row r="1511" spans="3:37" x14ac:dyDescent="0.25">
      <c r="C1511">
        <v>2607015</v>
      </c>
      <c r="D1511" t="s">
        <v>165</v>
      </c>
      <c r="E1511">
        <v>2607002348</v>
      </c>
      <c r="F1511" t="s">
        <v>147</v>
      </c>
      <c r="G1511" t="s">
        <v>37</v>
      </c>
      <c r="H1511">
        <v>2607</v>
      </c>
      <c r="I1511" t="s">
        <v>53</v>
      </c>
      <c r="J1511" t="s">
        <v>38</v>
      </c>
      <c r="K1511" t="s">
        <v>1643</v>
      </c>
      <c r="L1511" s="2">
        <v>41752</v>
      </c>
      <c r="M1511" t="s">
        <v>40</v>
      </c>
      <c r="N1511">
        <v>2607018</v>
      </c>
      <c r="O1511" t="s">
        <v>165</v>
      </c>
      <c r="P1511">
        <v>0</v>
      </c>
      <c r="Q1511" t="s">
        <v>73</v>
      </c>
      <c r="R1511">
        <v>2014</v>
      </c>
      <c r="S1511" s="2">
        <v>41749</v>
      </c>
      <c r="T1511" s="2">
        <v>41751</v>
      </c>
      <c r="U1511">
        <v>2</v>
      </c>
      <c r="V1511">
        <v>3</v>
      </c>
      <c r="W1511">
        <v>1</v>
      </c>
      <c r="X1511" t="s">
        <v>61</v>
      </c>
      <c r="Y1511" t="s">
        <v>43</v>
      </c>
      <c r="Z1511">
        <v>126013024006</v>
      </c>
      <c r="AA1511" s="2">
        <v>41089</v>
      </c>
      <c r="AB1511" s="2">
        <v>41818</v>
      </c>
      <c r="AC1511" t="s">
        <v>45</v>
      </c>
      <c r="AD1511" t="s">
        <v>63</v>
      </c>
      <c r="AE1511" t="s">
        <v>64</v>
      </c>
      <c r="AF1511">
        <v>3000</v>
      </c>
      <c r="AG1511">
        <v>3000</v>
      </c>
      <c r="AH1511">
        <v>9</v>
      </c>
      <c r="AI1511">
        <v>27000</v>
      </c>
      <c r="AJ1511" t="s">
        <v>48</v>
      </c>
      <c r="AK1511" t="s">
        <v>2195</v>
      </c>
    </row>
    <row r="1512" spans="3:37" x14ac:dyDescent="0.25">
      <c r="C1512">
        <v>2603001</v>
      </c>
      <c r="D1512" t="s">
        <v>35</v>
      </c>
      <c r="E1512">
        <v>2603000585</v>
      </c>
      <c r="F1512" t="s">
        <v>65</v>
      </c>
      <c r="G1512" t="s">
        <v>37</v>
      </c>
      <c r="H1512">
        <v>2603</v>
      </c>
      <c r="I1512" t="s">
        <v>35</v>
      </c>
      <c r="J1512" t="s">
        <v>38</v>
      </c>
      <c r="K1512" t="s">
        <v>1644</v>
      </c>
      <c r="L1512" s="2">
        <v>42117</v>
      </c>
      <c r="M1512" t="s">
        <v>40</v>
      </c>
      <c r="N1512">
        <v>2603005</v>
      </c>
      <c r="O1512" t="s">
        <v>41</v>
      </c>
      <c r="P1512">
        <v>2</v>
      </c>
      <c r="Q1512" t="s">
        <v>73</v>
      </c>
      <c r="R1512">
        <v>2015</v>
      </c>
      <c r="S1512" s="2">
        <v>42114</v>
      </c>
      <c r="T1512" s="2">
        <v>42116</v>
      </c>
      <c r="U1512">
        <v>2</v>
      </c>
      <c r="V1512">
        <v>3</v>
      </c>
      <c r="X1512" t="s">
        <v>34</v>
      </c>
      <c r="Y1512" t="s">
        <v>43</v>
      </c>
      <c r="Z1512">
        <v>1260393240102</v>
      </c>
      <c r="AA1512" s="2">
        <v>41614</v>
      </c>
      <c r="AB1512" s="2">
        <v>42343</v>
      </c>
      <c r="AC1512" t="s">
        <v>45</v>
      </c>
      <c r="AD1512" t="s">
        <v>46</v>
      </c>
      <c r="AE1512" t="s">
        <v>47</v>
      </c>
      <c r="AF1512">
        <v>2000</v>
      </c>
      <c r="AG1512">
        <v>0</v>
      </c>
      <c r="AH1512">
        <v>7</v>
      </c>
      <c r="AI1512">
        <v>14000</v>
      </c>
      <c r="AJ1512" t="s">
        <v>48</v>
      </c>
    </row>
    <row r="1513" spans="3:37" x14ac:dyDescent="0.25">
      <c r="C1513">
        <v>2603001</v>
      </c>
      <c r="D1513" t="s">
        <v>35</v>
      </c>
      <c r="E1513">
        <v>2603000585</v>
      </c>
      <c r="F1513" t="s">
        <v>65</v>
      </c>
      <c r="G1513" t="s">
        <v>37</v>
      </c>
      <c r="H1513">
        <v>2603</v>
      </c>
      <c r="I1513" t="s">
        <v>35</v>
      </c>
      <c r="J1513" t="s">
        <v>38</v>
      </c>
      <c r="K1513" t="s">
        <v>1644</v>
      </c>
      <c r="L1513" s="2">
        <v>42117</v>
      </c>
      <c r="M1513" t="s">
        <v>40</v>
      </c>
      <c r="N1513">
        <v>2603005</v>
      </c>
      <c r="O1513" t="s">
        <v>41</v>
      </c>
      <c r="P1513">
        <v>2</v>
      </c>
      <c r="Q1513" t="s">
        <v>73</v>
      </c>
      <c r="R1513">
        <v>2015</v>
      </c>
      <c r="S1513" s="2">
        <v>42114</v>
      </c>
      <c r="T1513" s="2">
        <v>42116</v>
      </c>
      <c r="U1513">
        <v>2</v>
      </c>
      <c r="V1513">
        <v>3</v>
      </c>
      <c r="X1513" t="s">
        <v>34</v>
      </c>
      <c r="Y1513" t="s">
        <v>43</v>
      </c>
      <c r="Z1513">
        <v>1260393240101</v>
      </c>
      <c r="AA1513" s="2">
        <v>41614</v>
      </c>
      <c r="AB1513" s="2">
        <v>42343</v>
      </c>
      <c r="AC1513" t="s">
        <v>45</v>
      </c>
      <c r="AD1513" t="s">
        <v>46</v>
      </c>
      <c r="AE1513" t="s">
        <v>47</v>
      </c>
      <c r="AF1513">
        <v>2500</v>
      </c>
      <c r="AG1513">
        <v>0</v>
      </c>
      <c r="AH1513">
        <v>7</v>
      </c>
      <c r="AI1513">
        <v>17500</v>
      </c>
      <c r="AJ1513" t="s">
        <v>48</v>
      </c>
    </row>
    <row r="1514" spans="3:37" x14ac:dyDescent="0.25">
      <c r="C1514">
        <v>2603001</v>
      </c>
      <c r="D1514" t="s">
        <v>35</v>
      </c>
      <c r="E1514">
        <v>2603003548</v>
      </c>
      <c r="F1514" t="s">
        <v>36</v>
      </c>
      <c r="G1514" t="s">
        <v>37</v>
      </c>
      <c r="H1514">
        <v>2603</v>
      </c>
      <c r="I1514" t="s">
        <v>35</v>
      </c>
      <c r="J1514" t="s">
        <v>38</v>
      </c>
      <c r="K1514" t="s">
        <v>1645</v>
      </c>
      <c r="L1514" s="2">
        <v>43213</v>
      </c>
      <c r="M1514" t="s">
        <v>40</v>
      </c>
      <c r="N1514">
        <v>2603005</v>
      </c>
      <c r="O1514" t="s">
        <v>41</v>
      </c>
      <c r="P1514">
        <v>1</v>
      </c>
      <c r="Q1514" t="s">
        <v>73</v>
      </c>
      <c r="R1514">
        <v>2018</v>
      </c>
      <c r="S1514" s="2">
        <v>43213</v>
      </c>
      <c r="T1514" s="2">
        <v>43213</v>
      </c>
      <c r="U1514">
        <v>0</v>
      </c>
      <c r="V1514">
        <v>1</v>
      </c>
      <c r="X1514" t="s">
        <v>34</v>
      </c>
      <c r="Y1514" t="s">
        <v>43</v>
      </c>
      <c r="Z1514" t="s">
        <v>98</v>
      </c>
      <c r="AA1514" s="2">
        <v>43040</v>
      </c>
      <c r="AB1514" s="2">
        <v>43770</v>
      </c>
      <c r="AC1514" t="s">
        <v>45</v>
      </c>
      <c r="AD1514" t="s">
        <v>46</v>
      </c>
      <c r="AE1514" t="s">
        <v>47</v>
      </c>
      <c r="AF1514">
        <v>2000</v>
      </c>
      <c r="AG1514">
        <v>0</v>
      </c>
      <c r="AH1514">
        <v>6</v>
      </c>
      <c r="AI1514">
        <v>12000</v>
      </c>
      <c r="AJ1514" t="s">
        <v>48</v>
      </c>
    </row>
    <row r="1515" spans="3:37" x14ac:dyDescent="0.25">
      <c r="C1515">
        <v>2603001</v>
      </c>
      <c r="D1515" t="s">
        <v>35</v>
      </c>
      <c r="E1515">
        <v>2603000304</v>
      </c>
      <c r="F1515" t="s">
        <v>179</v>
      </c>
      <c r="G1515" t="s">
        <v>37</v>
      </c>
      <c r="H1515">
        <v>2603</v>
      </c>
      <c r="I1515" t="s">
        <v>35</v>
      </c>
      <c r="J1515" t="s">
        <v>38</v>
      </c>
      <c r="K1515" t="s">
        <v>1646</v>
      </c>
      <c r="L1515" s="2">
        <v>43213</v>
      </c>
      <c r="M1515" t="s">
        <v>40</v>
      </c>
      <c r="N1515">
        <v>2603005</v>
      </c>
      <c r="O1515" t="s">
        <v>41</v>
      </c>
      <c r="P1515">
        <v>1</v>
      </c>
      <c r="Q1515" t="s">
        <v>73</v>
      </c>
      <c r="R1515">
        <v>2018</v>
      </c>
      <c r="S1515" s="2">
        <v>43210</v>
      </c>
      <c r="T1515" s="2">
        <v>43212</v>
      </c>
      <c r="U1515">
        <v>2</v>
      </c>
      <c r="V1515">
        <v>3</v>
      </c>
      <c r="X1515" t="s">
        <v>34</v>
      </c>
      <c r="Y1515" t="s">
        <v>43</v>
      </c>
      <c r="Z1515" t="s">
        <v>181</v>
      </c>
      <c r="AA1515" s="2">
        <v>42649</v>
      </c>
      <c r="AB1515" s="2">
        <v>43379</v>
      </c>
      <c r="AC1515" t="s">
        <v>45</v>
      </c>
      <c r="AD1515" t="s">
        <v>46</v>
      </c>
      <c r="AE1515" t="s">
        <v>47</v>
      </c>
      <c r="AF1515">
        <v>8000</v>
      </c>
      <c r="AG1515">
        <v>0</v>
      </c>
      <c r="AH1515">
        <v>6</v>
      </c>
      <c r="AI1515">
        <v>48000</v>
      </c>
      <c r="AJ1515" t="s">
        <v>48</v>
      </c>
    </row>
    <row r="1516" spans="3:37" x14ac:dyDescent="0.25">
      <c r="C1516">
        <v>2607014</v>
      </c>
      <c r="D1516" t="s">
        <v>87</v>
      </c>
      <c r="E1516">
        <v>2607002348</v>
      </c>
      <c r="F1516" t="s">
        <v>147</v>
      </c>
      <c r="G1516" t="s">
        <v>37</v>
      </c>
      <c r="H1516">
        <v>2607</v>
      </c>
      <c r="I1516" t="s">
        <v>53</v>
      </c>
      <c r="J1516" t="s">
        <v>38</v>
      </c>
      <c r="K1516" t="s">
        <v>1647</v>
      </c>
      <c r="L1516" s="2">
        <v>39591</v>
      </c>
      <c r="M1516" t="s">
        <v>40</v>
      </c>
      <c r="N1516">
        <v>2607006</v>
      </c>
      <c r="O1516" t="s">
        <v>523</v>
      </c>
      <c r="P1516">
        <v>1</v>
      </c>
      <c r="Q1516" t="s">
        <v>86</v>
      </c>
      <c r="R1516">
        <v>2008</v>
      </c>
      <c r="S1516" s="2">
        <v>39588</v>
      </c>
      <c r="T1516" s="2">
        <v>39591</v>
      </c>
      <c r="U1516">
        <v>3</v>
      </c>
      <c r="V1516">
        <v>3</v>
      </c>
      <c r="W1516">
        <f t="shared" ref="W1516:W1518" si="202">+P1516*V1516</f>
        <v>3</v>
      </c>
      <c r="X1516" t="s">
        <v>70</v>
      </c>
      <c r="Y1516" t="s">
        <v>43</v>
      </c>
      <c r="AA1516" s="2">
        <v>39253</v>
      </c>
      <c r="AB1516" s="2">
        <v>39253</v>
      </c>
      <c r="AC1516" t="s">
        <v>45</v>
      </c>
      <c r="AD1516" t="s">
        <v>63</v>
      </c>
      <c r="AE1516" t="s">
        <v>64</v>
      </c>
      <c r="AF1516">
        <v>100</v>
      </c>
      <c r="AG1516">
        <v>100</v>
      </c>
      <c r="AH1516">
        <v>6</v>
      </c>
      <c r="AI1516">
        <v>600</v>
      </c>
      <c r="AJ1516" t="s">
        <v>48</v>
      </c>
      <c r="AK1516" t="s">
        <v>2195</v>
      </c>
    </row>
    <row r="1517" spans="3:37" x14ac:dyDescent="0.25">
      <c r="C1517">
        <v>2602014</v>
      </c>
      <c r="D1517" t="s">
        <v>212</v>
      </c>
      <c r="E1517">
        <v>2602001444</v>
      </c>
      <c r="F1517" t="s">
        <v>200</v>
      </c>
      <c r="G1517" t="s">
        <v>37</v>
      </c>
      <c r="H1517">
        <v>2602</v>
      </c>
      <c r="I1517" t="s">
        <v>201</v>
      </c>
      <c r="J1517" t="s">
        <v>38</v>
      </c>
      <c r="K1517" t="s">
        <v>1648</v>
      </c>
      <c r="L1517" s="2">
        <v>41417</v>
      </c>
      <c r="M1517" t="s">
        <v>40</v>
      </c>
      <c r="N1517">
        <v>2602014</v>
      </c>
      <c r="O1517" t="s">
        <v>203</v>
      </c>
      <c r="P1517">
        <v>5</v>
      </c>
      <c r="Q1517" t="s">
        <v>86</v>
      </c>
      <c r="R1517">
        <v>2013</v>
      </c>
      <c r="S1517" s="2">
        <v>41415</v>
      </c>
      <c r="T1517" s="2">
        <v>41417</v>
      </c>
      <c r="U1517">
        <v>2</v>
      </c>
      <c r="V1517">
        <v>3</v>
      </c>
      <c r="W1517">
        <f t="shared" si="202"/>
        <v>15</v>
      </c>
      <c r="X1517" t="s">
        <v>61</v>
      </c>
      <c r="Y1517" t="s">
        <v>43</v>
      </c>
      <c r="Z1517">
        <v>126021024020</v>
      </c>
      <c r="AA1517" s="2">
        <v>40992</v>
      </c>
      <c r="AB1517" s="2">
        <v>41721</v>
      </c>
      <c r="AC1517" t="s">
        <v>45</v>
      </c>
      <c r="AD1517" t="s">
        <v>63</v>
      </c>
      <c r="AE1517" t="s">
        <v>64</v>
      </c>
      <c r="AF1517">
        <v>27000</v>
      </c>
      <c r="AG1517">
        <v>27000</v>
      </c>
      <c r="AH1517">
        <v>2</v>
      </c>
      <c r="AI1517">
        <v>54000</v>
      </c>
      <c r="AJ1517" t="s">
        <v>48</v>
      </c>
      <c r="AK1517" t="s">
        <v>2195</v>
      </c>
    </row>
    <row r="1518" spans="3:37" x14ac:dyDescent="0.25">
      <c r="C1518">
        <v>2607011</v>
      </c>
      <c r="D1518" t="s">
        <v>55</v>
      </c>
      <c r="E1518">
        <v>2607602949</v>
      </c>
      <c r="F1518" t="s">
        <v>56</v>
      </c>
      <c r="G1518" t="s">
        <v>37</v>
      </c>
      <c r="H1518">
        <v>2607</v>
      </c>
      <c r="I1518" t="s">
        <v>53</v>
      </c>
      <c r="J1518" t="s">
        <v>38</v>
      </c>
      <c r="K1518" t="s">
        <v>1649</v>
      </c>
      <c r="L1518" s="2">
        <v>42513</v>
      </c>
      <c r="M1518" t="s">
        <v>58</v>
      </c>
      <c r="N1518">
        <v>2607010</v>
      </c>
      <c r="O1518" t="s">
        <v>59</v>
      </c>
      <c r="P1518">
        <v>1</v>
      </c>
      <c r="Q1518" t="s">
        <v>86</v>
      </c>
      <c r="R1518">
        <v>2016</v>
      </c>
      <c r="S1518" s="2">
        <v>42512</v>
      </c>
      <c r="T1518" s="2">
        <v>42513</v>
      </c>
      <c r="U1518">
        <v>1</v>
      </c>
      <c r="V1518">
        <v>2</v>
      </c>
      <c r="W1518">
        <f t="shared" si="202"/>
        <v>2</v>
      </c>
      <c r="X1518" t="s">
        <v>61</v>
      </c>
      <c r="Y1518" t="s">
        <v>43</v>
      </c>
      <c r="Z1518" t="s">
        <v>76</v>
      </c>
      <c r="AA1518" s="2">
        <v>42017</v>
      </c>
      <c r="AB1518" s="2">
        <v>42754</v>
      </c>
      <c r="AC1518" t="s">
        <v>45</v>
      </c>
      <c r="AD1518" t="s">
        <v>63</v>
      </c>
      <c r="AE1518" t="s">
        <v>64</v>
      </c>
      <c r="AF1518">
        <v>800</v>
      </c>
      <c r="AG1518">
        <v>800</v>
      </c>
      <c r="AH1518">
        <v>13</v>
      </c>
      <c r="AI1518">
        <v>10400</v>
      </c>
      <c r="AJ1518" t="s">
        <v>48</v>
      </c>
      <c r="AK1518" t="s">
        <v>2195</v>
      </c>
    </row>
    <row r="1519" spans="3:37" x14ac:dyDescent="0.25">
      <c r="C1519" t="s">
        <v>109</v>
      </c>
      <c r="D1519" t="s">
        <v>109</v>
      </c>
      <c r="E1519">
        <v>2607602949</v>
      </c>
      <c r="F1519" t="s">
        <v>56</v>
      </c>
      <c r="G1519" t="s">
        <v>37</v>
      </c>
      <c r="H1519">
        <v>2607</v>
      </c>
      <c r="I1519" t="s">
        <v>53</v>
      </c>
      <c r="J1519" t="s">
        <v>110</v>
      </c>
      <c r="K1519" t="s">
        <v>1650</v>
      </c>
      <c r="L1519" s="2">
        <v>42878</v>
      </c>
      <c r="M1519" t="s">
        <v>40</v>
      </c>
      <c r="N1519" t="s">
        <v>109</v>
      </c>
      <c r="O1519" t="s">
        <v>109</v>
      </c>
      <c r="P1519">
        <v>0</v>
      </c>
      <c r="Q1519" t="s">
        <v>86</v>
      </c>
      <c r="R1519">
        <v>2017</v>
      </c>
      <c r="S1519" s="2">
        <v>42878</v>
      </c>
      <c r="T1519" s="2">
        <v>42878</v>
      </c>
      <c r="U1519">
        <v>0</v>
      </c>
      <c r="V1519">
        <v>0</v>
      </c>
      <c r="X1519" t="s">
        <v>109</v>
      </c>
      <c r="Y1519" t="s">
        <v>109</v>
      </c>
      <c r="Z1519" t="s">
        <v>112</v>
      </c>
      <c r="AA1519" s="2">
        <v>42093</v>
      </c>
      <c r="AB1519" s="2">
        <v>42093</v>
      </c>
      <c r="AC1519" t="s">
        <v>45</v>
      </c>
      <c r="AD1519" t="s">
        <v>113</v>
      </c>
      <c r="AE1519" t="s">
        <v>114</v>
      </c>
      <c r="AF1519">
        <v>1000</v>
      </c>
      <c r="AG1519">
        <v>1000</v>
      </c>
      <c r="AH1519">
        <v>18</v>
      </c>
      <c r="AI1519">
        <v>18000</v>
      </c>
      <c r="AJ1519" t="s">
        <v>48</v>
      </c>
    </row>
    <row r="1520" spans="3:37" x14ac:dyDescent="0.25">
      <c r="C1520">
        <v>2603001</v>
      </c>
      <c r="D1520" t="s">
        <v>35</v>
      </c>
      <c r="E1520">
        <v>2603003555</v>
      </c>
      <c r="F1520" t="s">
        <v>49</v>
      </c>
      <c r="G1520" t="s">
        <v>37</v>
      </c>
      <c r="H1520">
        <v>2603</v>
      </c>
      <c r="I1520" t="s">
        <v>35</v>
      </c>
      <c r="J1520" t="s">
        <v>38</v>
      </c>
      <c r="K1520" t="s">
        <v>1651</v>
      </c>
      <c r="L1520" s="2">
        <v>43608</v>
      </c>
      <c r="M1520" t="s">
        <v>40</v>
      </c>
      <c r="N1520">
        <v>2603005</v>
      </c>
      <c r="O1520" t="s">
        <v>41</v>
      </c>
      <c r="P1520">
        <v>1</v>
      </c>
      <c r="Q1520" t="s">
        <v>86</v>
      </c>
      <c r="R1520">
        <v>2019</v>
      </c>
      <c r="S1520" s="2">
        <v>43607</v>
      </c>
      <c r="T1520" s="2">
        <v>43608</v>
      </c>
      <c r="U1520">
        <v>1</v>
      </c>
      <c r="V1520">
        <v>1</v>
      </c>
      <c r="X1520" t="s">
        <v>34</v>
      </c>
      <c r="Y1520" t="s">
        <v>43</v>
      </c>
      <c r="Z1520">
        <v>126039024018</v>
      </c>
      <c r="AA1520" s="2">
        <v>40872</v>
      </c>
      <c r="AB1520" s="2">
        <v>44075</v>
      </c>
      <c r="AC1520" t="s">
        <v>45</v>
      </c>
      <c r="AD1520" t="s">
        <v>46</v>
      </c>
      <c r="AE1520" t="s">
        <v>47</v>
      </c>
      <c r="AF1520">
        <v>1100</v>
      </c>
      <c r="AG1520">
        <v>0</v>
      </c>
      <c r="AH1520">
        <v>6</v>
      </c>
      <c r="AI1520">
        <v>6600</v>
      </c>
      <c r="AJ1520" t="s">
        <v>48</v>
      </c>
    </row>
    <row r="1521" spans="1:37" x14ac:dyDescent="0.25">
      <c r="C1521">
        <v>2603001</v>
      </c>
      <c r="D1521" t="s">
        <v>35</v>
      </c>
      <c r="E1521">
        <v>2603001039</v>
      </c>
      <c r="F1521" t="s">
        <v>92</v>
      </c>
      <c r="G1521" t="s">
        <v>37</v>
      </c>
      <c r="H1521">
        <v>2603</v>
      </c>
      <c r="I1521" t="s">
        <v>35</v>
      </c>
      <c r="J1521" t="s">
        <v>38</v>
      </c>
      <c r="K1521" t="s">
        <v>1652</v>
      </c>
      <c r="L1521" s="2">
        <v>41813</v>
      </c>
      <c r="M1521" t="s">
        <v>40</v>
      </c>
      <c r="N1521">
        <v>2603005</v>
      </c>
      <c r="O1521" t="s">
        <v>41</v>
      </c>
      <c r="P1521">
        <v>2</v>
      </c>
      <c r="Q1521" t="s">
        <v>91</v>
      </c>
      <c r="R1521">
        <v>2014</v>
      </c>
      <c r="S1521" s="2">
        <v>41810</v>
      </c>
      <c r="T1521" s="2">
        <v>41812</v>
      </c>
      <c r="U1521">
        <v>2</v>
      </c>
      <c r="V1521">
        <v>3</v>
      </c>
      <c r="X1521" t="s">
        <v>34</v>
      </c>
      <c r="Y1521" t="s">
        <v>43</v>
      </c>
      <c r="Z1521" t="s">
        <v>96</v>
      </c>
      <c r="AA1521" s="2">
        <v>41610</v>
      </c>
      <c r="AB1521" s="2">
        <v>42339</v>
      </c>
      <c r="AC1521" t="s">
        <v>45</v>
      </c>
      <c r="AD1521" t="s">
        <v>46</v>
      </c>
      <c r="AE1521" t="s">
        <v>47</v>
      </c>
      <c r="AF1521">
        <v>500</v>
      </c>
      <c r="AG1521">
        <v>0</v>
      </c>
      <c r="AH1521">
        <v>6</v>
      </c>
      <c r="AI1521">
        <v>3000</v>
      </c>
      <c r="AJ1521" t="s">
        <v>48</v>
      </c>
    </row>
    <row r="1522" spans="1:37" x14ac:dyDescent="0.25">
      <c r="C1522">
        <v>2603001</v>
      </c>
      <c r="D1522" t="s">
        <v>35</v>
      </c>
      <c r="E1522">
        <v>2603001039</v>
      </c>
      <c r="F1522" t="s">
        <v>92</v>
      </c>
      <c r="G1522" t="s">
        <v>37</v>
      </c>
      <c r="H1522">
        <v>2603</v>
      </c>
      <c r="I1522" t="s">
        <v>35</v>
      </c>
      <c r="J1522" t="s">
        <v>38</v>
      </c>
      <c r="K1522" t="s">
        <v>1652</v>
      </c>
      <c r="L1522" s="2">
        <v>41813</v>
      </c>
      <c r="M1522" t="s">
        <v>40</v>
      </c>
      <c r="N1522">
        <v>2603005</v>
      </c>
      <c r="O1522" t="s">
        <v>41</v>
      </c>
      <c r="P1522">
        <v>2</v>
      </c>
      <c r="Q1522" t="s">
        <v>91</v>
      </c>
      <c r="R1522">
        <v>2014</v>
      </c>
      <c r="S1522" s="2">
        <v>41810</v>
      </c>
      <c r="T1522" s="2">
        <v>41812</v>
      </c>
      <c r="U1522">
        <v>2</v>
      </c>
      <c r="V1522">
        <v>3</v>
      </c>
      <c r="X1522" t="s">
        <v>34</v>
      </c>
      <c r="Y1522" t="s">
        <v>43</v>
      </c>
      <c r="Z1522" t="s">
        <v>95</v>
      </c>
      <c r="AA1522" s="2">
        <v>41610</v>
      </c>
      <c r="AB1522" s="2">
        <v>42339</v>
      </c>
      <c r="AC1522" t="s">
        <v>45</v>
      </c>
      <c r="AD1522" t="s">
        <v>46</v>
      </c>
      <c r="AE1522" t="s">
        <v>47</v>
      </c>
      <c r="AF1522">
        <v>300</v>
      </c>
      <c r="AG1522">
        <v>0</v>
      </c>
      <c r="AH1522">
        <v>6</v>
      </c>
      <c r="AI1522">
        <v>1800</v>
      </c>
      <c r="AJ1522" t="s">
        <v>48</v>
      </c>
    </row>
    <row r="1523" spans="1:37" x14ac:dyDescent="0.25">
      <c r="C1523">
        <v>2603001</v>
      </c>
      <c r="D1523" t="s">
        <v>35</v>
      </c>
      <c r="E1523">
        <v>2603003530</v>
      </c>
      <c r="F1523" t="s">
        <v>81</v>
      </c>
      <c r="G1523" t="s">
        <v>37</v>
      </c>
      <c r="H1523">
        <v>2603</v>
      </c>
      <c r="I1523" t="s">
        <v>35</v>
      </c>
      <c r="J1523" t="s">
        <v>38</v>
      </c>
      <c r="K1523" t="s">
        <v>1653</v>
      </c>
      <c r="L1523" s="2">
        <v>41813</v>
      </c>
      <c r="M1523" t="s">
        <v>40</v>
      </c>
      <c r="N1523">
        <v>2603005</v>
      </c>
      <c r="O1523" t="s">
        <v>41</v>
      </c>
      <c r="P1523">
        <v>1</v>
      </c>
      <c r="Q1523" t="s">
        <v>91</v>
      </c>
      <c r="R1523">
        <v>2014</v>
      </c>
      <c r="S1523" s="2">
        <v>41810</v>
      </c>
      <c r="T1523" s="2">
        <v>41812</v>
      </c>
      <c r="U1523">
        <v>2</v>
      </c>
      <c r="V1523">
        <v>3</v>
      </c>
      <c r="X1523" t="s">
        <v>34</v>
      </c>
      <c r="Y1523" t="s">
        <v>43</v>
      </c>
      <c r="Z1523" t="s">
        <v>101</v>
      </c>
      <c r="AA1523" s="2">
        <v>41207</v>
      </c>
      <c r="AB1523" s="2">
        <v>41936</v>
      </c>
      <c r="AC1523" t="s">
        <v>45</v>
      </c>
      <c r="AD1523" t="s">
        <v>63</v>
      </c>
      <c r="AE1523" t="s">
        <v>64</v>
      </c>
      <c r="AF1523">
        <v>1800</v>
      </c>
      <c r="AG1523">
        <v>1800</v>
      </c>
      <c r="AH1523">
        <v>8</v>
      </c>
      <c r="AI1523">
        <v>14400</v>
      </c>
      <c r="AJ1523" t="s">
        <v>48</v>
      </c>
      <c r="AK1523" t="s">
        <v>2195</v>
      </c>
    </row>
    <row r="1524" spans="1:37" x14ac:dyDescent="0.25">
      <c r="C1524">
        <v>2609006</v>
      </c>
      <c r="D1524" t="s">
        <v>77</v>
      </c>
      <c r="E1524">
        <v>2609001215</v>
      </c>
      <c r="F1524" t="s">
        <v>78</v>
      </c>
      <c r="G1524" t="s">
        <v>37</v>
      </c>
      <c r="H1524">
        <v>2609</v>
      </c>
      <c r="I1524" t="s">
        <v>79</v>
      </c>
      <c r="J1524" t="s">
        <v>38</v>
      </c>
      <c r="K1524" t="s">
        <v>1654</v>
      </c>
      <c r="L1524" s="2">
        <v>42909</v>
      </c>
      <c r="M1524" t="s">
        <v>40</v>
      </c>
      <c r="N1524">
        <v>2609006</v>
      </c>
      <c r="O1524" t="s">
        <v>77</v>
      </c>
      <c r="P1524">
        <v>3</v>
      </c>
      <c r="Q1524" t="s">
        <v>91</v>
      </c>
      <c r="R1524">
        <v>2017</v>
      </c>
      <c r="S1524" s="2">
        <v>42907</v>
      </c>
      <c r="T1524" s="2">
        <v>42909</v>
      </c>
      <c r="U1524">
        <v>2</v>
      </c>
      <c r="V1524">
        <v>3</v>
      </c>
      <c r="W1524">
        <f>+P1524*V1524</f>
        <v>9</v>
      </c>
      <c r="X1524" t="s">
        <v>61</v>
      </c>
      <c r="Y1524" t="s">
        <v>43</v>
      </c>
      <c r="Z1524">
        <v>126096024003</v>
      </c>
      <c r="AA1524" s="2">
        <v>42446</v>
      </c>
      <c r="AB1524" s="2">
        <v>43176</v>
      </c>
      <c r="AC1524" t="s">
        <v>45</v>
      </c>
      <c r="AD1524" t="s">
        <v>63</v>
      </c>
      <c r="AE1524" t="s">
        <v>64</v>
      </c>
      <c r="AF1524">
        <v>800</v>
      </c>
      <c r="AG1524">
        <v>800</v>
      </c>
      <c r="AH1524">
        <v>9</v>
      </c>
      <c r="AI1524">
        <v>7200</v>
      </c>
      <c r="AJ1524" t="s">
        <v>48</v>
      </c>
      <c r="AK1524" t="s">
        <v>2195</v>
      </c>
    </row>
    <row r="1525" spans="1:37" x14ac:dyDescent="0.25">
      <c r="A1525">
        <v>26120923</v>
      </c>
      <c r="B1525" t="s">
        <v>56</v>
      </c>
      <c r="C1525" t="s">
        <v>109</v>
      </c>
      <c r="D1525" t="s">
        <v>109</v>
      </c>
      <c r="E1525">
        <v>2607602949</v>
      </c>
      <c r="F1525" t="s">
        <v>56</v>
      </c>
      <c r="G1525" t="s">
        <v>37</v>
      </c>
      <c r="H1525">
        <v>2607</v>
      </c>
      <c r="I1525" t="s">
        <v>53</v>
      </c>
      <c r="J1525" t="s">
        <v>110</v>
      </c>
      <c r="K1525" t="s">
        <v>1655</v>
      </c>
      <c r="L1525" s="2">
        <v>44005</v>
      </c>
      <c r="M1525" t="s">
        <v>58</v>
      </c>
      <c r="N1525" t="s">
        <v>109</v>
      </c>
      <c r="O1525" t="s">
        <v>109</v>
      </c>
      <c r="P1525">
        <v>0</v>
      </c>
      <c r="Q1525" t="s">
        <v>91</v>
      </c>
      <c r="R1525">
        <v>2020</v>
      </c>
      <c r="S1525" s="2">
        <v>44005</v>
      </c>
      <c r="T1525" s="2">
        <v>44005</v>
      </c>
      <c r="U1525">
        <v>0</v>
      </c>
      <c r="V1525">
        <v>0</v>
      </c>
      <c r="X1525" t="s">
        <v>109</v>
      </c>
      <c r="Y1525" t="s">
        <v>109</v>
      </c>
      <c r="Z1525" t="s">
        <v>189</v>
      </c>
      <c r="AA1525" s="2">
        <v>43129</v>
      </c>
      <c r="AB1525" s="2">
        <v>43129</v>
      </c>
      <c r="AC1525" t="s">
        <v>45</v>
      </c>
      <c r="AD1525" t="s">
        <v>113</v>
      </c>
      <c r="AE1525" t="s">
        <v>114</v>
      </c>
      <c r="AF1525">
        <v>1160</v>
      </c>
      <c r="AG1525">
        <v>1160</v>
      </c>
      <c r="AH1525">
        <v>25</v>
      </c>
      <c r="AI1525">
        <v>29000</v>
      </c>
      <c r="AJ1525" t="s">
        <v>48</v>
      </c>
    </row>
    <row r="1526" spans="1:37" x14ac:dyDescent="0.25">
      <c r="C1526">
        <v>2703039</v>
      </c>
      <c r="D1526" t="s">
        <v>69</v>
      </c>
      <c r="E1526">
        <v>2602000966</v>
      </c>
      <c r="F1526" t="s">
        <v>279</v>
      </c>
      <c r="G1526" t="s">
        <v>37</v>
      </c>
      <c r="H1526">
        <v>2602</v>
      </c>
      <c r="I1526" t="s">
        <v>201</v>
      </c>
      <c r="J1526" t="s">
        <v>38</v>
      </c>
      <c r="K1526" t="s">
        <v>1656</v>
      </c>
      <c r="L1526" s="2">
        <v>37825</v>
      </c>
      <c r="M1526" t="s">
        <v>40</v>
      </c>
      <c r="N1526">
        <v>1300019</v>
      </c>
      <c r="O1526" t="s">
        <v>72</v>
      </c>
      <c r="P1526">
        <v>1</v>
      </c>
      <c r="Q1526" t="s">
        <v>94</v>
      </c>
      <c r="R1526">
        <v>2003</v>
      </c>
      <c r="S1526" s="2">
        <v>177620</v>
      </c>
      <c r="T1526" s="2">
        <v>177620</v>
      </c>
      <c r="U1526">
        <v>0</v>
      </c>
      <c r="V1526">
        <v>1</v>
      </c>
      <c r="W1526">
        <f t="shared" ref="W1526:W1527" si="203">+P1526*V1526</f>
        <v>1</v>
      </c>
      <c r="X1526" t="s">
        <v>70</v>
      </c>
      <c r="Y1526" t="s">
        <v>43</v>
      </c>
      <c r="Z1526" t="s">
        <v>74</v>
      </c>
      <c r="AA1526" s="2">
        <v>476290</v>
      </c>
      <c r="AB1526" s="2">
        <v>476291</v>
      </c>
      <c r="AC1526" t="s">
        <v>45</v>
      </c>
      <c r="AD1526" t="s">
        <v>63</v>
      </c>
      <c r="AE1526" t="s">
        <v>64</v>
      </c>
      <c r="AF1526">
        <v>9100</v>
      </c>
      <c r="AG1526">
        <v>9100</v>
      </c>
      <c r="AH1526">
        <v>3</v>
      </c>
      <c r="AI1526">
        <v>27300</v>
      </c>
      <c r="AJ1526" t="s">
        <v>48</v>
      </c>
      <c r="AK1526" t="s">
        <v>2195</v>
      </c>
    </row>
    <row r="1527" spans="1:37" x14ac:dyDescent="0.25">
      <c r="C1527">
        <v>2602014</v>
      </c>
      <c r="D1527" t="s">
        <v>212</v>
      </c>
      <c r="E1527">
        <v>2602001444</v>
      </c>
      <c r="F1527" t="s">
        <v>200</v>
      </c>
      <c r="G1527" t="s">
        <v>37</v>
      </c>
      <c r="H1527">
        <v>2602</v>
      </c>
      <c r="I1527" t="s">
        <v>201</v>
      </c>
      <c r="J1527" t="s">
        <v>38</v>
      </c>
      <c r="K1527" t="s">
        <v>1657</v>
      </c>
      <c r="L1527" s="2">
        <v>41478</v>
      </c>
      <c r="M1527" t="s">
        <v>40</v>
      </c>
      <c r="N1527">
        <v>2602014</v>
      </c>
      <c r="O1527" t="s">
        <v>203</v>
      </c>
      <c r="P1527">
        <v>10</v>
      </c>
      <c r="Q1527" t="s">
        <v>94</v>
      </c>
      <c r="R1527">
        <v>2013</v>
      </c>
      <c r="S1527" s="2">
        <v>41476</v>
      </c>
      <c r="T1527" s="2">
        <v>41478</v>
      </c>
      <c r="U1527">
        <v>2</v>
      </c>
      <c r="V1527">
        <v>3</v>
      </c>
      <c r="W1527">
        <f t="shared" si="203"/>
        <v>30</v>
      </c>
      <c r="X1527" t="s">
        <v>61</v>
      </c>
      <c r="Y1527" t="s">
        <v>43</v>
      </c>
      <c r="Z1527">
        <v>1260210210204</v>
      </c>
      <c r="AA1527" s="2">
        <v>40992</v>
      </c>
      <c r="AB1527" s="2">
        <v>41721</v>
      </c>
      <c r="AC1527" t="s">
        <v>45</v>
      </c>
      <c r="AD1527" t="s">
        <v>63</v>
      </c>
      <c r="AE1527" t="s">
        <v>64</v>
      </c>
      <c r="AF1527">
        <v>55000</v>
      </c>
      <c r="AG1527">
        <v>55000</v>
      </c>
      <c r="AH1527">
        <v>2</v>
      </c>
      <c r="AI1527">
        <v>110000</v>
      </c>
      <c r="AJ1527" t="s">
        <v>48</v>
      </c>
      <c r="AK1527" t="s">
        <v>2195</v>
      </c>
    </row>
    <row r="1528" spans="1:37" x14ac:dyDescent="0.25">
      <c r="C1528">
        <v>2603001</v>
      </c>
      <c r="D1528" t="s">
        <v>35</v>
      </c>
      <c r="E1528">
        <v>2603003530</v>
      </c>
      <c r="F1528" t="s">
        <v>81</v>
      </c>
      <c r="G1528" t="s">
        <v>37</v>
      </c>
      <c r="H1528">
        <v>2603</v>
      </c>
      <c r="I1528" t="s">
        <v>35</v>
      </c>
      <c r="J1528" t="s">
        <v>38</v>
      </c>
      <c r="K1528" t="s">
        <v>1658</v>
      </c>
      <c r="L1528" s="2">
        <v>43304</v>
      </c>
      <c r="M1528" t="s">
        <v>40</v>
      </c>
      <c r="N1528">
        <v>2603005</v>
      </c>
      <c r="O1528" t="s">
        <v>41</v>
      </c>
      <c r="P1528">
        <v>1</v>
      </c>
      <c r="Q1528" t="s">
        <v>94</v>
      </c>
      <c r="R1528">
        <v>2018</v>
      </c>
      <c r="S1528" s="2">
        <v>43303</v>
      </c>
      <c r="T1528" s="2">
        <v>43304</v>
      </c>
      <c r="U1528">
        <v>1</v>
      </c>
      <c r="V1528">
        <v>2</v>
      </c>
      <c r="X1528" t="s">
        <v>34</v>
      </c>
      <c r="Y1528" t="s">
        <v>43</v>
      </c>
      <c r="Z1528" t="s">
        <v>101</v>
      </c>
      <c r="AA1528" s="2">
        <v>42167</v>
      </c>
      <c r="AB1528" s="2">
        <v>43994</v>
      </c>
      <c r="AC1528" t="s">
        <v>45</v>
      </c>
      <c r="AD1528" t="s">
        <v>46</v>
      </c>
      <c r="AE1528" t="s">
        <v>47</v>
      </c>
      <c r="AF1528">
        <v>2000</v>
      </c>
      <c r="AG1528">
        <v>0</v>
      </c>
      <c r="AH1528">
        <v>7</v>
      </c>
      <c r="AI1528">
        <v>14000</v>
      </c>
      <c r="AJ1528" t="s">
        <v>48</v>
      </c>
    </row>
    <row r="1529" spans="1:37" x14ac:dyDescent="0.25">
      <c r="C1529">
        <v>2603001</v>
      </c>
      <c r="D1529" t="s">
        <v>35</v>
      </c>
      <c r="E1529">
        <v>2603003548</v>
      </c>
      <c r="F1529" t="s">
        <v>36</v>
      </c>
      <c r="G1529" t="s">
        <v>37</v>
      </c>
      <c r="H1529">
        <v>2603</v>
      </c>
      <c r="I1529" t="s">
        <v>35</v>
      </c>
      <c r="J1529" t="s">
        <v>38</v>
      </c>
      <c r="K1529" t="s">
        <v>1659</v>
      </c>
      <c r="L1529" s="2">
        <v>43304</v>
      </c>
      <c r="M1529" t="s">
        <v>40</v>
      </c>
      <c r="N1529">
        <v>2603005</v>
      </c>
      <c r="O1529" t="s">
        <v>41</v>
      </c>
      <c r="P1529">
        <v>1</v>
      </c>
      <c r="Q1529" t="s">
        <v>94</v>
      </c>
      <c r="R1529">
        <v>2018</v>
      </c>
      <c r="S1529" s="2">
        <v>43304</v>
      </c>
      <c r="T1529" s="2">
        <v>43304</v>
      </c>
      <c r="U1529">
        <v>0</v>
      </c>
      <c r="V1529">
        <v>1</v>
      </c>
      <c r="X1529" t="s">
        <v>34</v>
      </c>
      <c r="Y1529" t="s">
        <v>43</v>
      </c>
      <c r="Z1529" t="s">
        <v>98</v>
      </c>
      <c r="AA1529" s="2">
        <v>43040</v>
      </c>
      <c r="AB1529" s="2">
        <v>43770</v>
      </c>
      <c r="AC1529" t="s">
        <v>45</v>
      </c>
      <c r="AD1529" t="s">
        <v>46</v>
      </c>
      <c r="AE1529" t="s">
        <v>47</v>
      </c>
      <c r="AF1529">
        <v>3500</v>
      </c>
      <c r="AG1529">
        <v>0</v>
      </c>
      <c r="AH1529">
        <v>6</v>
      </c>
      <c r="AI1529">
        <v>21000</v>
      </c>
      <c r="AJ1529" t="s">
        <v>48</v>
      </c>
    </row>
    <row r="1530" spans="1:37" x14ac:dyDescent="0.25">
      <c r="C1530">
        <v>2603001</v>
      </c>
      <c r="D1530" t="s">
        <v>35</v>
      </c>
      <c r="E1530">
        <v>2603003530</v>
      </c>
      <c r="F1530" t="s">
        <v>81</v>
      </c>
      <c r="G1530" t="s">
        <v>37</v>
      </c>
      <c r="H1530">
        <v>2603</v>
      </c>
      <c r="I1530" t="s">
        <v>35</v>
      </c>
      <c r="J1530" t="s">
        <v>38</v>
      </c>
      <c r="K1530" t="s">
        <v>1660</v>
      </c>
      <c r="L1530" s="2">
        <v>43669</v>
      </c>
      <c r="M1530" t="s">
        <v>40</v>
      </c>
      <c r="N1530">
        <v>2603005</v>
      </c>
      <c r="O1530" t="s">
        <v>41</v>
      </c>
      <c r="P1530">
        <v>1</v>
      </c>
      <c r="Q1530" t="s">
        <v>94</v>
      </c>
      <c r="R1530">
        <v>2019</v>
      </c>
      <c r="S1530" s="2">
        <v>43668</v>
      </c>
      <c r="T1530" s="2">
        <v>43669</v>
      </c>
      <c r="U1530">
        <v>1</v>
      </c>
      <c r="V1530">
        <v>1</v>
      </c>
      <c r="X1530" t="s">
        <v>34</v>
      </c>
      <c r="Y1530" t="s">
        <v>43</v>
      </c>
      <c r="Z1530" t="s">
        <v>101</v>
      </c>
      <c r="AA1530" s="2">
        <v>42167</v>
      </c>
      <c r="AB1530" s="2">
        <v>43994</v>
      </c>
      <c r="AC1530" t="s">
        <v>45</v>
      </c>
      <c r="AD1530" t="s">
        <v>46</v>
      </c>
      <c r="AE1530" t="s">
        <v>47</v>
      </c>
      <c r="AF1530">
        <v>5000</v>
      </c>
      <c r="AG1530">
        <v>0</v>
      </c>
      <c r="AH1530">
        <v>7</v>
      </c>
      <c r="AI1530">
        <v>35000</v>
      </c>
      <c r="AJ1530" t="s">
        <v>48</v>
      </c>
    </row>
    <row r="1531" spans="1:37" x14ac:dyDescent="0.25">
      <c r="C1531">
        <v>2612001</v>
      </c>
      <c r="D1531" t="s">
        <v>122</v>
      </c>
      <c r="E1531">
        <v>2611002433</v>
      </c>
      <c r="F1531" t="s">
        <v>123</v>
      </c>
      <c r="G1531" t="s">
        <v>37</v>
      </c>
      <c r="H1531">
        <v>2612</v>
      </c>
      <c r="I1531" t="s">
        <v>122</v>
      </c>
      <c r="J1531" t="s">
        <v>38</v>
      </c>
      <c r="K1531" t="s">
        <v>1661</v>
      </c>
      <c r="L1531" s="2">
        <v>43669</v>
      </c>
      <c r="M1531" t="s">
        <v>58</v>
      </c>
      <c r="N1531">
        <v>2612001</v>
      </c>
      <c r="O1531" t="s">
        <v>122</v>
      </c>
      <c r="P1531">
        <v>3</v>
      </c>
      <c r="Q1531" t="s">
        <v>94</v>
      </c>
      <c r="R1531">
        <v>2019</v>
      </c>
      <c r="S1531" s="2">
        <v>43667</v>
      </c>
      <c r="T1531" s="2">
        <v>43669</v>
      </c>
      <c r="U1531">
        <v>2</v>
      </c>
      <c r="V1531">
        <v>3</v>
      </c>
      <c r="W1531">
        <f t="shared" ref="W1531:W1532" si="204">+P1531*V1531</f>
        <v>9</v>
      </c>
      <c r="X1531" t="s">
        <v>34</v>
      </c>
      <c r="Y1531" t="s">
        <v>43</v>
      </c>
      <c r="Z1531">
        <v>126112024040</v>
      </c>
      <c r="AA1531" s="2">
        <v>43021</v>
      </c>
      <c r="AB1531" s="2">
        <v>43751</v>
      </c>
      <c r="AC1531" t="s">
        <v>45</v>
      </c>
      <c r="AD1531" t="s">
        <v>63</v>
      </c>
      <c r="AE1531" t="s">
        <v>64</v>
      </c>
      <c r="AF1531">
        <v>90</v>
      </c>
      <c r="AG1531">
        <v>90</v>
      </c>
      <c r="AH1531">
        <v>40</v>
      </c>
      <c r="AI1531">
        <v>3600</v>
      </c>
      <c r="AJ1531" t="s">
        <v>48</v>
      </c>
      <c r="AK1531" t="s">
        <v>2195</v>
      </c>
    </row>
    <row r="1532" spans="1:37" x14ac:dyDescent="0.25">
      <c r="C1532">
        <v>2607014</v>
      </c>
      <c r="D1532" t="s">
        <v>87</v>
      </c>
      <c r="E1532">
        <v>2607604192</v>
      </c>
      <c r="F1532" t="s">
        <v>131</v>
      </c>
      <c r="G1532" t="s">
        <v>37</v>
      </c>
      <c r="H1532">
        <v>2607</v>
      </c>
      <c r="I1532" t="s">
        <v>53</v>
      </c>
      <c r="J1532" t="s">
        <v>38</v>
      </c>
      <c r="K1532" t="s">
        <v>1662</v>
      </c>
      <c r="L1532" s="2">
        <v>44035</v>
      </c>
      <c r="M1532" t="s">
        <v>58</v>
      </c>
      <c r="N1532">
        <v>2607014</v>
      </c>
      <c r="O1532" t="s">
        <v>55</v>
      </c>
      <c r="P1532">
        <v>1</v>
      </c>
      <c r="Q1532" t="s">
        <v>94</v>
      </c>
      <c r="R1532">
        <v>2020</v>
      </c>
      <c r="S1532" s="2">
        <v>44021</v>
      </c>
      <c r="T1532" s="2">
        <v>44034</v>
      </c>
      <c r="U1532">
        <v>13</v>
      </c>
      <c r="V1532">
        <v>14</v>
      </c>
      <c r="W1532">
        <f t="shared" si="204"/>
        <v>14</v>
      </c>
      <c r="X1532" t="s">
        <v>34</v>
      </c>
      <c r="Y1532" t="s">
        <v>43</v>
      </c>
      <c r="Z1532">
        <v>126070024041</v>
      </c>
      <c r="AA1532" s="2">
        <v>43805</v>
      </c>
      <c r="AB1532" s="2">
        <v>45266</v>
      </c>
      <c r="AC1532" t="s">
        <v>45</v>
      </c>
      <c r="AD1532" t="s">
        <v>63</v>
      </c>
      <c r="AE1532" t="s">
        <v>64</v>
      </c>
      <c r="AF1532">
        <v>100</v>
      </c>
      <c r="AG1532">
        <v>100</v>
      </c>
      <c r="AH1532">
        <v>20</v>
      </c>
      <c r="AI1532">
        <v>2000</v>
      </c>
      <c r="AJ1532" t="s">
        <v>48</v>
      </c>
      <c r="AK1532" t="s">
        <v>2195</v>
      </c>
    </row>
    <row r="1533" spans="1:37" x14ac:dyDescent="0.25">
      <c r="C1533">
        <v>2603001</v>
      </c>
      <c r="D1533" t="s">
        <v>35</v>
      </c>
      <c r="E1533">
        <v>2604001574</v>
      </c>
      <c r="F1533" t="s">
        <v>269</v>
      </c>
      <c r="G1533" t="s">
        <v>37</v>
      </c>
      <c r="H1533">
        <v>2603</v>
      </c>
      <c r="I1533" t="s">
        <v>35</v>
      </c>
      <c r="J1533" t="s">
        <v>38</v>
      </c>
      <c r="K1533" t="s">
        <v>1663</v>
      </c>
      <c r="L1533" s="2">
        <v>39317</v>
      </c>
      <c r="M1533" t="s">
        <v>40</v>
      </c>
      <c r="N1533">
        <v>2603001</v>
      </c>
      <c r="O1533" t="s">
        <v>35</v>
      </c>
      <c r="P1533">
        <v>1</v>
      </c>
      <c r="Q1533" t="s">
        <v>108</v>
      </c>
      <c r="R1533">
        <v>2007</v>
      </c>
      <c r="S1533" s="2">
        <v>39314</v>
      </c>
      <c r="T1533" s="2">
        <v>39316</v>
      </c>
      <c r="U1533">
        <v>2</v>
      </c>
      <c r="V1533">
        <v>3</v>
      </c>
      <c r="X1533" t="s">
        <v>70</v>
      </c>
      <c r="Y1533" t="s">
        <v>138</v>
      </c>
      <c r="Z1533">
        <v>126000000000</v>
      </c>
      <c r="AA1533" s="2">
        <v>38776</v>
      </c>
      <c r="AB1533" s="2">
        <v>38776</v>
      </c>
      <c r="AC1533" t="s">
        <v>45</v>
      </c>
      <c r="AD1533" t="s">
        <v>63</v>
      </c>
      <c r="AE1533" t="s">
        <v>64</v>
      </c>
      <c r="AF1533">
        <v>6000</v>
      </c>
      <c r="AG1533">
        <v>6000</v>
      </c>
      <c r="AH1533">
        <v>8</v>
      </c>
      <c r="AI1533">
        <v>48000</v>
      </c>
      <c r="AJ1533" t="s">
        <v>48</v>
      </c>
      <c r="AK1533" t="s">
        <v>2195</v>
      </c>
    </row>
    <row r="1534" spans="1:37" x14ac:dyDescent="0.25">
      <c r="C1534">
        <v>2607011</v>
      </c>
      <c r="D1534" t="s">
        <v>55</v>
      </c>
      <c r="E1534">
        <v>2607602949</v>
      </c>
      <c r="F1534" t="s">
        <v>56</v>
      </c>
      <c r="G1534" t="s">
        <v>37</v>
      </c>
      <c r="H1534">
        <v>2607</v>
      </c>
      <c r="I1534" t="s">
        <v>53</v>
      </c>
      <c r="J1534" t="s">
        <v>38</v>
      </c>
      <c r="K1534" t="s">
        <v>1664</v>
      </c>
      <c r="L1534" s="2">
        <v>42605</v>
      </c>
      <c r="M1534" t="s">
        <v>58</v>
      </c>
      <c r="N1534">
        <v>2607010</v>
      </c>
      <c r="O1534" t="s">
        <v>59</v>
      </c>
      <c r="P1534">
        <v>1</v>
      </c>
      <c r="Q1534" t="s">
        <v>108</v>
      </c>
      <c r="R1534">
        <v>2016</v>
      </c>
      <c r="S1534" s="2">
        <v>42604</v>
      </c>
      <c r="T1534" s="2">
        <v>42605</v>
      </c>
      <c r="U1534">
        <v>1</v>
      </c>
      <c r="V1534">
        <v>2</v>
      </c>
      <c r="W1534">
        <f>+P1534*V1534</f>
        <v>2</v>
      </c>
      <c r="X1534" t="s">
        <v>61</v>
      </c>
      <c r="Y1534" t="s">
        <v>43</v>
      </c>
      <c r="Z1534" t="s">
        <v>76</v>
      </c>
      <c r="AA1534" s="2">
        <v>42017</v>
      </c>
      <c r="AB1534" s="2">
        <v>42754</v>
      </c>
      <c r="AC1534" t="s">
        <v>45</v>
      </c>
      <c r="AD1534" t="s">
        <v>63</v>
      </c>
      <c r="AE1534" t="s">
        <v>64</v>
      </c>
      <c r="AF1534">
        <v>500</v>
      </c>
      <c r="AG1534">
        <v>500</v>
      </c>
      <c r="AH1534">
        <v>13</v>
      </c>
      <c r="AI1534">
        <v>6500</v>
      </c>
      <c r="AJ1534" t="s">
        <v>48</v>
      </c>
      <c r="AK1534" t="s">
        <v>2195</v>
      </c>
    </row>
    <row r="1535" spans="1:37" x14ac:dyDescent="0.25">
      <c r="C1535">
        <v>2603001</v>
      </c>
      <c r="D1535" t="s">
        <v>35</v>
      </c>
      <c r="E1535">
        <v>2603003548</v>
      </c>
      <c r="F1535" t="s">
        <v>36</v>
      </c>
      <c r="G1535" t="s">
        <v>37</v>
      </c>
      <c r="H1535">
        <v>2603</v>
      </c>
      <c r="I1535" t="s">
        <v>35</v>
      </c>
      <c r="J1535" t="s">
        <v>38</v>
      </c>
      <c r="K1535" t="s">
        <v>1665</v>
      </c>
      <c r="L1535" s="2">
        <v>42970</v>
      </c>
      <c r="M1535" t="s">
        <v>40</v>
      </c>
      <c r="N1535">
        <v>2603005</v>
      </c>
      <c r="O1535" t="s">
        <v>41</v>
      </c>
      <c r="P1535">
        <v>1</v>
      </c>
      <c r="Q1535" t="s">
        <v>108</v>
      </c>
      <c r="R1535">
        <v>2017</v>
      </c>
      <c r="S1535" s="2">
        <v>42970</v>
      </c>
      <c r="T1535" s="2">
        <v>42970</v>
      </c>
      <c r="U1535">
        <v>0</v>
      </c>
      <c r="V1535">
        <v>1</v>
      </c>
      <c r="X1535" t="s">
        <v>34</v>
      </c>
      <c r="Y1535" t="s">
        <v>43</v>
      </c>
      <c r="Z1535" t="s">
        <v>98</v>
      </c>
      <c r="AA1535" s="2">
        <v>42302</v>
      </c>
      <c r="AB1535" s="2">
        <v>43033</v>
      </c>
      <c r="AC1535" t="s">
        <v>45</v>
      </c>
      <c r="AD1535" t="s">
        <v>46</v>
      </c>
      <c r="AE1535" t="s">
        <v>47</v>
      </c>
      <c r="AF1535">
        <v>4000</v>
      </c>
      <c r="AG1535">
        <v>0</v>
      </c>
      <c r="AH1535">
        <v>6</v>
      </c>
      <c r="AI1535">
        <v>24000</v>
      </c>
      <c r="AJ1535" t="s">
        <v>48</v>
      </c>
    </row>
    <row r="1536" spans="1:37" x14ac:dyDescent="0.25">
      <c r="C1536">
        <v>2612001</v>
      </c>
      <c r="D1536" t="s">
        <v>122</v>
      </c>
      <c r="E1536">
        <v>2611002433</v>
      </c>
      <c r="F1536" t="s">
        <v>123</v>
      </c>
      <c r="G1536" t="s">
        <v>37</v>
      </c>
      <c r="H1536">
        <v>2612</v>
      </c>
      <c r="I1536" t="s">
        <v>122</v>
      </c>
      <c r="J1536" t="s">
        <v>38</v>
      </c>
      <c r="K1536" t="s">
        <v>1666</v>
      </c>
      <c r="L1536" s="2">
        <v>43335</v>
      </c>
      <c r="M1536" t="s">
        <v>40</v>
      </c>
      <c r="N1536">
        <v>2612001</v>
      </c>
      <c r="O1536" t="s">
        <v>122</v>
      </c>
      <c r="P1536">
        <v>3</v>
      </c>
      <c r="Q1536" t="s">
        <v>108</v>
      </c>
      <c r="R1536">
        <v>2018</v>
      </c>
      <c r="S1536" s="2">
        <v>43333</v>
      </c>
      <c r="T1536" s="2">
        <v>43335</v>
      </c>
      <c r="U1536">
        <v>2</v>
      </c>
      <c r="V1536">
        <v>3</v>
      </c>
      <c r="W1536">
        <f>+P1536*V1536</f>
        <v>9</v>
      </c>
      <c r="X1536" t="s">
        <v>34</v>
      </c>
      <c r="Y1536" t="s">
        <v>43</v>
      </c>
      <c r="Z1536">
        <v>126112024040</v>
      </c>
      <c r="AA1536" s="2">
        <v>43021</v>
      </c>
      <c r="AB1536" s="2">
        <v>43751</v>
      </c>
      <c r="AC1536" t="s">
        <v>45</v>
      </c>
      <c r="AD1536" t="s">
        <v>63</v>
      </c>
      <c r="AE1536" t="s">
        <v>64</v>
      </c>
      <c r="AF1536">
        <v>168</v>
      </c>
      <c r="AG1536">
        <v>168</v>
      </c>
      <c r="AH1536">
        <v>40</v>
      </c>
      <c r="AI1536">
        <v>6720</v>
      </c>
      <c r="AJ1536" t="s">
        <v>48</v>
      </c>
      <c r="AK1536" t="s">
        <v>2195</v>
      </c>
    </row>
    <row r="1537" spans="3:37" x14ac:dyDescent="0.25">
      <c r="C1537">
        <v>2603001</v>
      </c>
      <c r="D1537" t="s">
        <v>35</v>
      </c>
      <c r="E1537">
        <v>2603003548</v>
      </c>
      <c r="F1537" t="s">
        <v>36</v>
      </c>
      <c r="G1537" t="s">
        <v>37</v>
      </c>
      <c r="H1537">
        <v>2603</v>
      </c>
      <c r="I1537" t="s">
        <v>35</v>
      </c>
      <c r="J1537" t="s">
        <v>38</v>
      </c>
      <c r="K1537" t="s">
        <v>1667</v>
      </c>
      <c r="L1537" s="2">
        <v>43335</v>
      </c>
      <c r="M1537" t="s">
        <v>40</v>
      </c>
      <c r="N1537">
        <v>2603005</v>
      </c>
      <c r="O1537" t="s">
        <v>41</v>
      </c>
      <c r="P1537">
        <v>1</v>
      </c>
      <c r="Q1537" t="s">
        <v>108</v>
      </c>
      <c r="R1537">
        <v>2018</v>
      </c>
      <c r="S1537" s="2">
        <v>43335</v>
      </c>
      <c r="T1537" s="2">
        <v>43335</v>
      </c>
      <c r="U1537">
        <v>0</v>
      </c>
      <c r="V1537">
        <v>1</v>
      </c>
      <c r="X1537" t="s">
        <v>34</v>
      </c>
      <c r="Y1537" t="s">
        <v>43</v>
      </c>
      <c r="Z1537" t="s">
        <v>98</v>
      </c>
      <c r="AA1537" s="2">
        <v>43040</v>
      </c>
      <c r="AB1537" s="2">
        <v>43770</v>
      </c>
      <c r="AC1537" t="s">
        <v>45</v>
      </c>
      <c r="AD1537" t="s">
        <v>46</v>
      </c>
      <c r="AE1537" t="s">
        <v>47</v>
      </c>
      <c r="AF1537">
        <v>5000</v>
      </c>
      <c r="AG1537">
        <v>0</v>
      </c>
      <c r="AH1537">
        <v>6</v>
      </c>
      <c r="AI1537">
        <v>30000</v>
      </c>
      <c r="AJ1537" t="s">
        <v>48</v>
      </c>
    </row>
    <row r="1538" spans="3:37" x14ac:dyDescent="0.25">
      <c r="C1538">
        <v>2612001</v>
      </c>
      <c r="D1538" t="s">
        <v>122</v>
      </c>
      <c r="E1538">
        <v>2611002433</v>
      </c>
      <c r="F1538" t="s">
        <v>123</v>
      </c>
      <c r="G1538" t="s">
        <v>37</v>
      </c>
      <c r="H1538">
        <v>2612</v>
      </c>
      <c r="I1538" t="s">
        <v>122</v>
      </c>
      <c r="J1538" t="s">
        <v>38</v>
      </c>
      <c r="K1538" t="s">
        <v>1668</v>
      </c>
      <c r="L1538" s="2">
        <v>44066</v>
      </c>
      <c r="M1538" t="s">
        <v>58</v>
      </c>
      <c r="N1538">
        <v>2612001</v>
      </c>
      <c r="O1538" t="s">
        <v>122</v>
      </c>
      <c r="P1538">
        <v>4</v>
      </c>
      <c r="Q1538" t="s">
        <v>108</v>
      </c>
      <c r="R1538">
        <v>2020</v>
      </c>
      <c r="S1538" s="2">
        <v>44064</v>
      </c>
      <c r="T1538" s="2">
        <v>44066</v>
      </c>
      <c r="U1538">
        <v>2</v>
      </c>
      <c r="V1538">
        <v>3</v>
      </c>
      <c r="W1538">
        <f t="shared" ref="W1538:W1542" si="205">+P1538*V1538</f>
        <v>12</v>
      </c>
      <c r="X1538" t="s">
        <v>34</v>
      </c>
      <c r="Y1538" t="s">
        <v>43</v>
      </c>
      <c r="Z1538">
        <v>126112024040</v>
      </c>
      <c r="AA1538" s="2">
        <v>43846</v>
      </c>
      <c r="AB1538" s="2">
        <v>45307</v>
      </c>
      <c r="AC1538" t="s">
        <v>45</v>
      </c>
      <c r="AD1538" t="s">
        <v>63</v>
      </c>
      <c r="AE1538" t="s">
        <v>64</v>
      </c>
      <c r="AF1538">
        <v>57</v>
      </c>
      <c r="AG1538">
        <v>57</v>
      </c>
      <c r="AH1538">
        <v>50</v>
      </c>
      <c r="AI1538">
        <v>2850</v>
      </c>
      <c r="AJ1538" t="s">
        <v>48</v>
      </c>
      <c r="AK1538" t="s">
        <v>2195</v>
      </c>
    </row>
    <row r="1539" spans="3:37" x14ac:dyDescent="0.25">
      <c r="C1539">
        <v>2607014</v>
      </c>
      <c r="D1539" t="s">
        <v>87</v>
      </c>
      <c r="E1539">
        <v>2607604275</v>
      </c>
      <c r="F1539" t="s">
        <v>99</v>
      </c>
      <c r="G1539" t="s">
        <v>37</v>
      </c>
      <c r="H1539">
        <v>2607</v>
      </c>
      <c r="I1539" t="s">
        <v>53</v>
      </c>
      <c r="J1539" t="s">
        <v>38</v>
      </c>
      <c r="K1539" t="s">
        <v>1669</v>
      </c>
      <c r="L1539" s="2">
        <v>44066</v>
      </c>
      <c r="M1539" t="s">
        <v>58</v>
      </c>
      <c r="N1539">
        <v>2607001</v>
      </c>
      <c r="O1539" t="s">
        <v>54</v>
      </c>
      <c r="P1539">
        <v>1</v>
      </c>
      <c r="Q1539" t="s">
        <v>108</v>
      </c>
      <c r="R1539">
        <v>2020</v>
      </c>
      <c r="S1539" s="2">
        <v>44066</v>
      </c>
      <c r="T1539" s="2">
        <v>44066</v>
      </c>
      <c r="U1539">
        <v>0</v>
      </c>
      <c r="V1539">
        <v>1</v>
      </c>
      <c r="W1539">
        <f t="shared" si="205"/>
        <v>1</v>
      </c>
      <c r="X1539" t="s">
        <v>34</v>
      </c>
      <c r="Y1539" t="s">
        <v>43</v>
      </c>
      <c r="Z1539">
        <v>126070024042</v>
      </c>
      <c r="AA1539" s="2">
        <v>43759</v>
      </c>
      <c r="AB1539" s="2">
        <v>44855</v>
      </c>
      <c r="AC1539" t="s">
        <v>45</v>
      </c>
      <c r="AD1539" t="s">
        <v>63</v>
      </c>
      <c r="AE1539" t="s">
        <v>64</v>
      </c>
      <c r="AF1539">
        <v>80</v>
      </c>
      <c r="AG1539">
        <v>80</v>
      </c>
      <c r="AH1539">
        <v>25</v>
      </c>
      <c r="AI1539">
        <v>2000</v>
      </c>
      <c r="AJ1539" t="s">
        <v>48</v>
      </c>
      <c r="AK1539" t="s">
        <v>2195</v>
      </c>
    </row>
    <row r="1540" spans="3:37" x14ac:dyDescent="0.25">
      <c r="C1540">
        <v>2612001</v>
      </c>
      <c r="D1540" t="s">
        <v>122</v>
      </c>
      <c r="E1540">
        <v>2611002433</v>
      </c>
      <c r="F1540" t="s">
        <v>123</v>
      </c>
      <c r="G1540" t="s">
        <v>37</v>
      </c>
      <c r="H1540">
        <v>2612</v>
      </c>
      <c r="I1540" t="s">
        <v>122</v>
      </c>
      <c r="J1540" t="s">
        <v>38</v>
      </c>
      <c r="K1540" t="s">
        <v>1670</v>
      </c>
      <c r="L1540" s="2">
        <v>43731</v>
      </c>
      <c r="M1540" t="s">
        <v>58</v>
      </c>
      <c r="N1540">
        <v>2612001</v>
      </c>
      <c r="O1540" t="s">
        <v>122</v>
      </c>
      <c r="P1540">
        <v>4</v>
      </c>
      <c r="Q1540" t="s">
        <v>127</v>
      </c>
      <c r="R1540">
        <v>2019</v>
      </c>
      <c r="S1540" s="2">
        <v>43730</v>
      </c>
      <c r="T1540" s="2">
        <v>43731</v>
      </c>
      <c r="U1540">
        <v>1</v>
      </c>
      <c r="V1540">
        <v>2</v>
      </c>
      <c r="W1540">
        <f t="shared" si="205"/>
        <v>8</v>
      </c>
      <c r="X1540" t="s">
        <v>34</v>
      </c>
      <c r="Y1540" t="s">
        <v>43</v>
      </c>
      <c r="Z1540">
        <v>126112024040</v>
      </c>
      <c r="AA1540" s="2">
        <v>43021</v>
      </c>
      <c r="AB1540" s="2">
        <v>43751</v>
      </c>
      <c r="AC1540" t="s">
        <v>45</v>
      </c>
      <c r="AD1540" t="s">
        <v>63</v>
      </c>
      <c r="AE1540" t="s">
        <v>64</v>
      </c>
      <c r="AF1540">
        <v>92</v>
      </c>
      <c r="AG1540">
        <v>92</v>
      </c>
      <c r="AH1540">
        <v>45</v>
      </c>
      <c r="AI1540">
        <v>4140</v>
      </c>
      <c r="AJ1540" t="s">
        <v>48</v>
      </c>
      <c r="AK1540" t="s">
        <v>2195</v>
      </c>
    </row>
    <row r="1541" spans="3:37" x14ac:dyDescent="0.25">
      <c r="C1541">
        <v>2607002</v>
      </c>
      <c r="D1541" t="s">
        <v>106</v>
      </c>
      <c r="E1541">
        <v>2607000201</v>
      </c>
      <c r="F1541" t="s">
        <v>88</v>
      </c>
      <c r="G1541" t="s">
        <v>37</v>
      </c>
      <c r="H1541">
        <v>2607</v>
      </c>
      <c r="I1541" t="s">
        <v>53</v>
      </c>
      <c r="J1541" t="s">
        <v>38</v>
      </c>
      <c r="K1541" t="s">
        <v>1671</v>
      </c>
      <c r="L1541" s="2">
        <v>40109</v>
      </c>
      <c r="M1541" t="s">
        <v>40</v>
      </c>
      <c r="N1541">
        <v>2607002</v>
      </c>
      <c r="O1541" t="s">
        <v>90</v>
      </c>
      <c r="P1541">
        <v>1</v>
      </c>
      <c r="Q1541" t="s">
        <v>137</v>
      </c>
      <c r="R1541">
        <v>2009</v>
      </c>
      <c r="S1541" s="2">
        <v>40108</v>
      </c>
      <c r="T1541" s="2">
        <v>40109</v>
      </c>
      <c r="U1541">
        <v>1</v>
      </c>
      <c r="V1541">
        <v>2</v>
      </c>
      <c r="W1541">
        <f t="shared" si="205"/>
        <v>2</v>
      </c>
      <c r="X1541" t="s">
        <v>70</v>
      </c>
      <c r="Y1541" t="s">
        <v>43</v>
      </c>
      <c r="Z1541">
        <v>202004</v>
      </c>
      <c r="AA1541" s="2">
        <v>40021</v>
      </c>
      <c r="AB1541" s="2">
        <v>40021</v>
      </c>
      <c r="AC1541" t="s">
        <v>45</v>
      </c>
      <c r="AD1541" t="s">
        <v>63</v>
      </c>
      <c r="AE1541" t="s">
        <v>64</v>
      </c>
      <c r="AF1541">
        <v>4568</v>
      </c>
      <c r="AG1541">
        <v>4568</v>
      </c>
      <c r="AH1541">
        <v>30</v>
      </c>
      <c r="AI1541">
        <v>137040</v>
      </c>
      <c r="AJ1541" t="s">
        <v>48</v>
      </c>
      <c r="AK1541" t="s">
        <v>2195</v>
      </c>
    </row>
    <row r="1542" spans="3:37" x14ac:dyDescent="0.25">
      <c r="C1542">
        <v>2607014</v>
      </c>
      <c r="D1542" t="s">
        <v>87</v>
      </c>
      <c r="E1542">
        <v>2607002348</v>
      </c>
      <c r="F1542" t="s">
        <v>147</v>
      </c>
      <c r="G1542" t="s">
        <v>37</v>
      </c>
      <c r="H1542">
        <v>2607</v>
      </c>
      <c r="I1542" t="s">
        <v>53</v>
      </c>
      <c r="J1542" t="s">
        <v>38</v>
      </c>
      <c r="K1542" t="s">
        <v>1672</v>
      </c>
      <c r="L1542" s="2">
        <v>40109</v>
      </c>
      <c r="M1542" t="s">
        <v>40</v>
      </c>
      <c r="N1542">
        <v>2607015</v>
      </c>
      <c r="O1542" t="s">
        <v>217</v>
      </c>
      <c r="P1542">
        <v>1</v>
      </c>
      <c r="Q1542" t="s">
        <v>137</v>
      </c>
      <c r="R1542">
        <v>2009</v>
      </c>
      <c r="S1542" s="2">
        <v>40107</v>
      </c>
      <c r="T1542" s="2">
        <v>40109</v>
      </c>
      <c r="U1542">
        <v>2</v>
      </c>
      <c r="V1542">
        <v>3</v>
      </c>
      <c r="W1542">
        <f t="shared" si="205"/>
        <v>3</v>
      </c>
      <c r="X1542" t="s">
        <v>70</v>
      </c>
      <c r="Y1542" t="s">
        <v>43</v>
      </c>
      <c r="AA1542" s="2">
        <v>40021</v>
      </c>
      <c r="AB1542" s="2">
        <v>40021</v>
      </c>
      <c r="AC1542" t="s">
        <v>45</v>
      </c>
      <c r="AD1542" t="s">
        <v>63</v>
      </c>
      <c r="AE1542" t="s">
        <v>64</v>
      </c>
      <c r="AF1542">
        <v>500</v>
      </c>
      <c r="AG1542">
        <v>500</v>
      </c>
      <c r="AH1542">
        <v>6</v>
      </c>
      <c r="AI1542">
        <v>3000</v>
      </c>
      <c r="AJ1542" t="s">
        <v>48</v>
      </c>
      <c r="AK1542" t="s">
        <v>2195</v>
      </c>
    </row>
    <row r="1543" spans="3:37" x14ac:dyDescent="0.25">
      <c r="C1543">
        <v>2603001</v>
      </c>
      <c r="D1543" t="s">
        <v>35</v>
      </c>
      <c r="E1543">
        <v>2603000585</v>
      </c>
      <c r="F1543" t="s">
        <v>65</v>
      </c>
      <c r="G1543" t="s">
        <v>37</v>
      </c>
      <c r="H1543">
        <v>2603</v>
      </c>
      <c r="I1543" t="s">
        <v>35</v>
      </c>
      <c r="J1543" t="s">
        <v>38</v>
      </c>
      <c r="K1543" t="s">
        <v>1673</v>
      </c>
      <c r="L1543" s="2">
        <v>41205</v>
      </c>
      <c r="M1543" t="s">
        <v>40</v>
      </c>
      <c r="N1543">
        <v>2603005</v>
      </c>
      <c r="O1543" t="s">
        <v>41</v>
      </c>
      <c r="P1543">
        <v>5</v>
      </c>
      <c r="Q1543" t="s">
        <v>137</v>
      </c>
      <c r="R1543">
        <v>2012</v>
      </c>
      <c r="S1543" s="2">
        <v>41202</v>
      </c>
      <c r="T1543" s="2">
        <v>41204</v>
      </c>
      <c r="U1543">
        <v>2</v>
      </c>
      <c r="V1543">
        <v>3</v>
      </c>
      <c r="X1543" t="s">
        <v>34</v>
      </c>
      <c r="Y1543" t="s">
        <v>43</v>
      </c>
      <c r="Z1543" t="s">
        <v>68</v>
      </c>
      <c r="AA1543" s="2">
        <v>40826</v>
      </c>
      <c r="AB1543" s="2">
        <v>41556</v>
      </c>
      <c r="AC1543" t="s">
        <v>45</v>
      </c>
      <c r="AD1543" t="s">
        <v>46</v>
      </c>
      <c r="AE1543" t="s">
        <v>47</v>
      </c>
      <c r="AF1543">
        <v>1500</v>
      </c>
      <c r="AG1543">
        <v>0</v>
      </c>
      <c r="AH1543">
        <v>10</v>
      </c>
      <c r="AI1543">
        <v>15000</v>
      </c>
      <c r="AJ1543" t="s">
        <v>48</v>
      </c>
    </row>
    <row r="1544" spans="3:37" x14ac:dyDescent="0.25">
      <c r="C1544">
        <v>2603001</v>
      </c>
      <c r="D1544" t="s">
        <v>35</v>
      </c>
      <c r="E1544">
        <v>2603000585</v>
      </c>
      <c r="F1544" t="s">
        <v>65</v>
      </c>
      <c r="G1544" t="s">
        <v>37</v>
      </c>
      <c r="H1544">
        <v>2603</v>
      </c>
      <c r="I1544" t="s">
        <v>35</v>
      </c>
      <c r="J1544" t="s">
        <v>38</v>
      </c>
      <c r="K1544" t="s">
        <v>1673</v>
      </c>
      <c r="L1544" s="2">
        <v>41205</v>
      </c>
      <c r="M1544" t="s">
        <v>40</v>
      </c>
      <c r="N1544">
        <v>2603005</v>
      </c>
      <c r="O1544" t="s">
        <v>41</v>
      </c>
      <c r="P1544">
        <v>5</v>
      </c>
      <c r="Q1544" t="s">
        <v>137</v>
      </c>
      <c r="R1544">
        <v>2012</v>
      </c>
      <c r="S1544" s="2">
        <v>41202</v>
      </c>
      <c r="T1544" s="2">
        <v>41204</v>
      </c>
      <c r="U1544">
        <v>2</v>
      </c>
      <c r="V1544">
        <v>3</v>
      </c>
      <c r="X1544" t="s">
        <v>34</v>
      </c>
      <c r="Y1544" t="s">
        <v>43</v>
      </c>
      <c r="Z1544" t="s">
        <v>67</v>
      </c>
      <c r="AA1544" s="2">
        <v>40826</v>
      </c>
      <c r="AB1544" s="2">
        <v>41556</v>
      </c>
      <c r="AC1544" t="s">
        <v>45</v>
      </c>
      <c r="AD1544" t="s">
        <v>46</v>
      </c>
      <c r="AE1544" t="s">
        <v>47</v>
      </c>
      <c r="AF1544">
        <v>1500</v>
      </c>
      <c r="AG1544">
        <v>0</v>
      </c>
      <c r="AH1544">
        <v>10</v>
      </c>
      <c r="AI1544">
        <v>15000</v>
      </c>
      <c r="AJ1544" t="s">
        <v>48</v>
      </c>
    </row>
    <row r="1545" spans="3:37" x14ac:dyDescent="0.25">
      <c r="C1545">
        <v>2603001</v>
      </c>
      <c r="D1545" t="s">
        <v>35</v>
      </c>
      <c r="E1545">
        <v>2603003530</v>
      </c>
      <c r="F1545" t="s">
        <v>81</v>
      </c>
      <c r="G1545" t="s">
        <v>37</v>
      </c>
      <c r="H1545">
        <v>2603</v>
      </c>
      <c r="I1545" t="s">
        <v>35</v>
      </c>
      <c r="J1545" t="s">
        <v>38</v>
      </c>
      <c r="K1545" t="s">
        <v>1674</v>
      </c>
      <c r="L1545" s="2">
        <v>41205</v>
      </c>
      <c r="M1545" t="s">
        <v>40</v>
      </c>
      <c r="N1545">
        <v>2603005</v>
      </c>
      <c r="O1545" t="s">
        <v>41</v>
      </c>
      <c r="P1545">
        <v>1</v>
      </c>
      <c r="Q1545" t="s">
        <v>137</v>
      </c>
      <c r="R1545">
        <v>2012</v>
      </c>
      <c r="S1545" s="2">
        <v>41202</v>
      </c>
      <c r="T1545" s="2">
        <v>41204</v>
      </c>
      <c r="U1545">
        <v>2</v>
      </c>
      <c r="V1545">
        <v>3</v>
      </c>
      <c r="X1545" t="s">
        <v>34</v>
      </c>
      <c r="Y1545" t="s">
        <v>43</v>
      </c>
      <c r="Z1545" t="s">
        <v>101</v>
      </c>
      <c r="AA1545" s="2">
        <v>40841</v>
      </c>
      <c r="AB1545" s="2">
        <v>41571</v>
      </c>
      <c r="AC1545" t="s">
        <v>45</v>
      </c>
      <c r="AD1545" t="s">
        <v>46</v>
      </c>
      <c r="AE1545" t="s">
        <v>47</v>
      </c>
      <c r="AF1545">
        <v>500</v>
      </c>
      <c r="AG1545">
        <v>0</v>
      </c>
      <c r="AH1545">
        <v>5</v>
      </c>
      <c r="AI1545">
        <v>2500</v>
      </c>
      <c r="AJ1545" t="s">
        <v>48</v>
      </c>
    </row>
    <row r="1546" spans="3:37" x14ac:dyDescent="0.25">
      <c r="C1546">
        <v>2603001</v>
      </c>
      <c r="D1546" t="s">
        <v>35</v>
      </c>
      <c r="E1546">
        <v>2603003530</v>
      </c>
      <c r="F1546" t="s">
        <v>81</v>
      </c>
      <c r="G1546" t="s">
        <v>37</v>
      </c>
      <c r="H1546">
        <v>2603</v>
      </c>
      <c r="I1546" t="s">
        <v>35</v>
      </c>
      <c r="J1546" t="s">
        <v>38</v>
      </c>
      <c r="K1546" t="s">
        <v>1675</v>
      </c>
      <c r="L1546" s="2">
        <v>41935</v>
      </c>
      <c r="M1546" t="s">
        <v>40</v>
      </c>
      <c r="N1546">
        <v>2603005</v>
      </c>
      <c r="O1546" t="s">
        <v>41</v>
      </c>
      <c r="P1546">
        <v>1</v>
      </c>
      <c r="Q1546" t="s">
        <v>137</v>
      </c>
      <c r="R1546">
        <v>2014</v>
      </c>
      <c r="S1546" s="2">
        <v>41932</v>
      </c>
      <c r="T1546" s="2">
        <v>41934</v>
      </c>
      <c r="U1546">
        <v>2</v>
      </c>
      <c r="V1546">
        <v>3</v>
      </c>
      <c r="X1546" t="s">
        <v>34</v>
      </c>
      <c r="Y1546" t="s">
        <v>43</v>
      </c>
      <c r="Z1546" t="s">
        <v>101</v>
      </c>
      <c r="AA1546" s="2">
        <v>41582</v>
      </c>
      <c r="AB1546" s="2">
        <v>42311</v>
      </c>
      <c r="AC1546" t="s">
        <v>45</v>
      </c>
      <c r="AD1546" t="s">
        <v>63</v>
      </c>
      <c r="AE1546" t="s">
        <v>64</v>
      </c>
      <c r="AF1546">
        <v>600</v>
      </c>
      <c r="AG1546">
        <v>600</v>
      </c>
      <c r="AH1546">
        <v>4</v>
      </c>
      <c r="AI1546">
        <v>2400</v>
      </c>
      <c r="AJ1546" t="s">
        <v>48</v>
      </c>
      <c r="AK1546" t="s">
        <v>2195</v>
      </c>
    </row>
    <row r="1547" spans="3:37" x14ac:dyDescent="0.25">
      <c r="C1547">
        <v>2603001</v>
      </c>
      <c r="D1547" t="s">
        <v>35</v>
      </c>
      <c r="E1547">
        <v>2603000809</v>
      </c>
      <c r="F1547" t="s">
        <v>355</v>
      </c>
      <c r="G1547" t="s">
        <v>37</v>
      </c>
      <c r="H1547">
        <v>2603</v>
      </c>
      <c r="I1547" t="s">
        <v>35</v>
      </c>
      <c r="J1547" t="s">
        <v>38</v>
      </c>
      <c r="K1547" t="s">
        <v>1676</v>
      </c>
      <c r="L1547" s="2">
        <v>43031</v>
      </c>
      <c r="M1547" t="s">
        <v>40</v>
      </c>
      <c r="N1547">
        <v>2603005</v>
      </c>
      <c r="O1547" t="s">
        <v>41</v>
      </c>
      <c r="P1547">
        <v>1</v>
      </c>
      <c r="Q1547" t="s">
        <v>137</v>
      </c>
      <c r="R1547">
        <v>2017</v>
      </c>
      <c r="S1547" s="2">
        <v>43029</v>
      </c>
      <c r="T1547" s="2">
        <v>43030</v>
      </c>
      <c r="U1547">
        <v>1</v>
      </c>
      <c r="V1547">
        <v>2</v>
      </c>
      <c r="X1547" t="s">
        <v>34</v>
      </c>
      <c r="Y1547" t="s">
        <v>43</v>
      </c>
      <c r="Z1547" t="s">
        <v>357</v>
      </c>
      <c r="AA1547" s="2">
        <v>42167</v>
      </c>
      <c r="AB1547" s="2">
        <v>43994</v>
      </c>
      <c r="AC1547" t="s">
        <v>45</v>
      </c>
      <c r="AD1547" t="s">
        <v>46</v>
      </c>
      <c r="AE1547" t="s">
        <v>47</v>
      </c>
      <c r="AF1547">
        <v>6000</v>
      </c>
      <c r="AG1547">
        <v>0</v>
      </c>
      <c r="AH1547">
        <v>5</v>
      </c>
      <c r="AI1547">
        <v>30000</v>
      </c>
      <c r="AJ1547" t="s">
        <v>48</v>
      </c>
    </row>
    <row r="1548" spans="3:37" x14ac:dyDescent="0.25">
      <c r="C1548">
        <v>2603001</v>
      </c>
      <c r="D1548" t="s">
        <v>35</v>
      </c>
      <c r="E1548">
        <v>2603003548</v>
      </c>
      <c r="F1548" t="s">
        <v>36</v>
      </c>
      <c r="G1548" t="s">
        <v>37</v>
      </c>
      <c r="H1548">
        <v>2603</v>
      </c>
      <c r="I1548" t="s">
        <v>35</v>
      </c>
      <c r="J1548" t="s">
        <v>38</v>
      </c>
      <c r="K1548" t="s">
        <v>1677</v>
      </c>
      <c r="L1548" s="2">
        <v>43031</v>
      </c>
      <c r="M1548" t="s">
        <v>40</v>
      </c>
      <c r="N1548">
        <v>2603005</v>
      </c>
      <c r="O1548" t="s">
        <v>41</v>
      </c>
      <c r="P1548">
        <v>1</v>
      </c>
      <c r="Q1548" t="s">
        <v>137</v>
      </c>
      <c r="R1548">
        <v>2017</v>
      </c>
      <c r="S1548" s="2">
        <v>43031</v>
      </c>
      <c r="T1548" s="2">
        <v>43031</v>
      </c>
      <c r="U1548">
        <v>0</v>
      </c>
      <c r="V1548">
        <v>1</v>
      </c>
      <c r="X1548" t="s">
        <v>34</v>
      </c>
      <c r="Y1548" t="s">
        <v>43</v>
      </c>
      <c r="Z1548" t="s">
        <v>98</v>
      </c>
      <c r="AA1548" s="2">
        <v>42302</v>
      </c>
      <c r="AB1548" s="2">
        <v>43033</v>
      </c>
      <c r="AC1548" t="s">
        <v>45</v>
      </c>
      <c r="AD1548" t="s">
        <v>46</v>
      </c>
      <c r="AE1548" t="s">
        <v>47</v>
      </c>
      <c r="AF1548">
        <v>4000</v>
      </c>
      <c r="AG1548">
        <v>0</v>
      </c>
      <c r="AH1548">
        <v>6</v>
      </c>
      <c r="AI1548">
        <v>24000</v>
      </c>
      <c r="AJ1548" t="s">
        <v>48</v>
      </c>
    </row>
    <row r="1549" spans="3:37" x14ac:dyDescent="0.25">
      <c r="C1549">
        <v>2603001</v>
      </c>
      <c r="D1549" t="s">
        <v>35</v>
      </c>
      <c r="E1549">
        <v>2603003548</v>
      </c>
      <c r="F1549" t="s">
        <v>36</v>
      </c>
      <c r="G1549" t="s">
        <v>37</v>
      </c>
      <c r="H1549">
        <v>2603</v>
      </c>
      <c r="I1549" t="s">
        <v>35</v>
      </c>
      <c r="J1549" t="s">
        <v>38</v>
      </c>
      <c r="K1549" t="s">
        <v>1678</v>
      </c>
      <c r="L1549" s="2">
        <v>43396</v>
      </c>
      <c r="M1549" t="s">
        <v>40</v>
      </c>
      <c r="N1549">
        <v>2603005</v>
      </c>
      <c r="O1549" t="s">
        <v>41</v>
      </c>
      <c r="P1549">
        <v>1</v>
      </c>
      <c r="Q1549" t="s">
        <v>137</v>
      </c>
      <c r="R1549">
        <v>2018</v>
      </c>
      <c r="S1549" s="2">
        <v>43396</v>
      </c>
      <c r="T1549" s="2">
        <v>43396</v>
      </c>
      <c r="U1549">
        <v>0</v>
      </c>
      <c r="V1549">
        <v>1</v>
      </c>
      <c r="X1549" t="s">
        <v>34</v>
      </c>
      <c r="Y1549" t="s">
        <v>43</v>
      </c>
      <c r="Z1549" t="s">
        <v>98</v>
      </c>
      <c r="AA1549" s="2">
        <v>43040</v>
      </c>
      <c r="AB1549" s="2">
        <v>43770</v>
      </c>
      <c r="AC1549" t="s">
        <v>45</v>
      </c>
      <c r="AD1549" t="s">
        <v>46</v>
      </c>
      <c r="AE1549" t="s">
        <v>47</v>
      </c>
      <c r="AF1549">
        <v>4000</v>
      </c>
      <c r="AG1549">
        <v>0</v>
      </c>
      <c r="AH1549">
        <v>6</v>
      </c>
      <c r="AI1549">
        <v>24000</v>
      </c>
      <c r="AJ1549" t="s">
        <v>48</v>
      </c>
    </row>
    <row r="1550" spans="3:37" x14ac:dyDescent="0.25">
      <c r="C1550">
        <v>2603001</v>
      </c>
      <c r="D1550" t="s">
        <v>35</v>
      </c>
      <c r="E1550">
        <v>2603007782</v>
      </c>
      <c r="F1550" t="s">
        <v>321</v>
      </c>
      <c r="G1550" t="s">
        <v>37</v>
      </c>
      <c r="H1550">
        <v>2603</v>
      </c>
      <c r="I1550" t="s">
        <v>35</v>
      </c>
      <c r="J1550" t="s">
        <v>38</v>
      </c>
      <c r="K1550" t="s">
        <v>1679</v>
      </c>
      <c r="L1550" s="2">
        <v>43396</v>
      </c>
      <c r="M1550" t="s">
        <v>40</v>
      </c>
      <c r="N1550">
        <v>2603005</v>
      </c>
      <c r="O1550" t="s">
        <v>41</v>
      </c>
      <c r="P1550">
        <v>1</v>
      </c>
      <c r="Q1550" t="s">
        <v>137</v>
      </c>
      <c r="R1550">
        <v>2018</v>
      </c>
      <c r="S1550" s="2">
        <v>43395</v>
      </c>
      <c r="T1550" s="2">
        <v>43395</v>
      </c>
      <c r="U1550">
        <v>0</v>
      </c>
      <c r="V1550">
        <v>1</v>
      </c>
      <c r="X1550" t="s">
        <v>34</v>
      </c>
      <c r="Y1550" t="s">
        <v>43</v>
      </c>
      <c r="Z1550">
        <v>1260390250001</v>
      </c>
      <c r="AA1550" s="2">
        <v>42613</v>
      </c>
      <c r="AB1550" s="2">
        <v>44074</v>
      </c>
      <c r="AC1550" t="s">
        <v>45</v>
      </c>
      <c r="AD1550" t="s">
        <v>46</v>
      </c>
      <c r="AE1550" t="s">
        <v>47</v>
      </c>
      <c r="AF1550">
        <v>700</v>
      </c>
      <c r="AG1550">
        <v>0</v>
      </c>
      <c r="AH1550">
        <v>8</v>
      </c>
      <c r="AI1550">
        <v>5600</v>
      </c>
      <c r="AJ1550" t="s">
        <v>48</v>
      </c>
    </row>
    <row r="1551" spans="3:37" x14ac:dyDescent="0.25">
      <c r="C1551">
        <v>2603001</v>
      </c>
      <c r="D1551" t="s">
        <v>35</v>
      </c>
      <c r="E1551">
        <v>2603003530</v>
      </c>
      <c r="F1551" t="s">
        <v>81</v>
      </c>
      <c r="G1551" t="s">
        <v>37</v>
      </c>
      <c r="H1551">
        <v>2603</v>
      </c>
      <c r="I1551" t="s">
        <v>35</v>
      </c>
      <c r="J1551" t="s">
        <v>38</v>
      </c>
      <c r="K1551" t="s">
        <v>1680</v>
      </c>
      <c r="L1551" s="2">
        <v>42331</v>
      </c>
      <c r="M1551" t="s">
        <v>40</v>
      </c>
      <c r="N1551">
        <v>2603005</v>
      </c>
      <c r="O1551" t="s">
        <v>41</v>
      </c>
      <c r="P1551">
        <v>1</v>
      </c>
      <c r="Q1551" t="s">
        <v>146</v>
      </c>
      <c r="R1551">
        <v>2015</v>
      </c>
      <c r="S1551" s="2">
        <v>42327</v>
      </c>
      <c r="T1551" s="2">
        <v>42330</v>
      </c>
      <c r="U1551">
        <v>3</v>
      </c>
      <c r="V1551">
        <v>3</v>
      </c>
      <c r="X1551" t="s">
        <v>34</v>
      </c>
      <c r="Y1551" t="s">
        <v>43</v>
      </c>
      <c r="Z1551" t="s">
        <v>101</v>
      </c>
      <c r="AA1551" s="2">
        <v>42167</v>
      </c>
      <c r="AB1551" s="2">
        <v>43994</v>
      </c>
      <c r="AC1551" t="s">
        <v>45</v>
      </c>
      <c r="AD1551" t="s">
        <v>46</v>
      </c>
      <c r="AE1551" t="s">
        <v>47</v>
      </c>
      <c r="AF1551">
        <v>300</v>
      </c>
      <c r="AG1551">
        <v>0</v>
      </c>
      <c r="AH1551">
        <v>5</v>
      </c>
      <c r="AI1551">
        <v>1500</v>
      </c>
      <c r="AJ1551" t="s">
        <v>48</v>
      </c>
    </row>
    <row r="1552" spans="3:37" x14ac:dyDescent="0.25">
      <c r="C1552">
        <v>2609006</v>
      </c>
      <c r="D1552" t="s">
        <v>77</v>
      </c>
      <c r="E1552">
        <v>2609001215</v>
      </c>
      <c r="F1552" t="s">
        <v>78</v>
      </c>
      <c r="G1552" t="s">
        <v>37</v>
      </c>
      <c r="H1552">
        <v>2609</v>
      </c>
      <c r="I1552" t="s">
        <v>79</v>
      </c>
      <c r="J1552" t="s">
        <v>38</v>
      </c>
      <c r="K1552" t="s">
        <v>1681</v>
      </c>
      <c r="L1552" s="2">
        <v>43062</v>
      </c>
      <c r="M1552" t="s">
        <v>40</v>
      </c>
      <c r="N1552">
        <v>2609006</v>
      </c>
      <c r="O1552" t="s">
        <v>77</v>
      </c>
      <c r="P1552">
        <v>2</v>
      </c>
      <c r="Q1552" t="s">
        <v>146</v>
      </c>
      <c r="R1552">
        <v>2017</v>
      </c>
      <c r="S1552" s="2">
        <v>43060</v>
      </c>
      <c r="T1552" s="2">
        <v>43062</v>
      </c>
      <c r="U1552">
        <v>2</v>
      </c>
      <c r="V1552">
        <v>3</v>
      </c>
      <c r="W1552">
        <f t="shared" ref="W1552:W1554" si="206">+P1552*V1552</f>
        <v>6</v>
      </c>
      <c r="X1552" t="s">
        <v>61</v>
      </c>
      <c r="Y1552" t="s">
        <v>43</v>
      </c>
      <c r="Z1552">
        <v>126096024003</v>
      </c>
      <c r="AA1552" s="2">
        <v>42446</v>
      </c>
      <c r="AB1552" s="2">
        <v>43176</v>
      </c>
      <c r="AC1552" t="s">
        <v>45</v>
      </c>
      <c r="AD1552" t="s">
        <v>63</v>
      </c>
      <c r="AE1552" t="s">
        <v>64</v>
      </c>
      <c r="AF1552">
        <v>400</v>
      </c>
      <c r="AG1552">
        <v>400</v>
      </c>
      <c r="AH1552">
        <v>4</v>
      </c>
      <c r="AI1552">
        <v>1600</v>
      </c>
      <c r="AJ1552" t="s">
        <v>48</v>
      </c>
      <c r="AK1552" t="s">
        <v>2195</v>
      </c>
    </row>
    <row r="1553" spans="3:37" x14ac:dyDescent="0.25">
      <c r="C1553">
        <v>2612001</v>
      </c>
      <c r="D1553" t="s">
        <v>122</v>
      </c>
      <c r="E1553">
        <v>2611002433</v>
      </c>
      <c r="F1553" t="s">
        <v>123</v>
      </c>
      <c r="G1553" t="s">
        <v>37</v>
      </c>
      <c r="H1553">
        <v>2612</v>
      </c>
      <c r="I1553" t="s">
        <v>122</v>
      </c>
      <c r="J1553" t="s">
        <v>38</v>
      </c>
      <c r="K1553" t="s">
        <v>1682</v>
      </c>
      <c r="L1553" s="2">
        <v>44158</v>
      </c>
      <c r="M1553" t="s">
        <v>58</v>
      </c>
      <c r="N1553">
        <v>2612001</v>
      </c>
      <c r="O1553" t="s">
        <v>122</v>
      </c>
      <c r="P1553">
        <v>4</v>
      </c>
      <c r="Q1553" t="s">
        <v>146</v>
      </c>
      <c r="R1553">
        <v>2020</v>
      </c>
      <c r="S1553" s="2">
        <v>44149</v>
      </c>
      <c r="T1553" s="2">
        <v>44158</v>
      </c>
      <c r="U1553">
        <v>9</v>
      </c>
      <c r="V1553">
        <v>10</v>
      </c>
      <c r="W1553">
        <f t="shared" si="206"/>
        <v>40</v>
      </c>
      <c r="X1553" t="s">
        <v>34</v>
      </c>
      <c r="Y1553" t="s">
        <v>43</v>
      </c>
      <c r="Z1553">
        <v>126112024040</v>
      </c>
      <c r="AA1553" s="2">
        <v>43846</v>
      </c>
      <c r="AB1553" s="2">
        <v>45307</v>
      </c>
      <c r="AC1553" t="s">
        <v>45</v>
      </c>
      <c r="AD1553" t="s">
        <v>63</v>
      </c>
      <c r="AE1553" t="s">
        <v>64</v>
      </c>
      <c r="AF1553">
        <v>38</v>
      </c>
      <c r="AG1553">
        <v>38</v>
      </c>
      <c r="AH1553">
        <v>50</v>
      </c>
      <c r="AI1553">
        <v>1900</v>
      </c>
      <c r="AJ1553" t="s">
        <v>48</v>
      </c>
      <c r="AK1553" t="s">
        <v>2195</v>
      </c>
    </row>
    <row r="1554" spans="3:37" x14ac:dyDescent="0.25">
      <c r="C1554">
        <v>2607001</v>
      </c>
      <c r="D1554" t="s">
        <v>51</v>
      </c>
      <c r="E1554">
        <v>2607002348</v>
      </c>
      <c r="F1554" t="s">
        <v>147</v>
      </c>
      <c r="G1554" t="s">
        <v>37</v>
      </c>
      <c r="H1554">
        <v>2607</v>
      </c>
      <c r="I1554" t="s">
        <v>53</v>
      </c>
      <c r="J1554" t="s">
        <v>38</v>
      </c>
      <c r="K1554" t="s">
        <v>1683</v>
      </c>
      <c r="L1554" s="2">
        <v>40932</v>
      </c>
      <c r="M1554" t="s">
        <v>40</v>
      </c>
      <c r="N1554">
        <v>2607001</v>
      </c>
      <c r="O1554" t="s">
        <v>54</v>
      </c>
      <c r="P1554">
        <v>1</v>
      </c>
      <c r="Q1554" t="s">
        <v>105</v>
      </c>
      <c r="R1554">
        <v>2012</v>
      </c>
      <c r="S1554" s="2">
        <v>40930</v>
      </c>
      <c r="T1554" s="2">
        <v>40932</v>
      </c>
      <c r="U1554">
        <v>2</v>
      </c>
      <c r="V1554">
        <v>3</v>
      </c>
      <c r="W1554">
        <f t="shared" si="206"/>
        <v>3</v>
      </c>
      <c r="X1554" t="s">
        <v>34</v>
      </c>
      <c r="Y1554" t="s">
        <v>43</v>
      </c>
      <c r="Z1554">
        <v>126013024006</v>
      </c>
      <c r="AA1554" s="2">
        <v>40304</v>
      </c>
      <c r="AB1554" s="2">
        <v>41035</v>
      </c>
      <c r="AC1554" t="s">
        <v>45</v>
      </c>
      <c r="AD1554" t="s">
        <v>63</v>
      </c>
      <c r="AE1554" t="s">
        <v>64</v>
      </c>
      <c r="AF1554">
        <v>800</v>
      </c>
      <c r="AG1554">
        <v>800</v>
      </c>
      <c r="AH1554">
        <v>6</v>
      </c>
      <c r="AI1554">
        <v>4800</v>
      </c>
      <c r="AJ1554" t="s">
        <v>48</v>
      </c>
      <c r="AK1554" t="s">
        <v>2195</v>
      </c>
    </row>
    <row r="1555" spans="3:37" x14ac:dyDescent="0.25">
      <c r="C1555" t="s">
        <v>109</v>
      </c>
      <c r="D1555" t="s">
        <v>109</v>
      </c>
      <c r="E1555">
        <v>2607602949</v>
      </c>
      <c r="F1555" t="s">
        <v>56</v>
      </c>
      <c r="G1555" t="s">
        <v>37</v>
      </c>
      <c r="H1555">
        <v>2607</v>
      </c>
      <c r="I1555" t="s">
        <v>53</v>
      </c>
      <c r="J1555" t="s">
        <v>110</v>
      </c>
      <c r="K1555" t="s">
        <v>1684</v>
      </c>
      <c r="L1555" s="2">
        <v>42759</v>
      </c>
      <c r="M1555" t="s">
        <v>40</v>
      </c>
      <c r="N1555" t="s">
        <v>109</v>
      </c>
      <c r="O1555" t="s">
        <v>109</v>
      </c>
      <c r="P1555">
        <v>0</v>
      </c>
      <c r="Q1555" t="s">
        <v>105</v>
      </c>
      <c r="R1555">
        <v>2017</v>
      </c>
      <c r="S1555" s="2">
        <v>42759</v>
      </c>
      <c r="T1555" s="2">
        <v>42759</v>
      </c>
      <c r="U1555">
        <v>0</v>
      </c>
      <c r="V1555">
        <v>0</v>
      </c>
      <c r="X1555" t="s">
        <v>109</v>
      </c>
      <c r="Y1555" t="s">
        <v>109</v>
      </c>
      <c r="Z1555" t="s">
        <v>112</v>
      </c>
      <c r="AA1555" s="2">
        <v>42093</v>
      </c>
      <c r="AB1555" s="2">
        <v>42093</v>
      </c>
      <c r="AC1555" t="s">
        <v>45</v>
      </c>
      <c r="AD1555" t="s">
        <v>113</v>
      </c>
      <c r="AE1555" t="s">
        <v>114</v>
      </c>
      <c r="AF1555">
        <v>600</v>
      </c>
      <c r="AG1555">
        <v>600</v>
      </c>
      <c r="AH1555">
        <v>15</v>
      </c>
      <c r="AI1555">
        <v>9000</v>
      </c>
      <c r="AJ1555" t="s">
        <v>48</v>
      </c>
    </row>
    <row r="1556" spans="3:37" x14ac:dyDescent="0.25">
      <c r="C1556">
        <v>2602014</v>
      </c>
      <c r="D1556" t="s">
        <v>212</v>
      </c>
      <c r="E1556">
        <v>2602001444</v>
      </c>
      <c r="F1556" t="s">
        <v>200</v>
      </c>
      <c r="G1556" t="s">
        <v>37</v>
      </c>
      <c r="H1556">
        <v>2602</v>
      </c>
      <c r="I1556" t="s">
        <v>201</v>
      </c>
      <c r="J1556" t="s">
        <v>38</v>
      </c>
      <c r="K1556" t="s">
        <v>1685</v>
      </c>
      <c r="L1556" s="2">
        <v>43124</v>
      </c>
      <c r="M1556" t="s">
        <v>40</v>
      </c>
      <c r="N1556">
        <v>2602014</v>
      </c>
      <c r="O1556" t="s">
        <v>203</v>
      </c>
      <c r="P1556">
        <v>15</v>
      </c>
      <c r="Q1556" t="s">
        <v>105</v>
      </c>
      <c r="R1556">
        <v>2018</v>
      </c>
      <c r="S1556" s="2">
        <v>43122</v>
      </c>
      <c r="T1556" s="2">
        <v>43124</v>
      </c>
      <c r="U1556">
        <v>2</v>
      </c>
      <c r="V1556">
        <v>3</v>
      </c>
      <c r="W1556">
        <f t="shared" ref="W1556:W1557" si="207">+P1556*V1556</f>
        <v>45</v>
      </c>
      <c r="X1556" t="s">
        <v>61</v>
      </c>
      <c r="Y1556" t="s">
        <v>43</v>
      </c>
      <c r="Z1556">
        <v>1260213370255</v>
      </c>
      <c r="AA1556" s="2">
        <v>41786</v>
      </c>
      <c r="AB1556" s="2">
        <v>43247</v>
      </c>
      <c r="AC1556" t="s">
        <v>45</v>
      </c>
      <c r="AD1556" t="s">
        <v>63</v>
      </c>
      <c r="AE1556" t="s">
        <v>64</v>
      </c>
      <c r="AF1556">
        <v>10000</v>
      </c>
      <c r="AG1556">
        <v>10000</v>
      </c>
      <c r="AH1556">
        <v>2</v>
      </c>
      <c r="AI1556">
        <v>20000</v>
      </c>
      <c r="AJ1556" t="s">
        <v>48</v>
      </c>
      <c r="AK1556" t="s">
        <v>2195</v>
      </c>
    </row>
    <row r="1557" spans="3:37" x14ac:dyDescent="0.25">
      <c r="C1557">
        <v>2609011</v>
      </c>
      <c r="D1557" t="s">
        <v>337</v>
      </c>
      <c r="E1557">
        <v>2609001215</v>
      </c>
      <c r="F1557" t="s">
        <v>78</v>
      </c>
      <c r="G1557" t="s">
        <v>37</v>
      </c>
      <c r="H1557">
        <v>2609</v>
      </c>
      <c r="I1557" t="s">
        <v>79</v>
      </c>
      <c r="J1557" t="s">
        <v>38</v>
      </c>
      <c r="K1557" t="s">
        <v>1686</v>
      </c>
      <c r="L1557" s="2">
        <v>43854</v>
      </c>
      <c r="M1557" t="s">
        <v>58</v>
      </c>
      <c r="N1557">
        <v>2609011</v>
      </c>
      <c r="O1557" t="s">
        <v>337</v>
      </c>
      <c r="P1557">
        <v>3</v>
      </c>
      <c r="Q1557" t="s">
        <v>105</v>
      </c>
      <c r="R1557">
        <v>2020</v>
      </c>
      <c r="S1557" s="2">
        <v>43849</v>
      </c>
      <c r="T1557" s="2">
        <v>43851</v>
      </c>
      <c r="U1557">
        <v>2</v>
      </c>
      <c r="V1557">
        <v>3</v>
      </c>
      <c r="W1557">
        <f t="shared" si="207"/>
        <v>9</v>
      </c>
      <c r="X1557" t="s">
        <v>34</v>
      </c>
      <c r="Y1557" t="s">
        <v>43</v>
      </c>
      <c r="Z1557">
        <v>126096024033</v>
      </c>
      <c r="AA1557" s="2">
        <v>43270</v>
      </c>
      <c r="AB1557" s="2">
        <v>44001</v>
      </c>
      <c r="AC1557" t="s">
        <v>45</v>
      </c>
      <c r="AD1557" t="s">
        <v>63</v>
      </c>
      <c r="AE1557" t="s">
        <v>64</v>
      </c>
      <c r="AF1557">
        <v>1000</v>
      </c>
      <c r="AG1557">
        <v>1000</v>
      </c>
      <c r="AH1557">
        <v>5</v>
      </c>
      <c r="AI1557">
        <v>5000</v>
      </c>
      <c r="AJ1557" t="s">
        <v>48</v>
      </c>
      <c r="AK1557" t="s">
        <v>2195</v>
      </c>
    </row>
    <row r="1558" spans="3:37" x14ac:dyDescent="0.25">
      <c r="C1558">
        <v>2603001</v>
      </c>
      <c r="D1558" t="s">
        <v>35</v>
      </c>
      <c r="E1558">
        <v>2603003530</v>
      </c>
      <c r="F1558" t="s">
        <v>81</v>
      </c>
      <c r="G1558" t="s">
        <v>37</v>
      </c>
      <c r="H1558">
        <v>2603</v>
      </c>
      <c r="I1558" t="s">
        <v>35</v>
      </c>
      <c r="J1558" t="s">
        <v>38</v>
      </c>
      <c r="K1558" t="s">
        <v>1687</v>
      </c>
      <c r="L1558" s="2">
        <v>42059</v>
      </c>
      <c r="M1558" t="s">
        <v>40</v>
      </c>
      <c r="N1558">
        <v>2603005</v>
      </c>
      <c r="O1558" t="s">
        <v>41</v>
      </c>
      <c r="P1558">
        <v>1</v>
      </c>
      <c r="Q1558" t="s">
        <v>42</v>
      </c>
      <c r="R1558">
        <v>2016</v>
      </c>
      <c r="S1558" s="2">
        <v>42421</v>
      </c>
      <c r="T1558" s="2">
        <v>42423</v>
      </c>
      <c r="U1558">
        <v>2</v>
      </c>
      <c r="V1558">
        <v>3</v>
      </c>
      <c r="X1558" t="s">
        <v>34</v>
      </c>
      <c r="Y1558" t="s">
        <v>43</v>
      </c>
      <c r="Z1558" t="s">
        <v>101</v>
      </c>
      <c r="AA1558" s="2">
        <v>42167</v>
      </c>
      <c r="AB1558" s="2">
        <v>43994</v>
      </c>
      <c r="AC1558" t="s">
        <v>45</v>
      </c>
      <c r="AD1558" t="s">
        <v>46</v>
      </c>
      <c r="AE1558" t="s">
        <v>47</v>
      </c>
      <c r="AF1558">
        <v>350</v>
      </c>
      <c r="AG1558">
        <v>0</v>
      </c>
      <c r="AH1558">
        <v>5</v>
      </c>
      <c r="AI1558">
        <v>1750</v>
      </c>
      <c r="AJ1558" t="s">
        <v>48</v>
      </c>
    </row>
    <row r="1559" spans="3:37" x14ac:dyDescent="0.25">
      <c r="C1559">
        <v>2602014</v>
      </c>
      <c r="D1559" t="s">
        <v>212</v>
      </c>
      <c r="E1559">
        <v>2602001444</v>
      </c>
      <c r="F1559" t="s">
        <v>200</v>
      </c>
      <c r="G1559" t="s">
        <v>37</v>
      </c>
      <c r="H1559">
        <v>2602</v>
      </c>
      <c r="I1559" t="s">
        <v>201</v>
      </c>
      <c r="J1559" t="s">
        <v>38</v>
      </c>
      <c r="K1559" t="s">
        <v>1688</v>
      </c>
      <c r="L1559" s="2">
        <v>41722</v>
      </c>
      <c r="M1559" t="s">
        <v>40</v>
      </c>
      <c r="N1559">
        <v>2602014</v>
      </c>
      <c r="O1559" t="s">
        <v>203</v>
      </c>
      <c r="P1559">
        <v>0</v>
      </c>
      <c r="Q1559" t="s">
        <v>60</v>
      </c>
      <c r="R1559">
        <v>2014</v>
      </c>
      <c r="S1559" s="2">
        <v>41720</v>
      </c>
      <c r="T1559" s="2">
        <v>41722</v>
      </c>
      <c r="U1559">
        <v>2</v>
      </c>
      <c r="V1559">
        <v>3</v>
      </c>
      <c r="W1559">
        <v>1</v>
      </c>
      <c r="X1559" t="s">
        <v>61</v>
      </c>
      <c r="Y1559" t="s">
        <v>43</v>
      </c>
      <c r="Z1559">
        <v>126021024020</v>
      </c>
      <c r="AA1559" s="2">
        <v>41053</v>
      </c>
      <c r="AB1559" s="2">
        <v>41782</v>
      </c>
      <c r="AC1559" t="s">
        <v>45</v>
      </c>
      <c r="AD1559" t="s">
        <v>63</v>
      </c>
      <c r="AE1559" t="s">
        <v>64</v>
      </c>
      <c r="AF1559">
        <v>30000</v>
      </c>
      <c r="AG1559">
        <v>30000</v>
      </c>
      <c r="AH1559">
        <v>2</v>
      </c>
      <c r="AI1559">
        <v>60000</v>
      </c>
      <c r="AJ1559" t="s">
        <v>48</v>
      </c>
      <c r="AK1559" t="s">
        <v>2195</v>
      </c>
    </row>
    <row r="1560" spans="3:37" x14ac:dyDescent="0.25">
      <c r="C1560">
        <v>2603001</v>
      </c>
      <c r="D1560" t="s">
        <v>35</v>
      </c>
      <c r="E1560">
        <v>2603000585</v>
      </c>
      <c r="F1560" t="s">
        <v>65</v>
      </c>
      <c r="G1560" t="s">
        <v>37</v>
      </c>
      <c r="H1560">
        <v>2603</v>
      </c>
      <c r="I1560" t="s">
        <v>35</v>
      </c>
      <c r="J1560" t="s">
        <v>38</v>
      </c>
      <c r="K1560" t="s">
        <v>1689</v>
      </c>
      <c r="L1560" s="2">
        <v>43183</v>
      </c>
      <c r="M1560" t="s">
        <v>40</v>
      </c>
      <c r="N1560">
        <v>2603005</v>
      </c>
      <c r="O1560" t="s">
        <v>41</v>
      </c>
      <c r="P1560">
        <v>2</v>
      </c>
      <c r="Q1560" t="s">
        <v>60</v>
      </c>
      <c r="R1560">
        <v>2018</v>
      </c>
      <c r="S1560" s="2">
        <v>43183</v>
      </c>
      <c r="T1560" s="2">
        <v>43183</v>
      </c>
      <c r="U1560">
        <v>0</v>
      </c>
      <c r="V1560">
        <v>1</v>
      </c>
      <c r="X1560" t="s">
        <v>34</v>
      </c>
      <c r="Y1560" t="s">
        <v>43</v>
      </c>
      <c r="Z1560" t="s">
        <v>67</v>
      </c>
      <c r="AA1560" s="2">
        <v>42614</v>
      </c>
      <c r="AB1560" s="2">
        <v>44075</v>
      </c>
      <c r="AC1560" t="s">
        <v>45</v>
      </c>
      <c r="AD1560" t="s">
        <v>46</v>
      </c>
      <c r="AE1560" t="s">
        <v>47</v>
      </c>
      <c r="AF1560">
        <v>400</v>
      </c>
      <c r="AG1560">
        <v>0</v>
      </c>
      <c r="AH1560">
        <v>6.5</v>
      </c>
      <c r="AI1560">
        <v>2600</v>
      </c>
      <c r="AJ1560" t="s">
        <v>48</v>
      </c>
    </row>
    <row r="1561" spans="3:37" x14ac:dyDescent="0.25">
      <c r="C1561">
        <v>2603001</v>
      </c>
      <c r="D1561" t="s">
        <v>35</v>
      </c>
      <c r="E1561">
        <v>2603000585</v>
      </c>
      <c r="F1561" t="s">
        <v>65</v>
      </c>
      <c r="G1561" t="s">
        <v>37</v>
      </c>
      <c r="H1561">
        <v>2603</v>
      </c>
      <c r="I1561" t="s">
        <v>35</v>
      </c>
      <c r="J1561" t="s">
        <v>38</v>
      </c>
      <c r="K1561" t="s">
        <v>1689</v>
      </c>
      <c r="L1561" s="2">
        <v>43183</v>
      </c>
      <c r="M1561" t="s">
        <v>40</v>
      </c>
      <c r="N1561">
        <v>2603005</v>
      </c>
      <c r="O1561" t="s">
        <v>41</v>
      </c>
      <c r="P1561">
        <v>2</v>
      </c>
      <c r="Q1561" t="s">
        <v>60</v>
      </c>
      <c r="R1561">
        <v>2018</v>
      </c>
      <c r="S1561" s="2">
        <v>43183</v>
      </c>
      <c r="T1561" s="2">
        <v>43183</v>
      </c>
      <c r="U1561">
        <v>0</v>
      </c>
      <c r="V1561">
        <v>1</v>
      </c>
      <c r="X1561" t="s">
        <v>34</v>
      </c>
      <c r="Y1561" t="s">
        <v>43</v>
      </c>
      <c r="Z1561" t="s">
        <v>68</v>
      </c>
      <c r="AA1561" s="2">
        <v>42614</v>
      </c>
      <c r="AB1561" s="2">
        <v>44075</v>
      </c>
      <c r="AC1561" t="s">
        <v>45</v>
      </c>
      <c r="AD1561" t="s">
        <v>46</v>
      </c>
      <c r="AE1561" t="s">
        <v>47</v>
      </c>
      <c r="AF1561">
        <v>400</v>
      </c>
      <c r="AG1561">
        <v>0</v>
      </c>
      <c r="AH1561">
        <v>6.5</v>
      </c>
      <c r="AI1561">
        <v>2600</v>
      </c>
      <c r="AJ1561" t="s">
        <v>48</v>
      </c>
    </row>
    <row r="1562" spans="3:37" x14ac:dyDescent="0.25">
      <c r="C1562">
        <v>2603001</v>
      </c>
      <c r="D1562" t="s">
        <v>35</v>
      </c>
      <c r="E1562">
        <v>2603003548</v>
      </c>
      <c r="F1562" t="s">
        <v>36</v>
      </c>
      <c r="G1562" t="s">
        <v>37</v>
      </c>
      <c r="H1562">
        <v>2603</v>
      </c>
      <c r="I1562" t="s">
        <v>35</v>
      </c>
      <c r="J1562" t="s">
        <v>38</v>
      </c>
      <c r="K1562" t="s">
        <v>1690</v>
      </c>
      <c r="L1562" s="2">
        <v>43548</v>
      </c>
      <c r="M1562" t="s">
        <v>40</v>
      </c>
      <c r="N1562">
        <v>2603005</v>
      </c>
      <c r="O1562" t="s">
        <v>41</v>
      </c>
      <c r="P1562">
        <v>1</v>
      </c>
      <c r="Q1562" t="s">
        <v>60</v>
      </c>
      <c r="R1562">
        <v>2019</v>
      </c>
      <c r="S1562" s="2">
        <v>43548</v>
      </c>
      <c r="T1562" s="2">
        <v>43548</v>
      </c>
      <c r="U1562">
        <v>0</v>
      </c>
      <c r="V1562">
        <v>1</v>
      </c>
      <c r="X1562" t="s">
        <v>34</v>
      </c>
      <c r="Y1562" t="s">
        <v>43</v>
      </c>
      <c r="Z1562">
        <v>1260390240188</v>
      </c>
      <c r="AA1562" s="2">
        <v>43040</v>
      </c>
      <c r="AB1562" s="2">
        <v>43770</v>
      </c>
      <c r="AC1562" t="s">
        <v>45</v>
      </c>
      <c r="AD1562" t="s">
        <v>46</v>
      </c>
      <c r="AE1562" t="s">
        <v>47</v>
      </c>
      <c r="AF1562">
        <v>5000</v>
      </c>
      <c r="AG1562">
        <v>0</v>
      </c>
      <c r="AH1562">
        <v>6</v>
      </c>
      <c r="AI1562">
        <v>30000</v>
      </c>
      <c r="AJ1562" t="s">
        <v>48</v>
      </c>
    </row>
    <row r="1563" spans="3:37" x14ac:dyDescent="0.25">
      <c r="C1563">
        <v>2603001</v>
      </c>
      <c r="D1563" t="s">
        <v>35</v>
      </c>
      <c r="E1563">
        <v>2603000585</v>
      </c>
      <c r="F1563" t="s">
        <v>65</v>
      </c>
      <c r="G1563" t="s">
        <v>37</v>
      </c>
      <c r="H1563">
        <v>2603</v>
      </c>
      <c r="I1563" t="s">
        <v>35</v>
      </c>
      <c r="J1563" t="s">
        <v>38</v>
      </c>
      <c r="K1563" t="s">
        <v>1691</v>
      </c>
      <c r="L1563" s="2">
        <v>43914</v>
      </c>
      <c r="M1563" t="s">
        <v>58</v>
      </c>
      <c r="N1563">
        <v>2603005</v>
      </c>
      <c r="O1563" t="s">
        <v>41</v>
      </c>
      <c r="P1563">
        <v>1</v>
      </c>
      <c r="Q1563" t="s">
        <v>60</v>
      </c>
      <c r="R1563">
        <v>2020</v>
      </c>
      <c r="S1563" s="2">
        <v>43913</v>
      </c>
      <c r="T1563" s="2">
        <v>43914</v>
      </c>
      <c r="U1563">
        <v>1</v>
      </c>
      <c r="V1563">
        <v>2</v>
      </c>
      <c r="X1563" t="s">
        <v>34</v>
      </c>
      <c r="Y1563" t="s">
        <v>43</v>
      </c>
      <c r="Z1563" t="s">
        <v>67</v>
      </c>
      <c r="AA1563" s="2">
        <v>42614</v>
      </c>
      <c r="AB1563" s="2">
        <v>44075</v>
      </c>
      <c r="AC1563" t="s">
        <v>45</v>
      </c>
      <c r="AD1563" t="s">
        <v>63</v>
      </c>
      <c r="AE1563" t="s">
        <v>64</v>
      </c>
      <c r="AF1563">
        <v>1500</v>
      </c>
      <c r="AG1563">
        <v>1500</v>
      </c>
      <c r="AH1563">
        <v>7.5</v>
      </c>
      <c r="AI1563">
        <v>11250</v>
      </c>
      <c r="AJ1563" t="s">
        <v>48</v>
      </c>
      <c r="AK1563" t="s">
        <v>2195</v>
      </c>
    </row>
    <row r="1564" spans="3:37" x14ac:dyDescent="0.25">
      <c r="C1564">
        <v>2607002</v>
      </c>
      <c r="D1564" t="s">
        <v>106</v>
      </c>
      <c r="E1564">
        <v>2607000201</v>
      </c>
      <c r="F1564" t="s">
        <v>88</v>
      </c>
      <c r="G1564" t="s">
        <v>37</v>
      </c>
      <c r="H1564">
        <v>2607</v>
      </c>
      <c r="I1564" t="s">
        <v>53</v>
      </c>
      <c r="J1564" t="s">
        <v>38</v>
      </c>
      <c r="K1564" t="s">
        <v>1692</v>
      </c>
      <c r="L1564" s="2">
        <v>39927</v>
      </c>
      <c r="M1564" t="s">
        <v>40</v>
      </c>
      <c r="N1564">
        <v>2607002</v>
      </c>
      <c r="O1564" t="s">
        <v>90</v>
      </c>
      <c r="P1564">
        <v>1</v>
      </c>
      <c r="Q1564" t="s">
        <v>73</v>
      </c>
      <c r="R1564">
        <v>2009</v>
      </c>
      <c r="S1564" s="2">
        <v>39927</v>
      </c>
      <c r="T1564" s="2">
        <v>39927</v>
      </c>
      <c r="U1564">
        <v>0</v>
      </c>
      <c r="V1564">
        <v>1</v>
      </c>
      <c r="W1564">
        <f>+P1564*V1564</f>
        <v>1</v>
      </c>
      <c r="X1564" t="s">
        <v>70</v>
      </c>
      <c r="Y1564" t="s">
        <v>43</v>
      </c>
      <c r="AA1564" s="2">
        <v>39913</v>
      </c>
      <c r="AB1564" s="2">
        <v>39913</v>
      </c>
      <c r="AC1564" t="s">
        <v>45</v>
      </c>
      <c r="AD1564" t="s">
        <v>63</v>
      </c>
      <c r="AE1564" t="s">
        <v>64</v>
      </c>
      <c r="AF1564">
        <v>4565</v>
      </c>
      <c r="AG1564">
        <v>4565</v>
      </c>
      <c r="AH1564">
        <v>30</v>
      </c>
      <c r="AI1564">
        <v>136950</v>
      </c>
      <c r="AJ1564" t="s">
        <v>48</v>
      </c>
      <c r="AK1564" t="s">
        <v>2195</v>
      </c>
    </row>
    <row r="1565" spans="3:37" x14ac:dyDescent="0.25">
      <c r="C1565">
        <v>2603001</v>
      </c>
      <c r="D1565" t="s">
        <v>35</v>
      </c>
      <c r="E1565">
        <v>2603003548</v>
      </c>
      <c r="F1565" t="s">
        <v>36</v>
      </c>
      <c r="G1565" t="s">
        <v>37</v>
      </c>
      <c r="H1565">
        <v>2603</v>
      </c>
      <c r="I1565" t="s">
        <v>35</v>
      </c>
      <c r="J1565" t="s">
        <v>38</v>
      </c>
      <c r="K1565" t="s">
        <v>1693</v>
      </c>
      <c r="L1565" s="2">
        <v>42849</v>
      </c>
      <c r="M1565" t="s">
        <v>40</v>
      </c>
      <c r="N1565">
        <v>2603005</v>
      </c>
      <c r="O1565" t="s">
        <v>41</v>
      </c>
      <c r="P1565">
        <v>1</v>
      </c>
      <c r="Q1565" t="s">
        <v>73</v>
      </c>
      <c r="R1565">
        <v>2017</v>
      </c>
      <c r="S1565" s="2">
        <v>42846</v>
      </c>
      <c r="T1565" s="2">
        <v>42849</v>
      </c>
      <c r="U1565">
        <v>3</v>
      </c>
      <c r="V1565">
        <v>3</v>
      </c>
      <c r="X1565" t="s">
        <v>34</v>
      </c>
      <c r="Y1565" t="s">
        <v>43</v>
      </c>
      <c r="Z1565" t="s">
        <v>98</v>
      </c>
      <c r="AA1565" s="2">
        <v>42302</v>
      </c>
      <c r="AB1565" s="2">
        <v>43033</v>
      </c>
      <c r="AC1565" t="s">
        <v>45</v>
      </c>
      <c r="AD1565" t="s">
        <v>46</v>
      </c>
      <c r="AE1565" t="s">
        <v>47</v>
      </c>
      <c r="AF1565">
        <v>5000</v>
      </c>
      <c r="AG1565">
        <v>0</v>
      </c>
      <c r="AH1565">
        <v>6</v>
      </c>
      <c r="AI1565">
        <v>30000</v>
      </c>
      <c r="AJ1565" t="s">
        <v>48</v>
      </c>
    </row>
    <row r="1566" spans="3:37" x14ac:dyDescent="0.25">
      <c r="C1566">
        <v>2607014</v>
      </c>
      <c r="D1566" t="s">
        <v>87</v>
      </c>
      <c r="E1566">
        <v>2607100654</v>
      </c>
      <c r="F1566" t="s">
        <v>118</v>
      </c>
      <c r="G1566" t="s">
        <v>37</v>
      </c>
      <c r="H1566">
        <v>2607</v>
      </c>
      <c r="I1566" t="s">
        <v>53</v>
      </c>
      <c r="J1566" t="s">
        <v>38</v>
      </c>
      <c r="K1566" t="s">
        <v>1694</v>
      </c>
      <c r="L1566" s="2">
        <v>42849</v>
      </c>
      <c r="M1566" t="s">
        <v>58</v>
      </c>
      <c r="N1566">
        <v>2607014</v>
      </c>
      <c r="O1566" t="s">
        <v>55</v>
      </c>
      <c r="P1566">
        <v>3</v>
      </c>
      <c r="Q1566" t="s">
        <v>73</v>
      </c>
      <c r="R1566">
        <v>2017</v>
      </c>
      <c r="S1566" s="2">
        <v>42845</v>
      </c>
      <c r="T1566" s="2">
        <v>42847</v>
      </c>
      <c r="U1566">
        <v>2</v>
      </c>
      <c r="V1566">
        <v>3</v>
      </c>
      <c r="W1566">
        <f t="shared" ref="W1566:W1569" si="208">+P1566*V1566</f>
        <v>9</v>
      </c>
      <c r="X1566" t="s">
        <v>34</v>
      </c>
      <c r="Y1566" t="s">
        <v>43</v>
      </c>
      <c r="Z1566">
        <v>126070202177</v>
      </c>
      <c r="AA1566" s="2">
        <v>42678</v>
      </c>
      <c r="AB1566" s="2">
        <v>43408</v>
      </c>
      <c r="AC1566" t="s">
        <v>45</v>
      </c>
      <c r="AD1566" t="s">
        <v>63</v>
      </c>
      <c r="AE1566" t="s">
        <v>64</v>
      </c>
      <c r="AF1566">
        <v>100</v>
      </c>
      <c r="AG1566">
        <v>100</v>
      </c>
      <c r="AH1566">
        <v>10</v>
      </c>
      <c r="AI1566">
        <v>1000</v>
      </c>
      <c r="AJ1566" t="s">
        <v>48</v>
      </c>
      <c r="AK1566" t="s">
        <v>2195</v>
      </c>
    </row>
    <row r="1567" spans="3:37" x14ac:dyDescent="0.25">
      <c r="C1567">
        <v>2703039</v>
      </c>
      <c r="D1567" t="s">
        <v>69</v>
      </c>
      <c r="E1567">
        <v>9999999999</v>
      </c>
      <c r="F1567" t="s">
        <v>70</v>
      </c>
      <c r="G1567" t="s">
        <v>37</v>
      </c>
      <c r="H1567">
        <v>2609</v>
      </c>
      <c r="I1567" t="s">
        <v>79</v>
      </c>
      <c r="J1567" t="s">
        <v>38</v>
      </c>
      <c r="K1567" t="s">
        <v>1695</v>
      </c>
      <c r="L1567" s="2">
        <v>37400</v>
      </c>
      <c r="M1567" t="s">
        <v>40</v>
      </c>
      <c r="N1567">
        <v>1300019</v>
      </c>
      <c r="O1567" t="s">
        <v>72</v>
      </c>
      <c r="P1567">
        <v>1</v>
      </c>
      <c r="Q1567" t="s">
        <v>86</v>
      </c>
      <c r="R1567">
        <v>2002</v>
      </c>
      <c r="S1567" s="2">
        <v>183366</v>
      </c>
      <c r="T1567" s="2">
        <v>183366</v>
      </c>
      <c r="U1567">
        <v>0</v>
      </c>
      <c r="V1567">
        <v>1</v>
      </c>
      <c r="W1567">
        <f t="shared" si="208"/>
        <v>1</v>
      </c>
      <c r="X1567" t="s">
        <v>70</v>
      </c>
      <c r="Y1567" t="s">
        <v>43</v>
      </c>
      <c r="Z1567" t="s">
        <v>74</v>
      </c>
      <c r="AA1567" s="2">
        <v>485958</v>
      </c>
      <c r="AB1567" s="2">
        <v>485959</v>
      </c>
      <c r="AC1567" t="s">
        <v>45</v>
      </c>
      <c r="AD1567" t="s">
        <v>173</v>
      </c>
      <c r="AE1567" t="s">
        <v>174</v>
      </c>
      <c r="AF1567">
        <v>490</v>
      </c>
      <c r="AG1567">
        <v>4410</v>
      </c>
      <c r="AH1567">
        <v>24</v>
      </c>
      <c r="AI1567">
        <v>11760</v>
      </c>
      <c r="AJ1567" t="s">
        <v>48</v>
      </c>
      <c r="AK1567" t="s">
        <v>2196</v>
      </c>
    </row>
    <row r="1568" spans="3:37" x14ac:dyDescent="0.25">
      <c r="C1568">
        <v>2703039</v>
      </c>
      <c r="D1568" t="s">
        <v>69</v>
      </c>
      <c r="E1568">
        <v>9999999999</v>
      </c>
      <c r="F1568" t="s">
        <v>70</v>
      </c>
      <c r="G1568" t="s">
        <v>37</v>
      </c>
      <c r="H1568">
        <v>2609</v>
      </c>
      <c r="I1568" t="s">
        <v>79</v>
      </c>
      <c r="J1568" t="s">
        <v>38</v>
      </c>
      <c r="K1568" t="s">
        <v>1695</v>
      </c>
      <c r="L1568" s="2">
        <v>37400</v>
      </c>
      <c r="M1568" t="s">
        <v>40</v>
      </c>
      <c r="N1568">
        <v>1300019</v>
      </c>
      <c r="O1568" t="s">
        <v>72</v>
      </c>
      <c r="P1568">
        <v>1</v>
      </c>
      <c r="Q1568" t="s">
        <v>86</v>
      </c>
      <c r="R1568">
        <v>2002</v>
      </c>
      <c r="S1568" s="2">
        <v>183366</v>
      </c>
      <c r="T1568" s="2">
        <v>183366</v>
      </c>
      <c r="U1568">
        <v>0</v>
      </c>
      <c r="V1568">
        <v>1</v>
      </c>
      <c r="W1568">
        <f t="shared" si="208"/>
        <v>1</v>
      </c>
      <c r="X1568" t="s">
        <v>70</v>
      </c>
      <c r="Y1568" t="s">
        <v>43</v>
      </c>
      <c r="Z1568" t="s">
        <v>74</v>
      </c>
      <c r="AA1568" s="2">
        <v>485959</v>
      </c>
      <c r="AB1568" s="2">
        <v>485960</v>
      </c>
      <c r="AC1568" t="s">
        <v>45</v>
      </c>
      <c r="AD1568" t="s">
        <v>63</v>
      </c>
      <c r="AE1568" t="s">
        <v>64</v>
      </c>
      <c r="AF1568">
        <v>1840</v>
      </c>
      <c r="AG1568">
        <v>1840</v>
      </c>
      <c r="AH1568">
        <v>3</v>
      </c>
      <c r="AI1568">
        <v>5520</v>
      </c>
      <c r="AJ1568" t="s">
        <v>48</v>
      </c>
      <c r="AK1568" t="s">
        <v>2195</v>
      </c>
    </row>
    <row r="1569" spans="3:37" x14ac:dyDescent="0.25">
      <c r="C1569">
        <v>2607014</v>
      </c>
      <c r="D1569" t="s">
        <v>87</v>
      </c>
      <c r="E1569">
        <v>2607002348</v>
      </c>
      <c r="F1569" t="s">
        <v>147</v>
      </c>
      <c r="G1569" t="s">
        <v>37</v>
      </c>
      <c r="H1569">
        <v>2607</v>
      </c>
      <c r="I1569" t="s">
        <v>53</v>
      </c>
      <c r="J1569" t="s">
        <v>38</v>
      </c>
      <c r="K1569" t="s">
        <v>1696</v>
      </c>
      <c r="L1569" s="2">
        <v>39226</v>
      </c>
      <c r="M1569" t="s">
        <v>40</v>
      </c>
      <c r="N1569">
        <v>2607032</v>
      </c>
      <c r="O1569" t="s">
        <v>267</v>
      </c>
      <c r="P1569">
        <v>1</v>
      </c>
      <c r="Q1569" t="s">
        <v>86</v>
      </c>
      <c r="R1569">
        <v>2007</v>
      </c>
      <c r="S1569" s="2">
        <v>39226</v>
      </c>
      <c r="T1569" s="2">
        <v>39226</v>
      </c>
      <c r="U1569">
        <v>0</v>
      </c>
      <c r="V1569">
        <v>1</v>
      </c>
      <c r="W1569">
        <f t="shared" si="208"/>
        <v>1</v>
      </c>
      <c r="X1569" t="s">
        <v>70</v>
      </c>
      <c r="Y1569" t="s">
        <v>138</v>
      </c>
      <c r="Z1569">
        <v>126000000000</v>
      </c>
      <c r="AA1569" s="2">
        <v>38776</v>
      </c>
      <c r="AB1569" s="2">
        <v>38776</v>
      </c>
      <c r="AC1569" t="s">
        <v>45</v>
      </c>
      <c r="AD1569" t="s">
        <v>63</v>
      </c>
      <c r="AE1569" t="s">
        <v>64</v>
      </c>
      <c r="AF1569">
        <v>1500</v>
      </c>
      <c r="AG1569">
        <v>1500</v>
      </c>
      <c r="AH1569">
        <v>6</v>
      </c>
      <c r="AI1569">
        <v>9000</v>
      </c>
      <c r="AJ1569" t="s">
        <v>48</v>
      </c>
      <c r="AK1569" t="s">
        <v>2195</v>
      </c>
    </row>
    <row r="1570" spans="3:37" x14ac:dyDescent="0.25">
      <c r="C1570">
        <v>2603001</v>
      </c>
      <c r="D1570" t="s">
        <v>35</v>
      </c>
      <c r="E1570">
        <v>2603003548</v>
      </c>
      <c r="F1570" t="s">
        <v>36</v>
      </c>
      <c r="G1570" t="s">
        <v>37</v>
      </c>
      <c r="H1570">
        <v>2603</v>
      </c>
      <c r="I1570" t="s">
        <v>35</v>
      </c>
      <c r="J1570" t="s">
        <v>38</v>
      </c>
      <c r="K1570" t="s">
        <v>1697</v>
      </c>
      <c r="L1570" s="2">
        <v>43244</v>
      </c>
      <c r="M1570" t="s">
        <v>40</v>
      </c>
      <c r="N1570">
        <v>2603005</v>
      </c>
      <c r="O1570" t="s">
        <v>41</v>
      </c>
      <c r="P1570">
        <v>1</v>
      </c>
      <c r="Q1570" t="s">
        <v>86</v>
      </c>
      <c r="R1570">
        <v>2018</v>
      </c>
      <c r="S1570" s="2">
        <v>43244</v>
      </c>
      <c r="T1570" s="2">
        <v>43244</v>
      </c>
      <c r="U1570">
        <v>0</v>
      </c>
      <c r="V1570">
        <v>1</v>
      </c>
      <c r="X1570" t="s">
        <v>34</v>
      </c>
      <c r="Y1570" t="s">
        <v>43</v>
      </c>
      <c r="Z1570" t="s">
        <v>98</v>
      </c>
      <c r="AA1570" s="2">
        <v>43040</v>
      </c>
      <c r="AB1570" s="2">
        <v>43770</v>
      </c>
      <c r="AC1570" t="s">
        <v>45</v>
      </c>
      <c r="AD1570" t="s">
        <v>46</v>
      </c>
      <c r="AE1570" t="s">
        <v>47</v>
      </c>
      <c r="AF1570">
        <v>4000</v>
      </c>
      <c r="AG1570">
        <v>0</v>
      </c>
      <c r="AH1570">
        <v>6</v>
      </c>
      <c r="AI1570">
        <v>24000</v>
      </c>
      <c r="AJ1570" t="s">
        <v>48</v>
      </c>
    </row>
    <row r="1571" spans="3:37" x14ac:dyDescent="0.25">
      <c r="C1571">
        <v>2603001</v>
      </c>
      <c r="D1571" t="s">
        <v>35</v>
      </c>
      <c r="E1571">
        <v>2603000585</v>
      </c>
      <c r="F1571" t="s">
        <v>65</v>
      </c>
      <c r="G1571" t="s">
        <v>37</v>
      </c>
      <c r="H1571">
        <v>2603</v>
      </c>
      <c r="I1571" t="s">
        <v>35</v>
      </c>
      <c r="J1571" t="s">
        <v>38</v>
      </c>
      <c r="K1571" t="s">
        <v>1698</v>
      </c>
      <c r="L1571" s="2">
        <v>43244</v>
      </c>
      <c r="M1571" t="s">
        <v>40</v>
      </c>
      <c r="N1571">
        <v>2603005</v>
      </c>
      <c r="O1571" t="s">
        <v>41</v>
      </c>
      <c r="P1571">
        <v>2</v>
      </c>
      <c r="Q1571" t="s">
        <v>86</v>
      </c>
      <c r="R1571">
        <v>2018</v>
      </c>
      <c r="S1571" s="2">
        <v>43243</v>
      </c>
      <c r="T1571" s="2">
        <v>43244</v>
      </c>
      <c r="U1571">
        <v>1</v>
      </c>
      <c r="V1571">
        <v>2</v>
      </c>
      <c r="X1571" t="s">
        <v>34</v>
      </c>
      <c r="Y1571" t="s">
        <v>43</v>
      </c>
      <c r="Z1571" t="s">
        <v>67</v>
      </c>
      <c r="AA1571" s="2">
        <v>42614</v>
      </c>
      <c r="AB1571" s="2">
        <v>44075</v>
      </c>
      <c r="AC1571" t="s">
        <v>45</v>
      </c>
      <c r="AD1571" t="s">
        <v>46</v>
      </c>
      <c r="AE1571" t="s">
        <v>47</v>
      </c>
      <c r="AF1571">
        <v>400</v>
      </c>
      <c r="AG1571">
        <v>0</v>
      </c>
      <c r="AH1571">
        <v>6.5</v>
      </c>
      <c r="AI1571">
        <v>2600</v>
      </c>
      <c r="AJ1571" t="s">
        <v>48</v>
      </c>
    </row>
    <row r="1572" spans="3:37" x14ac:dyDescent="0.25">
      <c r="C1572">
        <v>2603001</v>
      </c>
      <c r="D1572" t="s">
        <v>35</v>
      </c>
      <c r="E1572">
        <v>2603000585</v>
      </c>
      <c r="F1572" t="s">
        <v>65</v>
      </c>
      <c r="G1572" t="s">
        <v>37</v>
      </c>
      <c r="H1572">
        <v>2603</v>
      </c>
      <c r="I1572" t="s">
        <v>35</v>
      </c>
      <c r="J1572" t="s">
        <v>38</v>
      </c>
      <c r="K1572" t="s">
        <v>1698</v>
      </c>
      <c r="L1572" s="2">
        <v>43244</v>
      </c>
      <c r="M1572" t="s">
        <v>40</v>
      </c>
      <c r="N1572">
        <v>2603005</v>
      </c>
      <c r="O1572" t="s">
        <v>41</v>
      </c>
      <c r="P1572">
        <v>2</v>
      </c>
      <c r="Q1572" t="s">
        <v>86</v>
      </c>
      <c r="R1572">
        <v>2018</v>
      </c>
      <c r="S1572" s="2">
        <v>43243</v>
      </c>
      <c r="T1572" s="2">
        <v>43244</v>
      </c>
      <c r="U1572">
        <v>1</v>
      </c>
      <c r="V1572">
        <v>2</v>
      </c>
      <c r="X1572" t="s">
        <v>34</v>
      </c>
      <c r="Y1572" t="s">
        <v>43</v>
      </c>
      <c r="Z1572" t="s">
        <v>68</v>
      </c>
      <c r="AA1572" s="2">
        <v>42614</v>
      </c>
      <c r="AB1572" s="2">
        <v>44075</v>
      </c>
      <c r="AC1572" t="s">
        <v>45</v>
      </c>
      <c r="AD1572" t="s">
        <v>46</v>
      </c>
      <c r="AE1572" t="s">
        <v>47</v>
      </c>
      <c r="AF1572">
        <v>400</v>
      </c>
      <c r="AG1572">
        <v>0</v>
      </c>
      <c r="AH1572">
        <v>6.5</v>
      </c>
      <c r="AI1572">
        <v>2600</v>
      </c>
      <c r="AJ1572" t="s">
        <v>48</v>
      </c>
    </row>
    <row r="1573" spans="3:37" x14ac:dyDescent="0.25">
      <c r="C1573">
        <v>2603001</v>
      </c>
      <c r="D1573" t="s">
        <v>35</v>
      </c>
      <c r="E1573">
        <v>2603003548</v>
      </c>
      <c r="F1573" t="s">
        <v>36</v>
      </c>
      <c r="G1573" t="s">
        <v>37</v>
      </c>
      <c r="H1573">
        <v>2603</v>
      </c>
      <c r="I1573" t="s">
        <v>35</v>
      </c>
      <c r="J1573" t="s">
        <v>38</v>
      </c>
      <c r="K1573" t="s">
        <v>1699</v>
      </c>
      <c r="L1573" s="2">
        <v>43609</v>
      </c>
      <c r="M1573" t="s">
        <v>40</v>
      </c>
      <c r="N1573">
        <v>2603005</v>
      </c>
      <c r="O1573" t="s">
        <v>41</v>
      </c>
      <c r="P1573">
        <v>1</v>
      </c>
      <c r="Q1573" t="s">
        <v>86</v>
      </c>
      <c r="R1573">
        <v>2019</v>
      </c>
      <c r="S1573" s="2">
        <v>43609</v>
      </c>
      <c r="T1573" s="2">
        <v>43609</v>
      </c>
      <c r="U1573">
        <v>0</v>
      </c>
      <c r="V1573">
        <v>1</v>
      </c>
      <c r="X1573" t="s">
        <v>34</v>
      </c>
      <c r="Y1573" t="s">
        <v>43</v>
      </c>
      <c r="Z1573">
        <v>1260390240188</v>
      </c>
      <c r="AA1573" s="2">
        <v>43040</v>
      </c>
      <c r="AB1573" s="2">
        <v>43770</v>
      </c>
      <c r="AC1573" t="s">
        <v>45</v>
      </c>
      <c r="AD1573" t="s">
        <v>46</v>
      </c>
      <c r="AE1573" t="s">
        <v>47</v>
      </c>
      <c r="AF1573">
        <v>1500</v>
      </c>
      <c r="AG1573">
        <v>0</v>
      </c>
      <c r="AH1573">
        <v>6</v>
      </c>
      <c r="AI1573">
        <v>9000</v>
      </c>
      <c r="AJ1573" t="s">
        <v>48</v>
      </c>
    </row>
    <row r="1574" spans="3:37" x14ac:dyDescent="0.25">
      <c r="C1574">
        <v>2603001</v>
      </c>
      <c r="D1574" t="s">
        <v>35</v>
      </c>
      <c r="E1574">
        <v>2603000585</v>
      </c>
      <c r="F1574" t="s">
        <v>65</v>
      </c>
      <c r="G1574" t="s">
        <v>37</v>
      </c>
      <c r="H1574">
        <v>2603</v>
      </c>
      <c r="I1574" t="s">
        <v>35</v>
      </c>
      <c r="J1574" t="s">
        <v>38</v>
      </c>
      <c r="K1574" t="s">
        <v>1700</v>
      </c>
      <c r="L1574" s="2">
        <v>43609</v>
      </c>
      <c r="M1574" t="s">
        <v>40</v>
      </c>
      <c r="N1574">
        <v>2603005</v>
      </c>
      <c r="O1574" t="s">
        <v>41</v>
      </c>
      <c r="P1574">
        <v>1</v>
      </c>
      <c r="Q1574" t="s">
        <v>86</v>
      </c>
      <c r="R1574">
        <v>2019</v>
      </c>
      <c r="S1574" s="2">
        <v>43609</v>
      </c>
      <c r="T1574" s="2">
        <v>43609</v>
      </c>
      <c r="U1574">
        <v>0</v>
      </c>
      <c r="V1574">
        <v>1</v>
      </c>
      <c r="X1574" t="s">
        <v>34</v>
      </c>
      <c r="Y1574" t="s">
        <v>43</v>
      </c>
      <c r="Z1574">
        <v>1260390240101</v>
      </c>
      <c r="AA1574" s="2">
        <v>42614</v>
      </c>
      <c r="AB1574" s="2">
        <v>44075</v>
      </c>
      <c r="AC1574" t="s">
        <v>45</v>
      </c>
      <c r="AD1574" t="s">
        <v>46</v>
      </c>
      <c r="AE1574" t="s">
        <v>47</v>
      </c>
      <c r="AF1574">
        <v>500</v>
      </c>
      <c r="AG1574">
        <v>0</v>
      </c>
      <c r="AH1574">
        <v>7.5</v>
      </c>
      <c r="AI1574">
        <v>3750</v>
      </c>
      <c r="AJ1574" t="s">
        <v>48</v>
      </c>
    </row>
    <row r="1575" spans="3:37" x14ac:dyDescent="0.25">
      <c r="C1575">
        <v>2603001</v>
      </c>
      <c r="D1575" t="s">
        <v>35</v>
      </c>
      <c r="E1575">
        <v>2603000585</v>
      </c>
      <c r="F1575" t="s">
        <v>65</v>
      </c>
      <c r="G1575" t="s">
        <v>37</v>
      </c>
      <c r="H1575">
        <v>2603</v>
      </c>
      <c r="I1575" t="s">
        <v>35</v>
      </c>
      <c r="J1575" t="s">
        <v>38</v>
      </c>
      <c r="K1575" t="s">
        <v>1700</v>
      </c>
      <c r="L1575" s="2">
        <v>43609</v>
      </c>
      <c r="M1575" t="s">
        <v>40</v>
      </c>
      <c r="N1575">
        <v>2603005</v>
      </c>
      <c r="O1575" t="s">
        <v>41</v>
      </c>
      <c r="P1575">
        <v>1</v>
      </c>
      <c r="Q1575" t="s">
        <v>86</v>
      </c>
      <c r="R1575">
        <v>2019</v>
      </c>
      <c r="S1575" s="2">
        <v>43609</v>
      </c>
      <c r="T1575" s="2">
        <v>43609</v>
      </c>
      <c r="U1575">
        <v>0</v>
      </c>
      <c r="V1575">
        <v>1</v>
      </c>
      <c r="X1575" t="s">
        <v>34</v>
      </c>
      <c r="Y1575" t="s">
        <v>43</v>
      </c>
      <c r="Z1575">
        <v>1260390240102</v>
      </c>
      <c r="AA1575" s="2">
        <v>42614</v>
      </c>
      <c r="AB1575" s="2">
        <v>44075</v>
      </c>
      <c r="AC1575" t="s">
        <v>45</v>
      </c>
      <c r="AD1575" t="s">
        <v>46</v>
      </c>
      <c r="AE1575" t="s">
        <v>47</v>
      </c>
      <c r="AF1575">
        <v>500</v>
      </c>
      <c r="AG1575">
        <v>0</v>
      </c>
      <c r="AH1575">
        <v>7.5</v>
      </c>
      <c r="AI1575">
        <v>3750</v>
      </c>
      <c r="AJ1575" t="s">
        <v>48</v>
      </c>
    </row>
    <row r="1576" spans="3:37" x14ac:dyDescent="0.25">
      <c r="C1576">
        <v>2612001</v>
      </c>
      <c r="D1576" t="s">
        <v>122</v>
      </c>
      <c r="E1576">
        <v>2611002433</v>
      </c>
      <c r="F1576" t="s">
        <v>123</v>
      </c>
      <c r="G1576" t="s">
        <v>37</v>
      </c>
      <c r="H1576">
        <v>2612</v>
      </c>
      <c r="I1576" t="s">
        <v>122</v>
      </c>
      <c r="J1576" t="s">
        <v>38</v>
      </c>
      <c r="K1576" t="s">
        <v>1701</v>
      </c>
      <c r="L1576" s="2">
        <v>43609</v>
      </c>
      <c r="M1576" t="s">
        <v>58</v>
      </c>
      <c r="N1576">
        <v>2612001</v>
      </c>
      <c r="O1576" t="s">
        <v>122</v>
      </c>
      <c r="P1576">
        <v>3</v>
      </c>
      <c r="Q1576" t="s">
        <v>86</v>
      </c>
      <c r="R1576">
        <v>2019</v>
      </c>
      <c r="S1576" s="2">
        <v>43607</v>
      </c>
      <c r="T1576" s="2">
        <v>43609</v>
      </c>
      <c r="U1576">
        <v>2</v>
      </c>
      <c r="V1576">
        <v>3</v>
      </c>
      <c r="W1576">
        <f>+P1576*V1576</f>
        <v>9</v>
      </c>
      <c r="X1576" t="s">
        <v>34</v>
      </c>
      <c r="Y1576" t="s">
        <v>43</v>
      </c>
      <c r="Z1576">
        <v>126112024040</v>
      </c>
      <c r="AA1576" s="2">
        <v>43021</v>
      </c>
      <c r="AB1576" s="2">
        <v>43751</v>
      </c>
      <c r="AC1576" t="s">
        <v>45</v>
      </c>
      <c r="AD1576" t="s">
        <v>63</v>
      </c>
      <c r="AE1576" t="s">
        <v>64</v>
      </c>
      <c r="AF1576">
        <v>88</v>
      </c>
      <c r="AG1576">
        <v>88</v>
      </c>
      <c r="AH1576">
        <v>40</v>
      </c>
      <c r="AI1576">
        <v>3520</v>
      </c>
      <c r="AJ1576" t="s">
        <v>48</v>
      </c>
      <c r="AK1576" t="s">
        <v>2195</v>
      </c>
    </row>
    <row r="1577" spans="3:37" x14ac:dyDescent="0.25">
      <c r="C1577">
        <v>9999999</v>
      </c>
      <c r="D1577" t="s">
        <v>102</v>
      </c>
      <c r="E1577">
        <v>2607002348</v>
      </c>
      <c r="F1577" t="s">
        <v>147</v>
      </c>
      <c r="G1577" t="s">
        <v>37</v>
      </c>
      <c r="H1577">
        <v>2607</v>
      </c>
      <c r="I1577" t="s">
        <v>53</v>
      </c>
      <c r="J1577" t="s">
        <v>38</v>
      </c>
      <c r="K1577" t="s">
        <v>1702</v>
      </c>
      <c r="L1577" s="2">
        <v>38162</v>
      </c>
      <c r="M1577" t="s">
        <v>40</v>
      </c>
      <c r="N1577">
        <v>9999999</v>
      </c>
      <c r="O1577" t="s">
        <v>70</v>
      </c>
      <c r="P1577">
        <v>0</v>
      </c>
      <c r="Q1577" t="s">
        <v>91</v>
      </c>
      <c r="R1577">
        <v>2004</v>
      </c>
      <c r="S1577" s="2">
        <v>37257</v>
      </c>
      <c r="T1577" s="2">
        <v>37257</v>
      </c>
      <c r="U1577">
        <v>0</v>
      </c>
      <c r="V1577">
        <v>1</v>
      </c>
      <c r="X1577" t="s">
        <v>70</v>
      </c>
      <c r="Y1577" t="s">
        <v>43</v>
      </c>
      <c r="Z1577" t="s">
        <v>74</v>
      </c>
      <c r="AA1577" s="2">
        <v>37257</v>
      </c>
      <c r="AB1577" s="2">
        <v>37257</v>
      </c>
      <c r="AC1577" t="s">
        <v>45</v>
      </c>
      <c r="AD1577" t="s">
        <v>46</v>
      </c>
      <c r="AE1577" t="s">
        <v>47</v>
      </c>
      <c r="AF1577">
        <v>1500</v>
      </c>
      <c r="AG1577">
        <v>0</v>
      </c>
      <c r="AH1577">
        <v>6</v>
      </c>
      <c r="AI1577">
        <v>9000</v>
      </c>
      <c r="AJ1577" t="s">
        <v>48</v>
      </c>
    </row>
    <row r="1578" spans="3:37" x14ac:dyDescent="0.25">
      <c r="C1578">
        <v>2607002</v>
      </c>
      <c r="D1578" t="s">
        <v>106</v>
      </c>
      <c r="E1578">
        <v>2607000201</v>
      </c>
      <c r="F1578" t="s">
        <v>88</v>
      </c>
      <c r="G1578" t="s">
        <v>37</v>
      </c>
      <c r="H1578">
        <v>2607</v>
      </c>
      <c r="I1578" t="s">
        <v>53</v>
      </c>
      <c r="J1578" t="s">
        <v>38</v>
      </c>
      <c r="K1578" t="s">
        <v>1703</v>
      </c>
      <c r="L1578" s="2">
        <v>39623</v>
      </c>
      <c r="M1578" t="s">
        <v>40</v>
      </c>
      <c r="N1578">
        <v>2607002</v>
      </c>
      <c r="O1578" t="s">
        <v>90</v>
      </c>
      <c r="P1578">
        <v>1</v>
      </c>
      <c r="Q1578" t="s">
        <v>91</v>
      </c>
      <c r="R1578">
        <v>2008</v>
      </c>
      <c r="S1578" s="2">
        <v>39622</v>
      </c>
      <c r="T1578" s="2">
        <v>39623</v>
      </c>
      <c r="U1578">
        <v>1</v>
      </c>
      <c r="V1578">
        <v>2</v>
      </c>
      <c r="W1578">
        <f t="shared" ref="W1578:W1584" si="209">+P1578*V1578</f>
        <v>2</v>
      </c>
      <c r="X1578" t="s">
        <v>70</v>
      </c>
      <c r="Y1578" t="s">
        <v>43</v>
      </c>
      <c r="AA1578" s="2">
        <v>39253</v>
      </c>
      <c r="AB1578" s="2">
        <v>39253</v>
      </c>
      <c r="AC1578" t="s">
        <v>45</v>
      </c>
      <c r="AD1578" t="s">
        <v>63</v>
      </c>
      <c r="AE1578" t="s">
        <v>64</v>
      </c>
      <c r="AF1578">
        <v>3847</v>
      </c>
      <c r="AG1578">
        <v>3847</v>
      </c>
      <c r="AH1578">
        <v>24</v>
      </c>
      <c r="AI1578">
        <v>92328</v>
      </c>
      <c r="AJ1578" t="s">
        <v>48</v>
      </c>
      <c r="AK1578" t="s">
        <v>2195</v>
      </c>
    </row>
    <row r="1579" spans="3:37" x14ac:dyDescent="0.25">
      <c r="C1579">
        <v>2604009</v>
      </c>
      <c r="D1579" t="s">
        <v>199</v>
      </c>
      <c r="E1579">
        <v>2602001444</v>
      </c>
      <c r="F1579" t="s">
        <v>200</v>
      </c>
      <c r="G1579" t="s">
        <v>37</v>
      </c>
      <c r="H1579">
        <v>2602</v>
      </c>
      <c r="I1579" t="s">
        <v>201</v>
      </c>
      <c r="J1579" t="s">
        <v>38</v>
      </c>
      <c r="K1579" t="s">
        <v>1704</v>
      </c>
      <c r="L1579" s="2">
        <v>41084</v>
      </c>
      <c r="M1579" t="s">
        <v>40</v>
      </c>
      <c r="N1579">
        <v>2602014</v>
      </c>
      <c r="O1579" t="s">
        <v>203</v>
      </c>
      <c r="P1579">
        <v>0</v>
      </c>
      <c r="Q1579" t="s">
        <v>91</v>
      </c>
      <c r="R1579">
        <v>2012</v>
      </c>
      <c r="S1579" s="2">
        <v>41083</v>
      </c>
      <c r="T1579" s="2">
        <v>41084</v>
      </c>
      <c r="U1579">
        <v>1</v>
      </c>
      <c r="V1579">
        <v>2</v>
      </c>
      <c r="W1579">
        <v>1</v>
      </c>
      <c r="X1579" t="s">
        <v>61</v>
      </c>
      <c r="Y1579" t="s">
        <v>43</v>
      </c>
      <c r="Z1579">
        <v>126021024020</v>
      </c>
      <c r="AA1579" s="2">
        <v>40992</v>
      </c>
      <c r="AB1579" s="2">
        <v>41721</v>
      </c>
      <c r="AC1579" t="s">
        <v>45</v>
      </c>
      <c r="AD1579" t="s">
        <v>63</v>
      </c>
      <c r="AE1579" t="s">
        <v>64</v>
      </c>
      <c r="AF1579">
        <v>12000</v>
      </c>
      <c r="AG1579">
        <v>12000</v>
      </c>
      <c r="AH1579">
        <v>2</v>
      </c>
      <c r="AI1579">
        <v>24000</v>
      </c>
      <c r="AJ1579" t="s">
        <v>48</v>
      </c>
      <c r="AK1579" t="s">
        <v>2195</v>
      </c>
    </row>
    <row r="1580" spans="3:37" x14ac:dyDescent="0.25">
      <c r="C1580">
        <v>2607001</v>
      </c>
      <c r="D1580" t="s">
        <v>51</v>
      </c>
      <c r="E1580">
        <v>2607002348</v>
      </c>
      <c r="F1580" t="s">
        <v>147</v>
      </c>
      <c r="G1580" t="s">
        <v>37</v>
      </c>
      <c r="H1580">
        <v>2607</v>
      </c>
      <c r="I1580" t="s">
        <v>53</v>
      </c>
      <c r="J1580" t="s">
        <v>38</v>
      </c>
      <c r="K1580" t="s">
        <v>1705</v>
      </c>
      <c r="L1580" s="2">
        <v>40018</v>
      </c>
      <c r="M1580" t="s">
        <v>40</v>
      </c>
      <c r="N1580">
        <v>2607001</v>
      </c>
      <c r="O1580" t="s">
        <v>54</v>
      </c>
      <c r="P1580">
        <v>4</v>
      </c>
      <c r="Q1580" t="s">
        <v>94</v>
      </c>
      <c r="R1580">
        <v>2009</v>
      </c>
      <c r="S1580" s="2">
        <v>40015</v>
      </c>
      <c r="T1580" s="2">
        <v>40018</v>
      </c>
      <c r="U1580">
        <v>3</v>
      </c>
      <c r="V1580">
        <v>4</v>
      </c>
      <c r="W1580">
        <f t="shared" si="209"/>
        <v>16</v>
      </c>
      <c r="X1580" t="s">
        <v>70</v>
      </c>
      <c r="Y1580" t="s">
        <v>43</v>
      </c>
      <c r="AA1580" s="2">
        <v>39913</v>
      </c>
      <c r="AB1580" s="2">
        <v>39913</v>
      </c>
      <c r="AC1580" t="s">
        <v>45</v>
      </c>
      <c r="AD1580" t="s">
        <v>63</v>
      </c>
      <c r="AE1580" t="s">
        <v>64</v>
      </c>
      <c r="AF1580">
        <v>600</v>
      </c>
      <c r="AG1580">
        <v>600</v>
      </c>
      <c r="AH1580">
        <v>6</v>
      </c>
      <c r="AI1580">
        <v>3600</v>
      </c>
      <c r="AJ1580" t="s">
        <v>48</v>
      </c>
      <c r="AK1580" t="s">
        <v>2195</v>
      </c>
    </row>
    <row r="1581" spans="3:37" x14ac:dyDescent="0.25">
      <c r="C1581">
        <v>2607002</v>
      </c>
      <c r="D1581" t="s">
        <v>106</v>
      </c>
      <c r="E1581">
        <v>2607000201</v>
      </c>
      <c r="F1581" t="s">
        <v>88</v>
      </c>
      <c r="G1581" t="s">
        <v>37</v>
      </c>
      <c r="H1581">
        <v>2607</v>
      </c>
      <c r="I1581" t="s">
        <v>53</v>
      </c>
      <c r="J1581" t="s">
        <v>38</v>
      </c>
      <c r="K1581" t="s">
        <v>1706</v>
      </c>
      <c r="L1581" s="2">
        <v>40018</v>
      </c>
      <c r="M1581" t="s">
        <v>40</v>
      </c>
      <c r="N1581">
        <v>2607002</v>
      </c>
      <c r="O1581" t="s">
        <v>90</v>
      </c>
      <c r="P1581">
        <v>1</v>
      </c>
      <c r="Q1581" t="s">
        <v>94</v>
      </c>
      <c r="R1581">
        <v>2009</v>
      </c>
      <c r="S1581" s="2">
        <v>40018</v>
      </c>
      <c r="T1581" s="2">
        <v>40018</v>
      </c>
      <c r="U1581">
        <v>0</v>
      </c>
      <c r="V1581">
        <v>1</v>
      </c>
      <c r="W1581">
        <f t="shared" si="209"/>
        <v>1</v>
      </c>
      <c r="X1581" t="s">
        <v>70</v>
      </c>
      <c r="Y1581" t="s">
        <v>43</v>
      </c>
      <c r="Z1581">
        <v>202004</v>
      </c>
      <c r="AA1581" s="2">
        <v>39913</v>
      </c>
      <c r="AB1581" s="2">
        <v>39913</v>
      </c>
      <c r="AC1581" t="s">
        <v>45</v>
      </c>
      <c r="AD1581" t="s">
        <v>63</v>
      </c>
      <c r="AE1581" t="s">
        <v>64</v>
      </c>
      <c r="AF1581">
        <v>3717</v>
      </c>
      <c r="AG1581">
        <v>3717</v>
      </c>
      <c r="AH1581">
        <v>30</v>
      </c>
      <c r="AI1581">
        <v>111510</v>
      </c>
      <c r="AJ1581" t="s">
        <v>48</v>
      </c>
      <c r="AK1581" t="s">
        <v>2195</v>
      </c>
    </row>
    <row r="1582" spans="3:37" x14ac:dyDescent="0.25">
      <c r="C1582">
        <v>2602003</v>
      </c>
      <c r="D1582" t="s">
        <v>249</v>
      </c>
      <c r="E1582">
        <v>2602009405</v>
      </c>
      <c r="F1582" t="s">
        <v>250</v>
      </c>
      <c r="G1582" t="s">
        <v>37</v>
      </c>
      <c r="H1582">
        <v>2602</v>
      </c>
      <c r="I1582" t="s">
        <v>201</v>
      </c>
      <c r="J1582" t="s">
        <v>38</v>
      </c>
      <c r="K1582" t="s">
        <v>1707</v>
      </c>
      <c r="L1582" s="2">
        <v>42575</v>
      </c>
      <c r="M1582" t="s">
        <v>40</v>
      </c>
      <c r="N1582">
        <v>2602014</v>
      </c>
      <c r="O1582" t="s">
        <v>203</v>
      </c>
      <c r="P1582">
        <v>10</v>
      </c>
      <c r="Q1582" t="s">
        <v>94</v>
      </c>
      <c r="R1582">
        <v>2016</v>
      </c>
      <c r="S1582" s="2">
        <v>42573</v>
      </c>
      <c r="T1582" s="2">
        <v>42606</v>
      </c>
      <c r="U1582">
        <v>33</v>
      </c>
      <c r="V1582">
        <v>3</v>
      </c>
      <c r="W1582">
        <f t="shared" si="209"/>
        <v>30</v>
      </c>
      <c r="X1582" t="s">
        <v>61</v>
      </c>
      <c r="Y1582" t="s">
        <v>43</v>
      </c>
      <c r="Z1582">
        <v>126021024010</v>
      </c>
      <c r="AA1582" s="2">
        <v>41873</v>
      </c>
      <c r="AB1582" s="2">
        <v>43334</v>
      </c>
      <c r="AC1582" t="s">
        <v>45</v>
      </c>
      <c r="AD1582" t="s">
        <v>63</v>
      </c>
      <c r="AE1582" t="s">
        <v>64</v>
      </c>
      <c r="AF1582">
        <v>15000</v>
      </c>
      <c r="AG1582">
        <v>15000</v>
      </c>
      <c r="AH1582">
        <v>3</v>
      </c>
      <c r="AI1582">
        <v>45000</v>
      </c>
      <c r="AJ1582" t="s">
        <v>48</v>
      </c>
      <c r="AK1582" t="s">
        <v>2195</v>
      </c>
    </row>
    <row r="1583" spans="3:37" x14ac:dyDescent="0.25">
      <c r="C1583">
        <v>2609006</v>
      </c>
      <c r="D1583" t="s">
        <v>77</v>
      </c>
      <c r="E1583">
        <v>2609001215</v>
      </c>
      <c r="F1583" t="s">
        <v>78</v>
      </c>
      <c r="G1583" t="s">
        <v>37</v>
      </c>
      <c r="H1583">
        <v>2609</v>
      </c>
      <c r="I1583" t="s">
        <v>79</v>
      </c>
      <c r="J1583" t="s">
        <v>38</v>
      </c>
      <c r="K1583" t="s">
        <v>1708</v>
      </c>
      <c r="L1583" s="2">
        <v>43670</v>
      </c>
      <c r="M1583" t="s">
        <v>58</v>
      </c>
      <c r="N1583">
        <v>2609006</v>
      </c>
      <c r="O1583" t="s">
        <v>77</v>
      </c>
      <c r="P1583">
        <v>3</v>
      </c>
      <c r="Q1583" t="s">
        <v>94</v>
      </c>
      <c r="R1583">
        <v>2019</v>
      </c>
      <c r="S1583" s="2">
        <v>43664</v>
      </c>
      <c r="T1583" s="2">
        <v>43666</v>
      </c>
      <c r="U1583">
        <v>2</v>
      </c>
      <c r="V1583">
        <v>3</v>
      </c>
      <c r="W1583">
        <f t="shared" si="209"/>
        <v>9</v>
      </c>
      <c r="X1583" t="s">
        <v>34</v>
      </c>
      <c r="Y1583" t="s">
        <v>43</v>
      </c>
      <c r="Z1583">
        <v>126096024033</v>
      </c>
      <c r="AA1583" s="2">
        <v>43270</v>
      </c>
      <c r="AB1583" s="2">
        <v>44001</v>
      </c>
      <c r="AC1583" t="s">
        <v>45</v>
      </c>
      <c r="AD1583" t="s">
        <v>63</v>
      </c>
      <c r="AE1583" t="s">
        <v>64</v>
      </c>
      <c r="AF1583">
        <v>1200</v>
      </c>
      <c r="AG1583">
        <v>1200</v>
      </c>
      <c r="AH1583">
        <v>5</v>
      </c>
      <c r="AI1583">
        <v>6000</v>
      </c>
      <c r="AJ1583" t="s">
        <v>48</v>
      </c>
      <c r="AK1583" t="s">
        <v>2195</v>
      </c>
    </row>
    <row r="1584" spans="3:37" x14ac:dyDescent="0.25">
      <c r="C1584">
        <v>2607002</v>
      </c>
      <c r="D1584" t="s">
        <v>106</v>
      </c>
      <c r="E1584">
        <v>2607000201</v>
      </c>
      <c r="F1584" t="s">
        <v>88</v>
      </c>
      <c r="G1584" t="s">
        <v>37</v>
      </c>
      <c r="H1584">
        <v>2607</v>
      </c>
      <c r="I1584" t="s">
        <v>53</v>
      </c>
      <c r="J1584" t="s">
        <v>38</v>
      </c>
      <c r="K1584" t="s">
        <v>1709</v>
      </c>
      <c r="L1584" s="2">
        <v>40049</v>
      </c>
      <c r="M1584" t="s">
        <v>40</v>
      </c>
      <c r="N1584">
        <v>2607002</v>
      </c>
      <c r="O1584" t="s">
        <v>90</v>
      </c>
      <c r="P1584">
        <v>2</v>
      </c>
      <c r="Q1584" t="s">
        <v>108</v>
      </c>
      <c r="R1584">
        <v>2009</v>
      </c>
      <c r="S1584" s="2">
        <v>40048</v>
      </c>
      <c r="T1584" s="2">
        <v>40049</v>
      </c>
      <c r="U1584">
        <v>1</v>
      </c>
      <c r="V1584">
        <v>2</v>
      </c>
      <c r="W1584">
        <f t="shared" si="209"/>
        <v>4</v>
      </c>
      <c r="X1584" t="s">
        <v>70</v>
      </c>
      <c r="Y1584" t="s">
        <v>43</v>
      </c>
      <c r="Z1584">
        <v>202004</v>
      </c>
      <c r="AA1584" s="2">
        <v>39913</v>
      </c>
      <c r="AB1584" s="2">
        <v>39913</v>
      </c>
      <c r="AC1584" t="s">
        <v>45</v>
      </c>
      <c r="AD1584" t="s">
        <v>63</v>
      </c>
      <c r="AE1584" t="s">
        <v>64</v>
      </c>
      <c r="AF1584">
        <v>3284</v>
      </c>
      <c r="AG1584">
        <v>3284</v>
      </c>
      <c r="AH1584">
        <v>30</v>
      </c>
      <c r="AI1584">
        <v>98520</v>
      </c>
      <c r="AJ1584" t="s">
        <v>48</v>
      </c>
      <c r="AK1584" t="s">
        <v>2195</v>
      </c>
    </row>
    <row r="1585" spans="3:37" x14ac:dyDescent="0.25">
      <c r="C1585">
        <v>2603001</v>
      </c>
      <c r="D1585" t="s">
        <v>35</v>
      </c>
      <c r="E1585">
        <v>2603003530</v>
      </c>
      <c r="F1585" t="s">
        <v>81</v>
      </c>
      <c r="G1585" t="s">
        <v>37</v>
      </c>
      <c r="H1585">
        <v>2603</v>
      </c>
      <c r="I1585" t="s">
        <v>35</v>
      </c>
      <c r="J1585" t="s">
        <v>38</v>
      </c>
      <c r="K1585" t="s">
        <v>1710</v>
      </c>
      <c r="L1585" s="2">
        <v>43336</v>
      </c>
      <c r="M1585" t="s">
        <v>40</v>
      </c>
      <c r="N1585">
        <v>2603005</v>
      </c>
      <c r="O1585" t="s">
        <v>41</v>
      </c>
      <c r="P1585">
        <v>1</v>
      </c>
      <c r="Q1585" t="s">
        <v>108</v>
      </c>
      <c r="R1585">
        <v>2018</v>
      </c>
      <c r="S1585" s="2">
        <v>43335</v>
      </c>
      <c r="T1585" s="2">
        <v>43336</v>
      </c>
      <c r="U1585">
        <v>1</v>
      </c>
      <c r="V1585">
        <v>2</v>
      </c>
      <c r="X1585" t="s">
        <v>34</v>
      </c>
      <c r="Y1585" t="s">
        <v>43</v>
      </c>
      <c r="Z1585" t="s">
        <v>101</v>
      </c>
      <c r="AA1585" s="2">
        <v>42167</v>
      </c>
      <c r="AB1585" s="2">
        <v>43994</v>
      </c>
      <c r="AC1585" t="s">
        <v>45</v>
      </c>
      <c r="AD1585" t="s">
        <v>46</v>
      </c>
      <c r="AE1585" t="s">
        <v>47</v>
      </c>
      <c r="AF1585">
        <v>2000</v>
      </c>
      <c r="AG1585">
        <v>0</v>
      </c>
      <c r="AH1585">
        <v>7.5</v>
      </c>
      <c r="AI1585">
        <v>15000</v>
      </c>
      <c r="AJ1585" t="s">
        <v>48</v>
      </c>
    </row>
    <row r="1586" spans="3:37" x14ac:dyDescent="0.25">
      <c r="C1586">
        <v>2607014</v>
      </c>
      <c r="D1586" t="s">
        <v>87</v>
      </c>
      <c r="E1586">
        <v>2607004229</v>
      </c>
      <c r="F1586" t="s">
        <v>221</v>
      </c>
      <c r="G1586" t="s">
        <v>37</v>
      </c>
      <c r="H1586">
        <v>2607</v>
      </c>
      <c r="I1586" t="s">
        <v>53</v>
      </c>
      <c r="J1586" t="s">
        <v>38</v>
      </c>
      <c r="K1586" t="s">
        <v>1711</v>
      </c>
      <c r="L1586" s="2">
        <v>44067</v>
      </c>
      <c r="M1586" t="s">
        <v>58</v>
      </c>
      <c r="N1586">
        <v>2607001</v>
      </c>
      <c r="O1586" t="s">
        <v>54</v>
      </c>
      <c r="P1586">
        <v>1</v>
      </c>
      <c r="Q1586" t="s">
        <v>108</v>
      </c>
      <c r="R1586">
        <v>2020</v>
      </c>
      <c r="S1586" s="2">
        <v>44065</v>
      </c>
      <c r="T1586" s="2">
        <v>44066</v>
      </c>
      <c r="U1586">
        <v>1</v>
      </c>
      <c r="V1586">
        <v>2</v>
      </c>
      <c r="W1586">
        <f t="shared" ref="W1586:W1587" si="210">+P1586*V1586</f>
        <v>2</v>
      </c>
      <c r="X1586" t="s">
        <v>34</v>
      </c>
      <c r="Y1586" t="s">
        <v>43</v>
      </c>
      <c r="Z1586">
        <v>126070024039</v>
      </c>
      <c r="AA1586" s="2">
        <v>43677</v>
      </c>
      <c r="AB1586" s="2">
        <v>44773</v>
      </c>
      <c r="AC1586" t="s">
        <v>45</v>
      </c>
      <c r="AD1586" t="s">
        <v>63</v>
      </c>
      <c r="AE1586" t="s">
        <v>64</v>
      </c>
      <c r="AF1586">
        <v>355</v>
      </c>
      <c r="AG1586">
        <v>355</v>
      </c>
      <c r="AH1586">
        <v>9</v>
      </c>
      <c r="AI1586">
        <v>3195</v>
      </c>
      <c r="AJ1586" t="s">
        <v>48</v>
      </c>
      <c r="AK1586" t="s">
        <v>2195</v>
      </c>
    </row>
    <row r="1587" spans="3:37" x14ac:dyDescent="0.25">
      <c r="C1587">
        <v>2602014</v>
      </c>
      <c r="D1587" t="s">
        <v>212</v>
      </c>
      <c r="E1587">
        <v>2602001444</v>
      </c>
      <c r="F1587" t="s">
        <v>200</v>
      </c>
      <c r="G1587" t="s">
        <v>37</v>
      </c>
      <c r="H1587">
        <v>2602</v>
      </c>
      <c r="I1587" t="s">
        <v>201</v>
      </c>
      <c r="J1587" t="s">
        <v>38</v>
      </c>
      <c r="K1587" t="s">
        <v>1712</v>
      </c>
      <c r="L1587" s="2">
        <v>43367</v>
      </c>
      <c r="M1587" t="s">
        <v>40</v>
      </c>
      <c r="N1587">
        <v>2602014</v>
      </c>
      <c r="O1587" t="s">
        <v>203</v>
      </c>
      <c r="P1587">
        <v>15</v>
      </c>
      <c r="Q1587" t="s">
        <v>127</v>
      </c>
      <c r="R1587">
        <v>2018</v>
      </c>
      <c r="S1587" s="2">
        <v>43363</v>
      </c>
      <c r="T1587" s="2">
        <v>43365</v>
      </c>
      <c r="U1587">
        <v>2</v>
      </c>
      <c r="V1587">
        <v>3</v>
      </c>
      <c r="W1587">
        <f t="shared" si="210"/>
        <v>45</v>
      </c>
      <c r="X1587" t="s">
        <v>61</v>
      </c>
      <c r="Y1587" t="s">
        <v>43</v>
      </c>
      <c r="Z1587">
        <v>126021024020</v>
      </c>
      <c r="AA1587" s="2">
        <v>42683</v>
      </c>
      <c r="AB1587" s="2">
        <v>43413</v>
      </c>
      <c r="AC1587" t="s">
        <v>45</v>
      </c>
      <c r="AD1587" t="s">
        <v>63</v>
      </c>
      <c r="AE1587" t="s">
        <v>64</v>
      </c>
      <c r="AF1587">
        <v>30000</v>
      </c>
      <c r="AG1587">
        <v>30000</v>
      </c>
      <c r="AH1587">
        <v>3</v>
      </c>
      <c r="AI1587">
        <v>90000</v>
      </c>
      <c r="AJ1587" t="s">
        <v>48</v>
      </c>
      <c r="AK1587" t="s">
        <v>2195</v>
      </c>
    </row>
    <row r="1588" spans="3:37" x14ac:dyDescent="0.25">
      <c r="C1588">
        <v>2603001</v>
      </c>
      <c r="D1588" t="s">
        <v>35</v>
      </c>
      <c r="E1588">
        <v>2603000585</v>
      </c>
      <c r="F1588" t="s">
        <v>65</v>
      </c>
      <c r="G1588" t="s">
        <v>37</v>
      </c>
      <c r="H1588">
        <v>2603</v>
      </c>
      <c r="I1588" t="s">
        <v>35</v>
      </c>
      <c r="J1588" t="s">
        <v>38</v>
      </c>
      <c r="K1588" t="s">
        <v>1713</v>
      </c>
      <c r="L1588" s="2">
        <v>44098</v>
      </c>
      <c r="M1588" t="s">
        <v>58</v>
      </c>
      <c r="N1588">
        <v>2603005</v>
      </c>
      <c r="O1588" t="s">
        <v>41</v>
      </c>
      <c r="P1588">
        <v>1</v>
      </c>
      <c r="Q1588" t="s">
        <v>127</v>
      </c>
      <c r="R1588">
        <v>2020</v>
      </c>
      <c r="S1588" s="2">
        <v>44098</v>
      </c>
      <c r="T1588" s="2">
        <v>44098</v>
      </c>
      <c r="U1588">
        <v>0</v>
      </c>
      <c r="V1588">
        <v>1</v>
      </c>
      <c r="X1588" t="s">
        <v>34</v>
      </c>
      <c r="Y1588" t="s">
        <v>43</v>
      </c>
      <c r="Z1588" t="s">
        <v>68</v>
      </c>
      <c r="AA1588" s="2">
        <v>42614</v>
      </c>
      <c r="AB1588" s="2">
        <v>44075</v>
      </c>
      <c r="AC1588" t="s">
        <v>45</v>
      </c>
      <c r="AD1588" t="s">
        <v>63</v>
      </c>
      <c r="AE1588" t="s">
        <v>64</v>
      </c>
      <c r="AF1588">
        <v>250</v>
      </c>
      <c r="AG1588">
        <v>250</v>
      </c>
      <c r="AH1588">
        <v>6</v>
      </c>
      <c r="AI1588">
        <v>1500</v>
      </c>
      <c r="AJ1588" t="s">
        <v>48</v>
      </c>
      <c r="AK1588" t="s">
        <v>2195</v>
      </c>
    </row>
    <row r="1589" spans="3:37" x14ac:dyDescent="0.25">
      <c r="C1589">
        <v>2607002</v>
      </c>
      <c r="D1589" t="s">
        <v>106</v>
      </c>
      <c r="E1589">
        <v>2607000201</v>
      </c>
      <c r="F1589" t="s">
        <v>88</v>
      </c>
      <c r="G1589" t="s">
        <v>37</v>
      </c>
      <c r="H1589">
        <v>2607</v>
      </c>
      <c r="I1589" t="s">
        <v>53</v>
      </c>
      <c r="J1589" t="s">
        <v>38</v>
      </c>
      <c r="K1589" t="s">
        <v>1714</v>
      </c>
      <c r="L1589" s="2">
        <v>39745</v>
      </c>
      <c r="M1589" t="s">
        <v>40</v>
      </c>
      <c r="N1589">
        <v>2607002</v>
      </c>
      <c r="O1589" t="s">
        <v>90</v>
      </c>
      <c r="P1589">
        <v>1</v>
      </c>
      <c r="Q1589" t="s">
        <v>137</v>
      </c>
      <c r="R1589">
        <v>2008</v>
      </c>
      <c r="S1589" s="2">
        <v>39745</v>
      </c>
      <c r="T1589" s="2">
        <v>39745</v>
      </c>
      <c r="U1589">
        <v>0</v>
      </c>
      <c r="V1589">
        <v>1</v>
      </c>
      <c r="W1589">
        <f t="shared" ref="W1589:W1593" si="211">+P1589*V1589</f>
        <v>1</v>
      </c>
      <c r="X1589" t="s">
        <v>70</v>
      </c>
      <c r="Y1589" t="s">
        <v>43</v>
      </c>
      <c r="AA1589" s="2">
        <v>39253</v>
      </c>
      <c r="AB1589" s="2">
        <v>39253</v>
      </c>
      <c r="AC1589" t="s">
        <v>45</v>
      </c>
      <c r="AD1589" t="s">
        <v>63</v>
      </c>
      <c r="AE1589" t="s">
        <v>64</v>
      </c>
      <c r="AF1589">
        <v>4125</v>
      </c>
      <c r="AG1589">
        <v>4125</v>
      </c>
      <c r="AH1589">
        <v>29</v>
      </c>
      <c r="AI1589">
        <v>119625</v>
      </c>
      <c r="AJ1589" t="s">
        <v>48</v>
      </c>
      <c r="AK1589" t="s">
        <v>2195</v>
      </c>
    </row>
    <row r="1590" spans="3:37" x14ac:dyDescent="0.25">
      <c r="C1590">
        <v>2607014</v>
      </c>
      <c r="D1590" t="s">
        <v>87</v>
      </c>
      <c r="E1590">
        <v>2607004203</v>
      </c>
      <c r="F1590" t="s">
        <v>284</v>
      </c>
      <c r="G1590" t="s">
        <v>37</v>
      </c>
      <c r="H1590">
        <v>2607</v>
      </c>
      <c r="I1590" t="s">
        <v>53</v>
      </c>
      <c r="J1590" t="s">
        <v>38</v>
      </c>
      <c r="K1590" t="s">
        <v>1715</v>
      </c>
      <c r="L1590" s="2">
        <v>41206</v>
      </c>
      <c r="M1590" t="s">
        <v>40</v>
      </c>
      <c r="N1590">
        <v>2607001</v>
      </c>
      <c r="O1590" t="s">
        <v>54</v>
      </c>
      <c r="P1590">
        <v>10</v>
      </c>
      <c r="Q1590" t="s">
        <v>137</v>
      </c>
      <c r="R1590">
        <v>2012</v>
      </c>
      <c r="S1590" s="2">
        <v>41204</v>
      </c>
      <c r="T1590" s="2">
        <v>41206</v>
      </c>
      <c r="U1590">
        <v>2</v>
      </c>
      <c r="V1590">
        <v>3</v>
      </c>
      <c r="W1590">
        <f t="shared" si="211"/>
        <v>30</v>
      </c>
      <c r="X1590" t="s">
        <v>34</v>
      </c>
      <c r="Y1590" t="s">
        <v>43</v>
      </c>
      <c r="Z1590" t="s">
        <v>296</v>
      </c>
      <c r="AA1590" s="2">
        <v>40872</v>
      </c>
      <c r="AB1590" s="2">
        <v>41602</v>
      </c>
      <c r="AC1590" t="s">
        <v>45</v>
      </c>
      <c r="AD1590" t="s">
        <v>63</v>
      </c>
      <c r="AE1590" t="s">
        <v>64</v>
      </c>
      <c r="AF1590">
        <v>400</v>
      </c>
      <c r="AG1590">
        <v>400</v>
      </c>
      <c r="AH1590">
        <v>6</v>
      </c>
      <c r="AI1590">
        <v>2400</v>
      </c>
      <c r="AJ1590" t="s">
        <v>48</v>
      </c>
      <c r="AK1590" t="s">
        <v>2195</v>
      </c>
    </row>
    <row r="1591" spans="3:37" x14ac:dyDescent="0.25">
      <c r="C1591">
        <v>2607011</v>
      </c>
      <c r="D1591" t="s">
        <v>55</v>
      </c>
      <c r="E1591">
        <v>2607602949</v>
      </c>
      <c r="F1591" t="s">
        <v>56</v>
      </c>
      <c r="G1591" t="s">
        <v>37</v>
      </c>
      <c r="H1591">
        <v>2607</v>
      </c>
      <c r="I1591" t="s">
        <v>53</v>
      </c>
      <c r="J1591" t="s">
        <v>38</v>
      </c>
      <c r="K1591" t="s">
        <v>1716</v>
      </c>
      <c r="L1591" s="2">
        <v>42667</v>
      </c>
      <c r="M1591" t="s">
        <v>58</v>
      </c>
      <c r="N1591">
        <v>2607010</v>
      </c>
      <c r="O1591" t="s">
        <v>59</v>
      </c>
      <c r="P1591">
        <v>1</v>
      </c>
      <c r="Q1591" t="s">
        <v>137</v>
      </c>
      <c r="R1591">
        <v>2016</v>
      </c>
      <c r="S1591" s="2">
        <v>42665</v>
      </c>
      <c r="T1591" s="2">
        <v>42668</v>
      </c>
      <c r="U1591">
        <v>3</v>
      </c>
      <c r="V1591">
        <v>4</v>
      </c>
      <c r="W1591">
        <f t="shared" si="211"/>
        <v>4</v>
      </c>
      <c r="X1591" t="s">
        <v>61</v>
      </c>
      <c r="Y1591" t="s">
        <v>43</v>
      </c>
      <c r="Z1591" t="s">
        <v>76</v>
      </c>
      <c r="AA1591" s="2">
        <v>42017</v>
      </c>
      <c r="AB1591" s="2">
        <v>42754</v>
      </c>
      <c r="AC1591" t="s">
        <v>45</v>
      </c>
      <c r="AD1591" t="s">
        <v>63</v>
      </c>
      <c r="AE1591" t="s">
        <v>64</v>
      </c>
      <c r="AF1591">
        <v>1000</v>
      </c>
      <c r="AG1591">
        <v>1000</v>
      </c>
      <c r="AH1591">
        <v>13</v>
      </c>
      <c r="AI1591">
        <v>13000</v>
      </c>
      <c r="AJ1591" t="s">
        <v>48</v>
      </c>
      <c r="AK1591" t="s">
        <v>2195</v>
      </c>
    </row>
    <row r="1592" spans="3:37" x14ac:dyDescent="0.25">
      <c r="C1592">
        <v>2607011</v>
      </c>
      <c r="D1592" t="s">
        <v>55</v>
      </c>
      <c r="E1592">
        <v>2607602949</v>
      </c>
      <c r="F1592" t="s">
        <v>56</v>
      </c>
      <c r="G1592" t="s">
        <v>37</v>
      </c>
      <c r="H1592">
        <v>2607</v>
      </c>
      <c r="I1592" t="s">
        <v>53</v>
      </c>
      <c r="J1592" t="s">
        <v>38</v>
      </c>
      <c r="K1592" t="s">
        <v>1717</v>
      </c>
      <c r="L1592" s="2">
        <v>42667</v>
      </c>
      <c r="M1592" t="s">
        <v>40</v>
      </c>
      <c r="N1592">
        <v>2607010</v>
      </c>
      <c r="O1592" t="s">
        <v>59</v>
      </c>
      <c r="P1592">
        <v>1</v>
      </c>
      <c r="Q1592" t="s">
        <v>137</v>
      </c>
      <c r="R1592">
        <v>2016</v>
      </c>
      <c r="S1592" s="2">
        <v>42665</v>
      </c>
      <c r="T1592" s="2">
        <v>42667</v>
      </c>
      <c r="U1592">
        <v>2</v>
      </c>
      <c r="V1592">
        <v>3</v>
      </c>
      <c r="W1592">
        <f t="shared" si="211"/>
        <v>3</v>
      </c>
      <c r="X1592" t="s">
        <v>34</v>
      </c>
      <c r="Y1592" t="s">
        <v>43</v>
      </c>
      <c r="Z1592" t="s">
        <v>76</v>
      </c>
      <c r="AA1592" s="2">
        <v>42017</v>
      </c>
      <c r="AB1592" s="2">
        <v>42754</v>
      </c>
      <c r="AC1592" t="s">
        <v>45</v>
      </c>
      <c r="AD1592" t="s">
        <v>63</v>
      </c>
      <c r="AE1592" t="s">
        <v>64</v>
      </c>
      <c r="AF1592">
        <v>750</v>
      </c>
      <c r="AG1592">
        <v>750</v>
      </c>
      <c r="AH1592">
        <v>13</v>
      </c>
      <c r="AI1592">
        <v>9750</v>
      </c>
      <c r="AJ1592" t="s">
        <v>48</v>
      </c>
      <c r="AK1592" t="s">
        <v>2195</v>
      </c>
    </row>
    <row r="1593" spans="3:37" x14ac:dyDescent="0.25">
      <c r="C1593">
        <v>2607011</v>
      </c>
      <c r="D1593" t="s">
        <v>55</v>
      </c>
      <c r="E1593">
        <v>2607602949</v>
      </c>
      <c r="F1593" t="s">
        <v>56</v>
      </c>
      <c r="G1593" t="s">
        <v>37</v>
      </c>
      <c r="H1593">
        <v>2607</v>
      </c>
      <c r="I1593" t="s">
        <v>53</v>
      </c>
      <c r="J1593" t="s">
        <v>38</v>
      </c>
      <c r="K1593" t="s">
        <v>1718</v>
      </c>
      <c r="L1593" s="2">
        <v>42667</v>
      </c>
      <c r="M1593" t="s">
        <v>58</v>
      </c>
      <c r="N1593">
        <v>2607025</v>
      </c>
      <c r="O1593" t="s">
        <v>1477</v>
      </c>
      <c r="P1593">
        <v>1</v>
      </c>
      <c r="Q1593" t="s">
        <v>137</v>
      </c>
      <c r="R1593">
        <v>2016</v>
      </c>
      <c r="S1593" s="2">
        <v>42666</v>
      </c>
      <c r="T1593" s="2">
        <v>42666</v>
      </c>
      <c r="U1593">
        <v>0</v>
      </c>
      <c r="V1593">
        <v>1</v>
      </c>
      <c r="W1593">
        <f t="shared" si="211"/>
        <v>1</v>
      </c>
      <c r="X1593" t="s">
        <v>61</v>
      </c>
      <c r="Y1593" t="s">
        <v>43</v>
      </c>
      <c r="Z1593" t="s">
        <v>76</v>
      </c>
      <c r="AA1593" s="2">
        <v>42017</v>
      </c>
      <c r="AB1593" s="2">
        <v>42754</v>
      </c>
      <c r="AC1593" t="s">
        <v>45</v>
      </c>
      <c r="AD1593" t="s">
        <v>63</v>
      </c>
      <c r="AE1593" t="s">
        <v>64</v>
      </c>
      <c r="AF1593">
        <v>30</v>
      </c>
      <c r="AG1593">
        <v>30</v>
      </c>
      <c r="AH1593">
        <v>50</v>
      </c>
      <c r="AI1593">
        <v>1500</v>
      </c>
      <c r="AJ1593" t="s">
        <v>48</v>
      </c>
      <c r="AK1593" t="s">
        <v>2195</v>
      </c>
    </row>
    <row r="1594" spans="3:37" x14ac:dyDescent="0.25">
      <c r="C1594">
        <v>2603001</v>
      </c>
      <c r="D1594" t="s">
        <v>35</v>
      </c>
      <c r="E1594">
        <v>2603003548</v>
      </c>
      <c r="F1594" t="s">
        <v>36</v>
      </c>
      <c r="G1594" t="s">
        <v>37</v>
      </c>
      <c r="H1594">
        <v>2603</v>
      </c>
      <c r="I1594" t="s">
        <v>35</v>
      </c>
      <c r="J1594" t="s">
        <v>38</v>
      </c>
      <c r="K1594" t="s">
        <v>1719</v>
      </c>
      <c r="L1594" s="2">
        <v>43032</v>
      </c>
      <c r="M1594" t="s">
        <v>40</v>
      </c>
      <c r="N1594">
        <v>2603005</v>
      </c>
      <c r="O1594" t="s">
        <v>41</v>
      </c>
      <c r="P1594">
        <v>1</v>
      </c>
      <c r="Q1594" t="s">
        <v>137</v>
      </c>
      <c r="R1594">
        <v>2017</v>
      </c>
      <c r="S1594" s="2">
        <v>43031</v>
      </c>
      <c r="T1594" s="2">
        <v>43032</v>
      </c>
      <c r="U1594">
        <v>1</v>
      </c>
      <c r="V1594">
        <v>2</v>
      </c>
      <c r="X1594" t="s">
        <v>34</v>
      </c>
      <c r="Y1594" t="s">
        <v>43</v>
      </c>
      <c r="Z1594" t="s">
        <v>98</v>
      </c>
      <c r="AA1594" s="2">
        <v>42302</v>
      </c>
      <c r="AB1594" s="2">
        <v>43033</v>
      </c>
      <c r="AC1594" t="s">
        <v>45</v>
      </c>
      <c r="AD1594" t="s">
        <v>46</v>
      </c>
      <c r="AE1594" t="s">
        <v>47</v>
      </c>
      <c r="AF1594">
        <v>1000</v>
      </c>
      <c r="AG1594">
        <v>0</v>
      </c>
      <c r="AH1594">
        <v>6</v>
      </c>
      <c r="AI1594">
        <v>6000</v>
      </c>
      <c r="AJ1594" t="s">
        <v>48</v>
      </c>
    </row>
    <row r="1595" spans="3:37" x14ac:dyDescent="0.25">
      <c r="C1595">
        <v>2603001</v>
      </c>
      <c r="D1595" t="s">
        <v>35</v>
      </c>
      <c r="E1595">
        <v>2603003548</v>
      </c>
      <c r="F1595" t="s">
        <v>36</v>
      </c>
      <c r="G1595" t="s">
        <v>37</v>
      </c>
      <c r="H1595">
        <v>2603</v>
      </c>
      <c r="I1595" t="s">
        <v>35</v>
      </c>
      <c r="J1595" t="s">
        <v>38</v>
      </c>
      <c r="K1595" t="s">
        <v>1720</v>
      </c>
      <c r="L1595" s="2">
        <v>43397</v>
      </c>
      <c r="M1595" t="s">
        <v>40</v>
      </c>
      <c r="N1595">
        <v>2603005</v>
      </c>
      <c r="O1595" t="s">
        <v>41</v>
      </c>
      <c r="P1595">
        <v>1</v>
      </c>
      <c r="Q1595" t="s">
        <v>137</v>
      </c>
      <c r="R1595">
        <v>2018</v>
      </c>
      <c r="S1595" s="2">
        <v>43397</v>
      </c>
      <c r="T1595" s="2">
        <v>43397</v>
      </c>
      <c r="U1595">
        <v>0</v>
      </c>
      <c r="V1595">
        <v>1</v>
      </c>
      <c r="X1595" t="s">
        <v>34</v>
      </c>
      <c r="Y1595" t="s">
        <v>43</v>
      </c>
      <c r="Z1595" t="s">
        <v>98</v>
      </c>
      <c r="AA1595" s="2">
        <v>43040</v>
      </c>
      <c r="AB1595" s="2">
        <v>43770</v>
      </c>
      <c r="AC1595" t="s">
        <v>45</v>
      </c>
      <c r="AD1595" t="s">
        <v>46</v>
      </c>
      <c r="AE1595" t="s">
        <v>47</v>
      </c>
      <c r="AF1595">
        <v>1000</v>
      </c>
      <c r="AG1595">
        <v>0</v>
      </c>
      <c r="AH1595">
        <v>6</v>
      </c>
      <c r="AI1595">
        <v>6000</v>
      </c>
      <c r="AJ1595" t="s">
        <v>48</v>
      </c>
    </row>
    <row r="1596" spans="3:37" x14ac:dyDescent="0.25">
      <c r="C1596">
        <v>2603001</v>
      </c>
      <c r="D1596" t="s">
        <v>35</v>
      </c>
      <c r="E1596">
        <v>2603003530</v>
      </c>
      <c r="F1596" t="s">
        <v>81</v>
      </c>
      <c r="G1596" t="s">
        <v>37</v>
      </c>
      <c r="H1596">
        <v>2603</v>
      </c>
      <c r="I1596" t="s">
        <v>35</v>
      </c>
      <c r="J1596" t="s">
        <v>38</v>
      </c>
      <c r="K1596" t="s">
        <v>1721</v>
      </c>
      <c r="L1596" s="2">
        <v>43762</v>
      </c>
      <c r="M1596" t="s">
        <v>40</v>
      </c>
      <c r="N1596">
        <v>2603005</v>
      </c>
      <c r="O1596" t="s">
        <v>41</v>
      </c>
      <c r="P1596">
        <v>1</v>
      </c>
      <c r="Q1596" t="s">
        <v>137</v>
      </c>
      <c r="R1596">
        <v>2019</v>
      </c>
      <c r="S1596" s="2">
        <v>43761</v>
      </c>
      <c r="T1596" s="2">
        <v>43761</v>
      </c>
      <c r="U1596">
        <v>0</v>
      </c>
      <c r="V1596">
        <v>1</v>
      </c>
      <c r="X1596" t="s">
        <v>34</v>
      </c>
      <c r="Y1596" t="s">
        <v>43</v>
      </c>
      <c r="Z1596" t="s">
        <v>101</v>
      </c>
      <c r="AA1596" s="2">
        <v>42167</v>
      </c>
      <c r="AB1596" s="2">
        <v>43994</v>
      </c>
      <c r="AC1596" t="s">
        <v>45</v>
      </c>
      <c r="AD1596" t="s">
        <v>46</v>
      </c>
      <c r="AE1596" t="s">
        <v>47</v>
      </c>
      <c r="AF1596">
        <v>1600</v>
      </c>
      <c r="AG1596">
        <v>0</v>
      </c>
      <c r="AH1596">
        <v>7</v>
      </c>
      <c r="AI1596">
        <v>11200</v>
      </c>
      <c r="AJ1596" t="s">
        <v>48</v>
      </c>
    </row>
    <row r="1597" spans="3:37" x14ac:dyDescent="0.25">
      <c r="C1597">
        <v>2607014</v>
      </c>
      <c r="D1597" t="s">
        <v>87</v>
      </c>
      <c r="E1597">
        <v>2607000201</v>
      </c>
      <c r="F1597" t="s">
        <v>88</v>
      </c>
      <c r="G1597" t="s">
        <v>37</v>
      </c>
      <c r="H1597">
        <v>2607</v>
      </c>
      <c r="I1597" t="s">
        <v>53</v>
      </c>
      <c r="J1597" t="s">
        <v>38</v>
      </c>
      <c r="K1597" t="s">
        <v>1722</v>
      </c>
      <c r="L1597" s="2">
        <v>39776</v>
      </c>
      <c r="M1597" t="s">
        <v>40</v>
      </c>
      <c r="N1597">
        <v>2607002</v>
      </c>
      <c r="O1597" t="s">
        <v>90</v>
      </c>
      <c r="P1597">
        <v>1</v>
      </c>
      <c r="Q1597" t="s">
        <v>146</v>
      </c>
      <c r="R1597">
        <v>2008</v>
      </c>
      <c r="S1597" s="2">
        <v>39766</v>
      </c>
      <c r="T1597" s="2">
        <v>39766</v>
      </c>
      <c r="U1597">
        <v>0</v>
      </c>
      <c r="V1597">
        <v>1</v>
      </c>
      <c r="W1597">
        <f>+P1597*V1597</f>
        <v>1</v>
      </c>
      <c r="X1597" t="s">
        <v>70</v>
      </c>
      <c r="Y1597" t="s">
        <v>43</v>
      </c>
      <c r="AA1597" s="2">
        <v>39753</v>
      </c>
      <c r="AB1597" s="2">
        <v>39753</v>
      </c>
      <c r="AC1597" t="s">
        <v>45</v>
      </c>
      <c r="AD1597" t="s">
        <v>63</v>
      </c>
      <c r="AE1597" t="s">
        <v>64</v>
      </c>
      <c r="AF1597">
        <v>3397</v>
      </c>
      <c r="AG1597">
        <v>3397</v>
      </c>
      <c r="AH1597">
        <v>29</v>
      </c>
      <c r="AI1597">
        <v>98513</v>
      </c>
      <c r="AJ1597" t="s">
        <v>48</v>
      </c>
      <c r="AK1597" t="s">
        <v>2195</v>
      </c>
    </row>
    <row r="1598" spans="3:37" x14ac:dyDescent="0.25">
      <c r="C1598">
        <v>2603001</v>
      </c>
      <c r="D1598" t="s">
        <v>35</v>
      </c>
      <c r="E1598">
        <v>2603000890</v>
      </c>
      <c r="F1598" t="s">
        <v>135</v>
      </c>
      <c r="G1598" t="s">
        <v>37</v>
      </c>
      <c r="H1598">
        <v>2603</v>
      </c>
      <c r="I1598" t="s">
        <v>35</v>
      </c>
      <c r="J1598" t="s">
        <v>38</v>
      </c>
      <c r="K1598" t="s">
        <v>1723</v>
      </c>
      <c r="L1598" s="2">
        <v>40506</v>
      </c>
      <c r="M1598" t="s">
        <v>40</v>
      </c>
      <c r="N1598">
        <v>2603005</v>
      </c>
      <c r="O1598" t="s">
        <v>41</v>
      </c>
      <c r="P1598">
        <v>1</v>
      </c>
      <c r="Q1598" t="s">
        <v>146</v>
      </c>
      <c r="R1598">
        <v>2010</v>
      </c>
      <c r="S1598" s="2">
        <v>40504</v>
      </c>
      <c r="T1598" s="2">
        <v>40505</v>
      </c>
      <c r="U1598">
        <v>1</v>
      </c>
      <c r="V1598">
        <v>2</v>
      </c>
      <c r="X1598" t="s">
        <v>34</v>
      </c>
      <c r="Y1598" t="s">
        <v>43</v>
      </c>
      <c r="Z1598">
        <v>1260340250001</v>
      </c>
      <c r="AA1598" s="2">
        <v>40476</v>
      </c>
      <c r="AB1598" s="2">
        <v>41206</v>
      </c>
      <c r="AC1598" t="s">
        <v>45</v>
      </c>
      <c r="AD1598" t="s">
        <v>46</v>
      </c>
      <c r="AE1598" t="s">
        <v>47</v>
      </c>
      <c r="AF1598">
        <v>2500</v>
      </c>
      <c r="AG1598">
        <v>0</v>
      </c>
      <c r="AH1598">
        <v>6</v>
      </c>
      <c r="AI1598">
        <v>15000</v>
      </c>
      <c r="AJ1598" t="s">
        <v>48</v>
      </c>
    </row>
    <row r="1599" spans="3:37" x14ac:dyDescent="0.25">
      <c r="C1599">
        <v>2603001</v>
      </c>
      <c r="D1599" t="s">
        <v>35</v>
      </c>
      <c r="E1599">
        <v>2603000488</v>
      </c>
      <c r="F1599" t="s">
        <v>1724</v>
      </c>
      <c r="G1599" t="s">
        <v>37</v>
      </c>
      <c r="H1599">
        <v>2603</v>
      </c>
      <c r="I1599" t="s">
        <v>35</v>
      </c>
      <c r="J1599" t="s">
        <v>38</v>
      </c>
      <c r="K1599" t="s">
        <v>1725</v>
      </c>
      <c r="L1599" s="2">
        <v>41967</v>
      </c>
      <c r="M1599" t="s">
        <v>40</v>
      </c>
      <c r="N1599">
        <v>2603005</v>
      </c>
      <c r="O1599" t="s">
        <v>41</v>
      </c>
      <c r="P1599">
        <v>2</v>
      </c>
      <c r="Q1599" t="s">
        <v>146</v>
      </c>
      <c r="R1599">
        <v>2014</v>
      </c>
      <c r="S1599" s="2">
        <v>41966</v>
      </c>
      <c r="T1599" s="2">
        <v>41967</v>
      </c>
      <c r="U1599">
        <v>1</v>
      </c>
      <c r="V1599">
        <v>2</v>
      </c>
      <c r="X1599" t="s">
        <v>34</v>
      </c>
      <c r="Y1599" t="s">
        <v>43</v>
      </c>
      <c r="Z1599">
        <v>1260393240101</v>
      </c>
      <c r="AA1599" s="2">
        <v>41614</v>
      </c>
      <c r="AB1599" s="2">
        <v>42343</v>
      </c>
      <c r="AC1599" t="s">
        <v>45</v>
      </c>
      <c r="AD1599" t="s">
        <v>46</v>
      </c>
      <c r="AE1599" t="s">
        <v>47</v>
      </c>
      <c r="AF1599">
        <v>500</v>
      </c>
      <c r="AG1599">
        <v>0</v>
      </c>
      <c r="AH1599">
        <v>6</v>
      </c>
      <c r="AI1599">
        <v>3000</v>
      </c>
      <c r="AJ1599" t="s">
        <v>48</v>
      </c>
    </row>
    <row r="1600" spans="3:37" x14ac:dyDescent="0.25">
      <c r="C1600">
        <v>2603001</v>
      </c>
      <c r="D1600" t="s">
        <v>35</v>
      </c>
      <c r="E1600">
        <v>2603007782</v>
      </c>
      <c r="F1600" t="s">
        <v>321</v>
      </c>
      <c r="G1600" t="s">
        <v>37</v>
      </c>
      <c r="H1600">
        <v>2603</v>
      </c>
      <c r="I1600" t="s">
        <v>35</v>
      </c>
      <c r="J1600" t="s">
        <v>38</v>
      </c>
      <c r="K1600" t="s">
        <v>1726</v>
      </c>
      <c r="L1600" s="2">
        <v>42332</v>
      </c>
      <c r="M1600" t="s">
        <v>40</v>
      </c>
      <c r="N1600">
        <v>2603005</v>
      </c>
      <c r="O1600" t="s">
        <v>41</v>
      </c>
      <c r="P1600">
        <v>1</v>
      </c>
      <c r="Q1600" t="s">
        <v>146</v>
      </c>
      <c r="R1600">
        <v>2015</v>
      </c>
      <c r="S1600" s="2">
        <v>42331</v>
      </c>
      <c r="T1600" s="2">
        <v>42331</v>
      </c>
      <c r="U1600">
        <v>0</v>
      </c>
      <c r="V1600">
        <v>1</v>
      </c>
      <c r="X1600" t="s">
        <v>34</v>
      </c>
      <c r="Y1600" t="s">
        <v>43</v>
      </c>
      <c r="Z1600">
        <v>1260390250001</v>
      </c>
      <c r="AA1600" s="2">
        <v>41614</v>
      </c>
      <c r="AB1600" s="2">
        <v>42343</v>
      </c>
      <c r="AC1600" t="s">
        <v>45</v>
      </c>
      <c r="AD1600" t="s">
        <v>46</v>
      </c>
      <c r="AE1600" t="s">
        <v>47</v>
      </c>
      <c r="AF1600">
        <v>700</v>
      </c>
      <c r="AG1600">
        <v>0</v>
      </c>
      <c r="AH1600">
        <v>7</v>
      </c>
      <c r="AI1600">
        <v>4900</v>
      </c>
      <c r="AJ1600" t="s">
        <v>48</v>
      </c>
    </row>
    <row r="1601" spans="1:37" x14ac:dyDescent="0.25">
      <c r="C1601">
        <v>2603001</v>
      </c>
      <c r="D1601" t="s">
        <v>35</v>
      </c>
      <c r="E1601">
        <v>2603003548</v>
      </c>
      <c r="F1601" t="s">
        <v>36</v>
      </c>
      <c r="G1601" t="s">
        <v>37</v>
      </c>
      <c r="H1601">
        <v>2603</v>
      </c>
      <c r="I1601" t="s">
        <v>35</v>
      </c>
      <c r="J1601" t="s">
        <v>38</v>
      </c>
      <c r="K1601" t="s">
        <v>1727</v>
      </c>
      <c r="L1601" s="2">
        <v>42698</v>
      </c>
      <c r="M1601" t="s">
        <v>40</v>
      </c>
      <c r="N1601">
        <v>2603005</v>
      </c>
      <c r="O1601" t="s">
        <v>41</v>
      </c>
      <c r="P1601">
        <v>1</v>
      </c>
      <c r="Q1601" t="s">
        <v>146</v>
      </c>
      <c r="R1601">
        <v>2016</v>
      </c>
      <c r="S1601" s="2">
        <v>42695</v>
      </c>
      <c r="T1601" s="2">
        <v>42698</v>
      </c>
      <c r="U1601">
        <v>3</v>
      </c>
      <c r="V1601">
        <v>3</v>
      </c>
      <c r="X1601" t="s">
        <v>34</v>
      </c>
      <c r="Y1601" t="s">
        <v>43</v>
      </c>
      <c r="Z1601" t="s">
        <v>44</v>
      </c>
      <c r="AA1601" s="2">
        <v>42302</v>
      </c>
      <c r="AB1601" s="2">
        <v>43033</v>
      </c>
      <c r="AC1601" t="s">
        <v>45</v>
      </c>
      <c r="AD1601" t="s">
        <v>46</v>
      </c>
      <c r="AE1601" t="s">
        <v>47</v>
      </c>
      <c r="AF1601">
        <v>7242</v>
      </c>
      <c r="AG1601">
        <v>0</v>
      </c>
      <c r="AH1601">
        <v>5</v>
      </c>
      <c r="AI1601">
        <v>36210</v>
      </c>
      <c r="AJ1601" t="s">
        <v>48</v>
      </c>
    </row>
    <row r="1602" spans="1:37" x14ac:dyDescent="0.25">
      <c r="C1602">
        <v>2603001</v>
      </c>
      <c r="D1602" t="s">
        <v>35</v>
      </c>
      <c r="E1602">
        <v>2603000585</v>
      </c>
      <c r="F1602" t="s">
        <v>65</v>
      </c>
      <c r="G1602" t="s">
        <v>37</v>
      </c>
      <c r="H1602">
        <v>2603</v>
      </c>
      <c r="I1602" t="s">
        <v>35</v>
      </c>
      <c r="J1602" t="s">
        <v>38</v>
      </c>
      <c r="K1602" t="s">
        <v>1728</v>
      </c>
      <c r="L1602" s="2">
        <v>44159</v>
      </c>
      <c r="M1602" t="s">
        <v>58</v>
      </c>
      <c r="N1602">
        <v>2603005</v>
      </c>
      <c r="O1602" t="s">
        <v>41</v>
      </c>
      <c r="P1602">
        <v>1</v>
      </c>
      <c r="Q1602" t="s">
        <v>146</v>
      </c>
      <c r="R1602">
        <v>2020</v>
      </c>
      <c r="S1602" s="2">
        <v>44159</v>
      </c>
      <c r="T1602" s="2">
        <v>44159</v>
      </c>
      <c r="U1602">
        <v>0</v>
      </c>
      <c r="V1602">
        <v>1</v>
      </c>
      <c r="X1602" t="s">
        <v>34</v>
      </c>
      <c r="Y1602" t="s">
        <v>43</v>
      </c>
      <c r="Z1602" t="s">
        <v>67</v>
      </c>
      <c r="AA1602" s="2">
        <v>44125</v>
      </c>
      <c r="AB1602" s="2">
        <v>45951</v>
      </c>
      <c r="AC1602" t="s">
        <v>45</v>
      </c>
      <c r="AD1602" t="s">
        <v>63</v>
      </c>
      <c r="AE1602" t="s">
        <v>64</v>
      </c>
      <c r="AF1602">
        <v>1000</v>
      </c>
      <c r="AG1602">
        <v>1000</v>
      </c>
      <c r="AH1602">
        <v>7.5</v>
      </c>
      <c r="AI1602">
        <v>7500</v>
      </c>
      <c r="AJ1602" t="s">
        <v>48</v>
      </c>
      <c r="AK1602" t="s">
        <v>2195</v>
      </c>
    </row>
    <row r="1603" spans="1:37" x14ac:dyDescent="0.25">
      <c r="A1603">
        <v>26120923</v>
      </c>
      <c r="B1603" t="s">
        <v>56</v>
      </c>
      <c r="C1603" t="s">
        <v>109</v>
      </c>
      <c r="D1603" t="s">
        <v>109</v>
      </c>
      <c r="E1603">
        <v>2607602949</v>
      </c>
      <c r="F1603" t="s">
        <v>56</v>
      </c>
      <c r="G1603" t="s">
        <v>37</v>
      </c>
      <c r="H1603">
        <v>2607</v>
      </c>
      <c r="I1603" t="s">
        <v>53</v>
      </c>
      <c r="J1603" t="s">
        <v>110</v>
      </c>
      <c r="K1603" t="s">
        <v>1729</v>
      </c>
      <c r="L1603" s="2">
        <v>44159</v>
      </c>
      <c r="M1603" t="s">
        <v>58</v>
      </c>
      <c r="N1603" t="s">
        <v>109</v>
      </c>
      <c r="O1603" t="s">
        <v>109</v>
      </c>
      <c r="P1603">
        <v>0</v>
      </c>
      <c r="Q1603" t="s">
        <v>146</v>
      </c>
      <c r="R1603">
        <v>2020</v>
      </c>
      <c r="S1603" s="2">
        <v>44159</v>
      </c>
      <c r="T1603" s="2">
        <v>44159</v>
      </c>
      <c r="U1603">
        <v>0</v>
      </c>
      <c r="V1603">
        <v>0</v>
      </c>
      <c r="X1603" t="s">
        <v>109</v>
      </c>
      <c r="Y1603" t="s">
        <v>109</v>
      </c>
      <c r="Z1603" t="s">
        <v>1730</v>
      </c>
      <c r="AA1603" s="2">
        <v>43245</v>
      </c>
      <c r="AB1603" s="2">
        <v>43245</v>
      </c>
      <c r="AC1603" t="s">
        <v>45</v>
      </c>
      <c r="AD1603" t="s">
        <v>113</v>
      </c>
      <c r="AE1603" t="s">
        <v>114</v>
      </c>
      <c r="AF1603">
        <v>113</v>
      </c>
      <c r="AG1603">
        <v>113</v>
      </c>
      <c r="AH1603">
        <v>15</v>
      </c>
      <c r="AI1603">
        <v>1695</v>
      </c>
      <c r="AJ1603" t="s">
        <v>48</v>
      </c>
    </row>
    <row r="1604" spans="1:37" x14ac:dyDescent="0.25">
      <c r="C1604">
        <v>2603001</v>
      </c>
      <c r="D1604" t="s">
        <v>35</v>
      </c>
      <c r="E1604">
        <v>2603003548</v>
      </c>
      <c r="F1604" t="s">
        <v>36</v>
      </c>
      <c r="G1604" t="s">
        <v>37</v>
      </c>
      <c r="H1604">
        <v>2603</v>
      </c>
      <c r="I1604" t="s">
        <v>35</v>
      </c>
      <c r="J1604" t="s">
        <v>38</v>
      </c>
      <c r="K1604" t="s">
        <v>1731</v>
      </c>
      <c r="L1604" s="2">
        <v>44159</v>
      </c>
      <c r="M1604" t="s">
        <v>58</v>
      </c>
      <c r="N1604">
        <v>2603005</v>
      </c>
      <c r="O1604" t="s">
        <v>41</v>
      </c>
      <c r="P1604">
        <v>1</v>
      </c>
      <c r="Q1604" t="s">
        <v>146</v>
      </c>
      <c r="R1604">
        <v>2020</v>
      </c>
      <c r="S1604" s="2">
        <v>44158</v>
      </c>
      <c r="T1604" s="2">
        <v>44159</v>
      </c>
      <c r="U1604">
        <v>1</v>
      </c>
      <c r="V1604">
        <v>2</v>
      </c>
      <c r="X1604" t="s">
        <v>34</v>
      </c>
      <c r="Y1604" t="s">
        <v>43</v>
      </c>
      <c r="Z1604" t="s">
        <v>98</v>
      </c>
      <c r="AA1604" s="2">
        <v>44130</v>
      </c>
      <c r="AB1604" s="2">
        <v>45956</v>
      </c>
      <c r="AC1604" t="s">
        <v>45</v>
      </c>
      <c r="AD1604" t="s">
        <v>63</v>
      </c>
      <c r="AE1604" t="s">
        <v>64</v>
      </c>
      <c r="AF1604">
        <v>4000</v>
      </c>
      <c r="AG1604">
        <v>4000</v>
      </c>
      <c r="AH1604">
        <v>7</v>
      </c>
      <c r="AI1604">
        <v>28000</v>
      </c>
      <c r="AJ1604" t="s">
        <v>48</v>
      </c>
      <c r="AK1604" t="s">
        <v>2195</v>
      </c>
    </row>
    <row r="1605" spans="1:37" x14ac:dyDescent="0.25">
      <c r="C1605">
        <v>2703039</v>
      </c>
      <c r="D1605" t="s">
        <v>69</v>
      </c>
      <c r="E1605">
        <v>2603000114</v>
      </c>
      <c r="F1605" t="s">
        <v>103</v>
      </c>
      <c r="G1605" t="s">
        <v>37</v>
      </c>
      <c r="H1605">
        <v>2603</v>
      </c>
      <c r="I1605" t="s">
        <v>35</v>
      </c>
      <c r="J1605" t="s">
        <v>38</v>
      </c>
      <c r="K1605" t="s">
        <v>1732</v>
      </c>
      <c r="L1605" s="2">
        <v>37979</v>
      </c>
      <c r="M1605" t="s">
        <v>40</v>
      </c>
      <c r="N1605">
        <v>1300019</v>
      </c>
      <c r="O1605" t="s">
        <v>72</v>
      </c>
      <c r="P1605">
        <v>1</v>
      </c>
      <c r="Q1605" t="s">
        <v>155</v>
      </c>
      <c r="R1605">
        <v>2003</v>
      </c>
      <c r="S1605" s="2">
        <v>178838</v>
      </c>
      <c r="T1605" s="2">
        <v>178838</v>
      </c>
      <c r="U1605">
        <v>0</v>
      </c>
      <c r="V1605">
        <v>1</v>
      </c>
      <c r="X1605" t="s">
        <v>70</v>
      </c>
      <c r="Y1605" t="s">
        <v>43</v>
      </c>
      <c r="Z1605" t="s">
        <v>74</v>
      </c>
      <c r="AA1605" s="2">
        <v>477950</v>
      </c>
      <c r="AB1605" s="2">
        <v>477951</v>
      </c>
      <c r="AC1605" t="s">
        <v>45</v>
      </c>
      <c r="AD1605" t="s">
        <v>63</v>
      </c>
      <c r="AE1605" t="s">
        <v>64</v>
      </c>
      <c r="AF1605">
        <v>2516</v>
      </c>
      <c r="AG1605">
        <v>2516</v>
      </c>
      <c r="AH1605">
        <v>8</v>
      </c>
      <c r="AI1605">
        <v>20128</v>
      </c>
      <c r="AJ1605" t="s">
        <v>48</v>
      </c>
      <c r="AK1605" t="s">
        <v>2195</v>
      </c>
    </row>
    <row r="1606" spans="1:37" x14ac:dyDescent="0.25">
      <c r="C1606">
        <v>2607002</v>
      </c>
      <c r="D1606" t="s">
        <v>106</v>
      </c>
      <c r="E1606">
        <v>2607000201</v>
      </c>
      <c r="F1606" t="s">
        <v>88</v>
      </c>
      <c r="G1606" t="s">
        <v>37</v>
      </c>
      <c r="H1606">
        <v>2607</v>
      </c>
      <c r="I1606" t="s">
        <v>53</v>
      </c>
      <c r="J1606" t="s">
        <v>38</v>
      </c>
      <c r="K1606" t="s">
        <v>1733</v>
      </c>
      <c r="L1606" s="2">
        <v>40171</v>
      </c>
      <c r="M1606" t="s">
        <v>40</v>
      </c>
      <c r="N1606">
        <v>2607002</v>
      </c>
      <c r="O1606" t="s">
        <v>90</v>
      </c>
      <c r="P1606">
        <v>1</v>
      </c>
      <c r="Q1606" t="s">
        <v>155</v>
      </c>
      <c r="R1606">
        <v>2009</v>
      </c>
      <c r="S1606" s="2">
        <v>40169</v>
      </c>
      <c r="T1606" s="2">
        <v>40170</v>
      </c>
      <c r="U1606">
        <v>1</v>
      </c>
      <c r="V1606">
        <v>2</v>
      </c>
      <c r="W1606">
        <f t="shared" ref="W1606:W1607" si="212">+P1606*V1606</f>
        <v>2</v>
      </c>
      <c r="X1606" t="s">
        <v>70</v>
      </c>
      <c r="Y1606" t="s">
        <v>43</v>
      </c>
      <c r="Z1606">
        <v>202004</v>
      </c>
      <c r="AA1606" s="2">
        <v>40021</v>
      </c>
      <c r="AB1606" s="2">
        <v>40021</v>
      </c>
      <c r="AC1606" t="s">
        <v>45</v>
      </c>
      <c r="AD1606" t="s">
        <v>63</v>
      </c>
      <c r="AE1606" t="s">
        <v>64</v>
      </c>
      <c r="AF1606">
        <v>8688</v>
      </c>
      <c r="AG1606">
        <v>8688</v>
      </c>
      <c r="AH1606">
        <v>30</v>
      </c>
      <c r="AI1606">
        <v>260640</v>
      </c>
      <c r="AJ1606" t="s">
        <v>48</v>
      </c>
      <c r="AK1606" t="s">
        <v>2195</v>
      </c>
    </row>
    <row r="1607" spans="1:37" x14ac:dyDescent="0.25">
      <c r="C1607">
        <v>2703039</v>
      </c>
      <c r="D1607" t="s">
        <v>69</v>
      </c>
      <c r="E1607">
        <v>9999999999</v>
      </c>
      <c r="F1607" t="s">
        <v>70</v>
      </c>
      <c r="G1607" t="s">
        <v>37</v>
      </c>
      <c r="H1607">
        <v>2607</v>
      </c>
      <c r="I1607" t="s">
        <v>53</v>
      </c>
      <c r="J1607" t="s">
        <v>38</v>
      </c>
      <c r="K1607" t="s">
        <v>1734</v>
      </c>
      <c r="L1607" s="2">
        <v>36916</v>
      </c>
      <c r="M1607" t="s">
        <v>40</v>
      </c>
      <c r="N1607">
        <v>1300019</v>
      </c>
      <c r="O1607" t="s">
        <v>72</v>
      </c>
      <c r="P1607">
        <v>1</v>
      </c>
      <c r="Q1607" t="s">
        <v>105</v>
      </c>
      <c r="R1607">
        <v>2001</v>
      </c>
      <c r="S1607" s="2">
        <v>170321</v>
      </c>
      <c r="T1607" s="2">
        <v>170321</v>
      </c>
      <c r="U1607">
        <v>0</v>
      </c>
      <c r="V1607">
        <v>1</v>
      </c>
      <c r="W1607">
        <f t="shared" si="212"/>
        <v>1</v>
      </c>
      <c r="X1607" t="s">
        <v>70</v>
      </c>
      <c r="Y1607" t="s">
        <v>43</v>
      </c>
      <c r="Z1607" t="s">
        <v>74</v>
      </c>
      <c r="AA1607" s="2">
        <v>428021</v>
      </c>
      <c r="AB1607" s="2">
        <v>428021</v>
      </c>
      <c r="AC1607" t="s">
        <v>45</v>
      </c>
      <c r="AD1607" t="s">
        <v>63</v>
      </c>
      <c r="AE1607" t="s">
        <v>64</v>
      </c>
      <c r="AF1607">
        <v>20000</v>
      </c>
      <c r="AG1607">
        <v>20000</v>
      </c>
      <c r="AH1607">
        <v>7</v>
      </c>
      <c r="AI1607">
        <v>140000</v>
      </c>
      <c r="AJ1607" t="s">
        <v>48</v>
      </c>
      <c r="AK1607" t="s">
        <v>2195</v>
      </c>
    </row>
    <row r="1608" spans="1:37" x14ac:dyDescent="0.25">
      <c r="C1608">
        <v>2603001</v>
      </c>
      <c r="D1608" t="s">
        <v>35</v>
      </c>
      <c r="E1608">
        <v>2603000890</v>
      </c>
      <c r="F1608" t="s">
        <v>135</v>
      </c>
      <c r="G1608" t="s">
        <v>37</v>
      </c>
      <c r="H1608">
        <v>2603</v>
      </c>
      <c r="I1608" t="s">
        <v>35</v>
      </c>
      <c r="J1608" t="s">
        <v>38</v>
      </c>
      <c r="K1608" t="s">
        <v>1735</v>
      </c>
      <c r="L1608" s="2">
        <v>39472</v>
      </c>
      <c r="M1608" t="s">
        <v>40</v>
      </c>
      <c r="N1608">
        <v>2603001</v>
      </c>
      <c r="O1608" t="s">
        <v>35</v>
      </c>
      <c r="P1608">
        <v>1</v>
      </c>
      <c r="Q1608" t="s">
        <v>105</v>
      </c>
      <c r="R1608">
        <v>2008</v>
      </c>
      <c r="S1608" s="2">
        <v>39469</v>
      </c>
      <c r="T1608" s="2">
        <v>39471</v>
      </c>
      <c r="U1608">
        <v>2</v>
      </c>
      <c r="V1608">
        <v>3</v>
      </c>
      <c r="X1608" t="s">
        <v>70</v>
      </c>
      <c r="Y1608" t="s">
        <v>43</v>
      </c>
      <c r="AA1608" s="2">
        <v>39253</v>
      </c>
      <c r="AB1608" s="2">
        <v>39253</v>
      </c>
      <c r="AC1608" t="s">
        <v>45</v>
      </c>
      <c r="AD1608" t="s">
        <v>63</v>
      </c>
      <c r="AE1608" t="s">
        <v>64</v>
      </c>
      <c r="AF1608">
        <v>5800</v>
      </c>
      <c r="AG1608">
        <v>5800</v>
      </c>
      <c r="AH1608">
        <v>8</v>
      </c>
      <c r="AI1608">
        <v>46400</v>
      </c>
      <c r="AJ1608" t="s">
        <v>48</v>
      </c>
      <c r="AK1608" t="s">
        <v>2195</v>
      </c>
    </row>
    <row r="1609" spans="1:37" x14ac:dyDescent="0.25">
      <c r="C1609">
        <v>2607014</v>
      </c>
      <c r="D1609" t="s">
        <v>87</v>
      </c>
      <c r="E1609">
        <v>2607004203</v>
      </c>
      <c r="F1609" t="s">
        <v>284</v>
      </c>
      <c r="G1609" t="s">
        <v>37</v>
      </c>
      <c r="H1609">
        <v>2607</v>
      </c>
      <c r="I1609" t="s">
        <v>53</v>
      </c>
      <c r="J1609" t="s">
        <v>38</v>
      </c>
      <c r="K1609" t="s">
        <v>1736</v>
      </c>
      <c r="L1609" s="2">
        <v>41299</v>
      </c>
      <c r="M1609" t="s">
        <v>40</v>
      </c>
      <c r="N1609">
        <v>2607001</v>
      </c>
      <c r="O1609" t="s">
        <v>54</v>
      </c>
      <c r="P1609">
        <v>7</v>
      </c>
      <c r="Q1609" t="s">
        <v>105</v>
      </c>
      <c r="R1609">
        <v>2013</v>
      </c>
      <c r="S1609" s="2">
        <v>41297</v>
      </c>
      <c r="T1609" s="2">
        <v>41299</v>
      </c>
      <c r="U1609">
        <v>2</v>
      </c>
      <c r="V1609">
        <v>3</v>
      </c>
      <c r="W1609">
        <f>+P1609*V1609</f>
        <v>21</v>
      </c>
      <c r="X1609" t="s">
        <v>34</v>
      </c>
      <c r="Y1609" t="s">
        <v>43</v>
      </c>
      <c r="Z1609" t="s">
        <v>296</v>
      </c>
      <c r="AA1609" s="2">
        <v>40872</v>
      </c>
      <c r="AB1609" s="2">
        <v>41602</v>
      </c>
      <c r="AC1609" t="s">
        <v>45</v>
      </c>
      <c r="AD1609" t="s">
        <v>63</v>
      </c>
      <c r="AE1609" t="s">
        <v>64</v>
      </c>
      <c r="AF1609">
        <v>2000</v>
      </c>
      <c r="AG1609">
        <v>2000</v>
      </c>
      <c r="AH1609">
        <v>6</v>
      </c>
      <c r="AI1609">
        <v>12000</v>
      </c>
      <c r="AJ1609" t="s">
        <v>48</v>
      </c>
      <c r="AK1609" t="s">
        <v>2195</v>
      </c>
    </row>
    <row r="1610" spans="1:37" x14ac:dyDescent="0.25">
      <c r="C1610">
        <v>2603001</v>
      </c>
      <c r="D1610" t="s">
        <v>35</v>
      </c>
      <c r="E1610">
        <v>2603003530</v>
      </c>
      <c r="F1610" t="s">
        <v>81</v>
      </c>
      <c r="G1610" t="s">
        <v>37</v>
      </c>
      <c r="H1610">
        <v>2603</v>
      </c>
      <c r="I1610" t="s">
        <v>35</v>
      </c>
      <c r="J1610" t="s">
        <v>38</v>
      </c>
      <c r="K1610" t="s">
        <v>1737</v>
      </c>
      <c r="L1610" s="2">
        <v>43490</v>
      </c>
      <c r="M1610" t="s">
        <v>40</v>
      </c>
      <c r="N1610">
        <v>2603005</v>
      </c>
      <c r="O1610" t="s">
        <v>41</v>
      </c>
      <c r="P1610">
        <v>1</v>
      </c>
      <c r="Q1610" t="s">
        <v>105</v>
      </c>
      <c r="R1610">
        <v>2019</v>
      </c>
      <c r="S1610" s="2">
        <v>43490</v>
      </c>
      <c r="T1610" s="2">
        <v>43490</v>
      </c>
      <c r="U1610">
        <v>0</v>
      </c>
      <c r="V1610">
        <v>1</v>
      </c>
      <c r="X1610" t="s">
        <v>34</v>
      </c>
      <c r="Y1610" t="s">
        <v>43</v>
      </c>
      <c r="Z1610" t="s">
        <v>101</v>
      </c>
      <c r="AA1610" s="2">
        <v>42167</v>
      </c>
      <c r="AB1610" s="2">
        <v>43994</v>
      </c>
      <c r="AC1610" t="s">
        <v>45</v>
      </c>
      <c r="AD1610" t="s">
        <v>46</v>
      </c>
      <c r="AE1610" t="s">
        <v>47</v>
      </c>
      <c r="AF1610">
        <v>800</v>
      </c>
      <c r="AG1610">
        <v>0</v>
      </c>
      <c r="AH1610">
        <v>7</v>
      </c>
      <c r="AI1610">
        <v>5600</v>
      </c>
      <c r="AJ1610" t="s">
        <v>48</v>
      </c>
    </row>
    <row r="1611" spans="1:37" x14ac:dyDescent="0.25">
      <c r="C1611">
        <v>2607014</v>
      </c>
      <c r="D1611" t="s">
        <v>87</v>
      </c>
      <c r="E1611">
        <v>2607603582</v>
      </c>
      <c r="F1611" t="s">
        <v>128</v>
      </c>
      <c r="G1611" t="s">
        <v>37</v>
      </c>
      <c r="H1611">
        <v>2607</v>
      </c>
      <c r="I1611" t="s">
        <v>53</v>
      </c>
      <c r="J1611" t="s">
        <v>38</v>
      </c>
      <c r="K1611" t="s">
        <v>1738</v>
      </c>
      <c r="L1611" s="2">
        <v>42425</v>
      </c>
      <c r="M1611" t="s">
        <v>40</v>
      </c>
      <c r="N1611">
        <v>2607005</v>
      </c>
      <c r="O1611" t="s">
        <v>130</v>
      </c>
      <c r="P1611">
        <v>1</v>
      </c>
      <c r="Q1611" t="s">
        <v>42</v>
      </c>
      <c r="R1611">
        <v>2016</v>
      </c>
      <c r="S1611" s="2">
        <v>42423</v>
      </c>
      <c r="T1611" s="2">
        <v>42425</v>
      </c>
      <c r="U1611">
        <v>2</v>
      </c>
      <c r="V1611">
        <v>3</v>
      </c>
      <c r="W1611">
        <f>+P1611*V1611</f>
        <v>3</v>
      </c>
      <c r="X1611" t="s">
        <v>61</v>
      </c>
      <c r="Y1611" t="s">
        <v>43</v>
      </c>
      <c r="Z1611">
        <v>126070025037</v>
      </c>
      <c r="AA1611" s="2">
        <v>42233</v>
      </c>
      <c r="AB1611" s="2">
        <v>42964</v>
      </c>
      <c r="AC1611" t="s">
        <v>45</v>
      </c>
      <c r="AD1611" t="s">
        <v>63</v>
      </c>
      <c r="AE1611" t="s">
        <v>64</v>
      </c>
      <c r="AF1611">
        <v>500</v>
      </c>
      <c r="AG1611">
        <v>500</v>
      </c>
      <c r="AH1611">
        <v>9</v>
      </c>
      <c r="AI1611">
        <v>4500</v>
      </c>
      <c r="AJ1611" t="s">
        <v>48</v>
      </c>
      <c r="AK1611" t="s">
        <v>2195</v>
      </c>
    </row>
    <row r="1612" spans="1:37" x14ac:dyDescent="0.25">
      <c r="C1612">
        <v>2603001</v>
      </c>
      <c r="D1612" t="s">
        <v>35</v>
      </c>
      <c r="E1612">
        <v>2603003530</v>
      </c>
      <c r="F1612" t="s">
        <v>81</v>
      </c>
      <c r="G1612" t="s">
        <v>37</v>
      </c>
      <c r="H1612">
        <v>2603</v>
      </c>
      <c r="I1612" t="s">
        <v>35</v>
      </c>
      <c r="J1612" t="s">
        <v>38</v>
      </c>
      <c r="K1612" t="s">
        <v>1739</v>
      </c>
      <c r="L1612" s="2">
        <v>43156</v>
      </c>
      <c r="M1612" t="s">
        <v>40</v>
      </c>
      <c r="N1612">
        <v>2603005</v>
      </c>
      <c r="O1612" t="s">
        <v>41</v>
      </c>
      <c r="P1612">
        <v>1</v>
      </c>
      <c r="Q1612" t="s">
        <v>42</v>
      </c>
      <c r="R1612">
        <v>2018</v>
      </c>
      <c r="S1612" s="2">
        <v>43156</v>
      </c>
      <c r="T1612" s="2">
        <v>43156</v>
      </c>
      <c r="U1612">
        <v>0</v>
      </c>
      <c r="V1612">
        <v>1</v>
      </c>
      <c r="X1612" t="s">
        <v>34</v>
      </c>
      <c r="Y1612" t="s">
        <v>43</v>
      </c>
      <c r="Z1612" t="s">
        <v>101</v>
      </c>
      <c r="AA1612" s="2">
        <v>42167</v>
      </c>
      <c r="AB1612" s="2">
        <v>43994</v>
      </c>
      <c r="AC1612" t="s">
        <v>45</v>
      </c>
      <c r="AD1612" t="s">
        <v>46</v>
      </c>
      <c r="AE1612" t="s">
        <v>47</v>
      </c>
      <c r="AF1612">
        <v>1150</v>
      </c>
      <c r="AG1612">
        <v>0</v>
      </c>
      <c r="AH1612">
        <v>6</v>
      </c>
      <c r="AI1612">
        <v>6900</v>
      </c>
      <c r="AJ1612" t="s">
        <v>48</v>
      </c>
    </row>
    <row r="1613" spans="1:37" x14ac:dyDescent="0.25">
      <c r="C1613">
        <v>2612001</v>
      </c>
      <c r="D1613" t="s">
        <v>122</v>
      </c>
      <c r="E1613">
        <v>2611002433</v>
      </c>
      <c r="F1613" t="s">
        <v>123</v>
      </c>
      <c r="G1613" t="s">
        <v>37</v>
      </c>
      <c r="H1613">
        <v>2612</v>
      </c>
      <c r="I1613" t="s">
        <v>122</v>
      </c>
      <c r="J1613" t="s">
        <v>38</v>
      </c>
      <c r="K1613" t="s">
        <v>1740</v>
      </c>
      <c r="L1613" s="2">
        <v>43521</v>
      </c>
      <c r="M1613" t="s">
        <v>40</v>
      </c>
      <c r="N1613">
        <v>2612001</v>
      </c>
      <c r="O1613" t="s">
        <v>122</v>
      </c>
      <c r="P1613">
        <v>3</v>
      </c>
      <c r="Q1613" t="s">
        <v>42</v>
      </c>
      <c r="R1613">
        <v>2019</v>
      </c>
      <c r="S1613" s="2">
        <v>43519</v>
      </c>
      <c r="T1613" s="2">
        <v>43521</v>
      </c>
      <c r="U1613">
        <v>2</v>
      </c>
      <c r="V1613">
        <v>3</v>
      </c>
      <c r="W1613">
        <f>+P1613*V1613</f>
        <v>9</v>
      </c>
      <c r="X1613" t="s">
        <v>34</v>
      </c>
      <c r="Y1613" t="s">
        <v>43</v>
      </c>
      <c r="Z1613">
        <v>126112024040</v>
      </c>
      <c r="AA1613" s="2">
        <v>43021</v>
      </c>
      <c r="AB1613" s="2">
        <v>43751</v>
      </c>
      <c r="AC1613" t="s">
        <v>45</v>
      </c>
      <c r="AD1613" t="s">
        <v>63</v>
      </c>
      <c r="AE1613" t="s">
        <v>64</v>
      </c>
      <c r="AF1613">
        <v>203</v>
      </c>
      <c r="AG1613">
        <v>203</v>
      </c>
      <c r="AH1613">
        <v>40</v>
      </c>
      <c r="AI1613">
        <v>8120</v>
      </c>
      <c r="AJ1613" t="s">
        <v>48</v>
      </c>
      <c r="AK1613" t="s">
        <v>2195</v>
      </c>
    </row>
    <row r="1614" spans="1:37" x14ac:dyDescent="0.25">
      <c r="C1614">
        <v>2603001</v>
      </c>
      <c r="D1614" t="s">
        <v>35</v>
      </c>
      <c r="E1614">
        <v>2603003548</v>
      </c>
      <c r="F1614" t="s">
        <v>36</v>
      </c>
      <c r="G1614" t="s">
        <v>37</v>
      </c>
      <c r="H1614">
        <v>2603</v>
      </c>
      <c r="I1614" t="s">
        <v>35</v>
      </c>
      <c r="J1614" t="s">
        <v>38</v>
      </c>
      <c r="K1614" t="s">
        <v>1741</v>
      </c>
      <c r="L1614" s="2">
        <v>43521</v>
      </c>
      <c r="M1614" t="s">
        <v>40</v>
      </c>
      <c r="N1614">
        <v>2603005</v>
      </c>
      <c r="O1614" t="s">
        <v>41</v>
      </c>
      <c r="P1614">
        <v>1</v>
      </c>
      <c r="Q1614" t="s">
        <v>42</v>
      </c>
      <c r="R1614">
        <v>2019</v>
      </c>
      <c r="S1614" s="2">
        <v>43521</v>
      </c>
      <c r="T1614" s="2">
        <v>43521</v>
      </c>
      <c r="U1614">
        <v>0</v>
      </c>
      <c r="V1614">
        <v>1</v>
      </c>
      <c r="X1614" t="s">
        <v>34</v>
      </c>
      <c r="Y1614" t="s">
        <v>43</v>
      </c>
      <c r="Z1614">
        <v>1260390240188</v>
      </c>
      <c r="AA1614" s="2">
        <v>43040</v>
      </c>
      <c r="AB1614" s="2">
        <v>43770</v>
      </c>
      <c r="AC1614" t="s">
        <v>45</v>
      </c>
      <c r="AD1614" t="s">
        <v>46</v>
      </c>
      <c r="AE1614" t="s">
        <v>47</v>
      </c>
      <c r="AF1614">
        <v>5000</v>
      </c>
      <c r="AG1614">
        <v>0</v>
      </c>
      <c r="AH1614">
        <v>6</v>
      </c>
      <c r="AI1614">
        <v>30000</v>
      </c>
      <c r="AJ1614" t="s">
        <v>48</v>
      </c>
    </row>
    <row r="1615" spans="1:37" x14ac:dyDescent="0.25">
      <c r="C1615">
        <v>2603001</v>
      </c>
      <c r="D1615" t="s">
        <v>35</v>
      </c>
      <c r="E1615">
        <v>2603003530</v>
      </c>
      <c r="F1615" t="s">
        <v>81</v>
      </c>
      <c r="G1615" t="s">
        <v>37</v>
      </c>
      <c r="H1615">
        <v>2603</v>
      </c>
      <c r="I1615" t="s">
        <v>35</v>
      </c>
      <c r="J1615" t="s">
        <v>38</v>
      </c>
      <c r="K1615" t="s">
        <v>1742</v>
      </c>
      <c r="L1615" s="2">
        <v>42088</v>
      </c>
      <c r="M1615" t="s">
        <v>40</v>
      </c>
      <c r="N1615">
        <v>2603005</v>
      </c>
      <c r="O1615" t="s">
        <v>41</v>
      </c>
      <c r="P1615">
        <v>1</v>
      </c>
      <c r="Q1615" t="s">
        <v>60</v>
      </c>
      <c r="R1615">
        <v>2015</v>
      </c>
      <c r="S1615" s="2">
        <v>42085</v>
      </c>
      <c r="T1615" s="2">
        <v>42087</v>
      </c>
      <c r="U1615">
        <v>2</v>
      </c>
      <c r="V1615">
        <v>3</v>
      </c>
      <c r="X1615" t="s">
        <v>34</v>
      </c>
      <c r="Y1615" t="s">
        <v>43</v>
      </c>
      <c r="Z1615" t="s">
        <v>101</v>
      </c>
      <c r="AA1615" s="2">
        <v>41593</v>
      </c>
      <c r="AB1615" s="2">
        <v>42322</v>
      </c>
      <c r="AC1615" t="s">
        <v>45</v>
      </c>
      <c r="AD1615" t="s">
        <v>46</v>
      </c>
      <c r="AE1615" t="s">
        <v>47</v>
      </c>
      <c r="AF1615">
        <v>1800</v>
      </c>
      <c r="AG1615">
        <v>0</v>
      </c>
      <c r="AH1615">
        <v>6</v>
      </c>
      <c r="AI1615">
        <v>10800</v>
      </c>
      <c r="AJ1615" t="s">
        <v>48</v>
      </c>
    </row>
    <row r="1616" spans="1:37" x14ac:dyDescent="0.25">
      <c r="C1616">
        <v>2603001</v>
      </c>
      <c r="D1616" t="s">
        <v>35</v>
      </c>
      <c r="E1616">
        <v>2603003548</v>
      </c>
      <c r="F1616" t="s">
        <v>36</v>
      </c>
      <c r="G1616" t="s">
        <v>37</v>
      </c>
      <c r="H1616">
        <v>2603</v>
      </c>
      <c r="I1616" t="s">
        <v>35</v>
      </c>
      <c r="J1616" t="s">
        <v>38</v>
      </c>
      <c r="K1616" t="s">
        <v>1743</v>
      </c>
      <c r="L1616" s="2">
        <v>43549</v>
      </c>
      <c r="M1616" t="s">
        <v>40</v>
      </c>
      <c r="N1616">
        <v>2603005</v>
      </c>
      <c r="O1616" t="s">
        <v>41</v>
      </c>
      <c r="P1616">
        <v>1</v>
      </c>
      <c r="Q1616" t="s">
        <v>60</v>
      </c>
      <c r="R1616">
        <v>2019</v>
      </c>
      <c r="S1616" s="2">
        <v>43549</v>
      </c>
      <c r="T1616" s="2">
        <v>43549</v>
      </c>
      <c r="U1616">
        <v>0</v>
      </c>
      <c r="V1616">
        <v>1</v>
      </c>
      <c r="X1616" t="s">
        <v>34</v>
      </c>
      <c r="Y1616" t="s">
        <v>43</v>
      </c>
      <c r="Z1616">
        <v>1260390240188</v>
      </c>
      <c r="AA1616" s="2">
        <v>43040</v>
      </c>
      <c r="AB1616" s="2">
        <v>43770</v>
      </c>
      <c r="AC1616" t="s">
        <v>45</v>
      </c>
      <c r="AD1616" t="s">
        <v>46</v>
      </c>
      <c r="AE1616" t="s">
        <v>47</v>
      </c>
      <c r="AF1616">
        <v>5000</v>
      </c>
      <c r="AG1616">
        <v>0</v>
      </c>
      <c r="AH1616">
        <v>6</v>
      </c>
      <c r="AI1616">
        <v>30000</v>
      </c>
      <c r="AJ1616" t="s">
        <v>48</v>
      </c>
    </row>
    <row r="1617" spans="3:37" x14ac:dyDescent="0.25">
      <c r="C1617">
        <v>2612001</v>
      </c>
      <c r="D1617" t="s">
        <v>122</v>
      </c>
      <c r="E1617">
        <v>2611002433</v>
      </c>
      <c r="F1617" t="s">
        <v>123</v>
      </c>
      <c r="G1617" t="s">
        <v>37</v>
      </c>
      <c r="H1617">
        <v>2612</v>
      </c>
      <c r="I1617" t="s">
        <v>122</v>
      </c>
      <c r="J1617" t="s">
        <v>38</v>
      </c>
      <c r="K1617" t="s">
        <v>1744</v>
      </c>
      <c r="L1617" s="2">
        <v>43549</v>
      </c>
      <c r="M1617" t="s">
        <v>58</v>
      </c>
      <c r="N1617">
        <v>2612001</v>
      </c>
      <c r="O1617" t="s">
        <v>122</v>
      </c>
      <c r="P1617">
        <v>3</v>
      </c>
      <c r="Q1617" t="s">
        <v>60</v>
      </c>
      <c r="R1617">
        <v>2019</v>
      </c>
      <c r="S1617" s="2">
        <v>43546</v>
      </c>
      <c r="T1617" s="2">
        <v>43548</v>
      </c>
      <c r="U1617">
        <v>2</v>
      </c>
      <c r="V1617">
        <v>3</v>
      </c>
      <c r="W1617">
        <f>+P1617*V1617</f>
        <v>9</v>
      </c>
      <c r="X1617" t="s">
        <v>34</v>
      </c>
      <c r="Y1617" t="s">
        <v>43</v>
      </c>
      <c r="Z1617">
        <v>126112024040</v>
      </c>
      <c r="AA1617" s="2">
        <v>43021</v>
      </c>
      <c r="AB1617" s="2">
        <v>43751</v>
      </c>
      <c r="AC1617" t="s">
        <v>45</v>
      </c>
      <c r="AD1617" t="s">
        <v>63</v>
      </c>
      <c r="AE1617" t="s">
        <v>64</v>
      </c>
      <c r="AF1617">
        <v>220</v>
      </c>
      <c r="AG1617">
        <v>220</v>
      </c>
      <c r="AH1617">
        <v>40</v>
      </c>
      <c r="AI1617">
        <v>8800</v>
      </c>
      <c r="AJ1617" t="s">
        <v>48</v>
      </c>
      <c r="AK1617" t="s">
        <v>2195</v>
      </c>
    </row>
    <row r="1618" spans="3:37" x14ac:dyDescent="0.25">
      <c r="C1618">
        <v>2603001</v>
      </c>
      <c r="D1618" t="s">
        <v>35</v>
      </c>
      <c r="E1618">
        <v>2603000585</v>
      </c>
      <c r="F1618" t="s">
        <v>65</v>
      </c>
      <c r="G1618" t="s">
        <v>37</v>
      </c>
      <c r="H1618">
        <v>2603</v>
      </c>
      <c r="I1618" t="s">
        <v>35</v>
      </c>
      <c r="J1618" t="s">
        <v>38</v>
      </c>
      <c r="K1618" t="s">
        <v>1745</v>
      </c>
      <c r="L1618" s="2">
        <v>43915</v>
      </c>
      <c r="M1618" t="s">
        <v>58</v>
      </c>
      <c r="N1618">
        <v>2603005</v>
      </c>
      <c r="O1618" t="s">
        <v>41</v>
      </c>
      <c r="P1618">
        <v>1</v>
      </c>
      <c r="Q1618" t="s">
        <v>60</v>
      </c>
      <c r="R1618">
        <v>2020</v>
      </c>
      <c r="S1618" s="2">
        <v>43914</v>
      </c>
      <c r="T1618" s="2">
        <v>43914</v>
      </c>
      <c r="U1618">
        <v>0</v>
      </c>
      <c r="V1618">
        <v>1</v>
      </c>
      <c r="X1618" t="s">
        <v>34</v>
      </c>
      <c r="Y1618" t="s">
        <v>43</v>
      </c>
      <c r="Z1618" t="s">
        <v>67</v>
      </c>
      <c r="AA1618" s="2">
        <v>42614</v>
      </c>
      <c r="AB1618" s="2">
        <v>44075</v>
      </c>
      <c r="AC1618" t="s">
        <v>45</v>
      </c>
      <c r="AD1618" t="s">
        <v>63</v>
      </c>
      <c r="AE1618" t="s">
        <v>64</v>
      </c>
      <c r="AF1618">
        <v>1500</v>
      </c>
      <c r="AG1618">
        <v>1500</v>
      </c>
      <c r="AH1618">
        <v>7.5</v>
      </c>
      <c r="AI1618">
        <v>11250</v>
      </c>
      <c r="AJ1618" t="s">
        <v>48</v>
      </c>
      <c r="AK1618" t="s">
        <v>2195</v>
      </c>
    </row>
    <row r="1619" spans="3:37" x14ac:dyDescent="0.25">
      <c r="C1619">
        <v>2603001</v>
      </c>
      <c r="D1619" t="s">
        <v>35</v>
      </c>
      <c r="E1619">
        <v>2603007782</v>
      </c>
      <c r="F1619" t="s">
        <v>321</v>
      </c>
      <c r="G1619" t="s">
        <v>37</v>
      </c>
      <c r="H1619">
        <v>2603</v>
      </c>
      <c r="I1619" t="s">
        <v>35</v>
      </c>
      <c r="J1619" t="s">
        <v>38</v>
      </c>
      <c r="K1619" t="s">
        <v>1746</v>
      </c>
      <c r="L1619" s="2">
        <v>43915</v>
      </c>
      <c r="M1619" t="s">
        <v>40</v>
      </c>
      <c r="N1619">
        <v>2603005</v>
      </c>
      <c r="O1619" t="s">
        <v>41</v>
      </c>
      <c r="P1619">
        <v>2</v>
      </c>
      <c r="Q1619" t="s">
        <v>60</v>
      </c>
      <c r="R1619">
        <v>2020</v>
      </c>
      <c r="S1619" s="2">
        <v>43914</v>
      </c>
      <c r="T1619" s="2">
        <v>43914</v>
      </c>
      <c r="U1619">
        <v>0</v>
      </c>
      <c r="V1619">
        <v>1</v>
      </c>
      <c r="X1619" t="s">
        <v>34</v>
      </c>
      <c r="Y1619" t="s">
        <v>43</v>
      </c>
      <c r="Z1619">
        <v>1260390250001</v>
      </c>
      <c r="AA1619" s="2">
        <v>42613</v>
      </c>
      <c r="AB1619" s="2">
        <v>44074</v>
      </c>
      <c r="AC1619" t="s">
        <v>45</v>
      </c>
      <c r="AD1619" t="s">
        <v>46</v>
      </c>
      <c r="AE1619" t="s">
        <v>47</v>
      </c>
      <c r="AF1619">
        <v>900</v>
      </c>
      <c r="AG1619">
        <v>0</v>
      </c>
      <c r="AH1619">
        <v>9</v>
      </c>
      <c r="AI1619">
        <v>8100</v>
      </c>
      <c r="AJ1619" t="s">
        <v>48</v>
      </c>
    </row>
    <row r="1620" spans="3:37" x14ac:dyDescent="0.25">
      <c r="C1620">
        <v>2607014</v>
      </c>
      <c r="D1620" t="s">
        <v>87</v>
      </c>
      <c r="E1620">
        <v>2607002348</v>
      </c>
      <c r="F1620" t="s">
        <v>147</v>
      </c>
      <c r="G1620" t="s">
        <v>37</v>
      </c>
      <c r="H1620">
        <v>2607</v>
      </c>
      <c r="I1620" t="s">
        <v>53</v>
      </c>
      <c r="J1620" t="s">
        <v>38</v>
      </c>
      <c r="K1620" t="s">
        <v>1747</v>
      </c>
      <c r="L1620" s="2">
        <v>39563</v>
      </c>
      <c r="M1620" t="s">
        <v>40</v>
      </c>
      <c r="N1620">
        <v>2607006</v>
      </c>
      <c r="O1620" t="s">
        <v>523</v>
      </c>
      <c r="P1620">
        <v>3</v>
      </c>
      <c r="Q1620" t="s">
        <v>73</v>
      </c>
      <c r="R1620">
        <v>2008</v>
      </c>
      <c r="S1620" s="2">
        <v>39561</v>
      </c>
      <c r="T1620" s="2">
        <v>39563</v>
      </c>
      <c r="U1620">
        <v>2</v>
      </c>
      <c r="V1620">
        <v>3</v>
      </c>
      <c r="X1620" t="s">
        <v>70</v>
      </c>
      <c r="Y1620" t="s">
        <v>43</v>
      </c>
      <c r="AA1620" s="2">
        <v>39253</v>
      </c>
      <c r="AB1620" s="2">
        <v>39253</v>
      </c>
      <c r="AC1620" t="s">
        <v>45</v>
      </c>
      <c r="AD1620" t="s">
        <v>46</v>
      </c>
      <c r="AE1620" t="s">
        <v>47</v>
      </c>
      <c r="AF1620">
        <v>300</v>
      </c>
      <c r="AG1620">
        <v>0</v>
      </c>
      <c r="AH1620">
        <v>60</v>
      </c>
      <c r="AI1620">
        <v>18000</v>
      </c>
      <c r="AJ1620" t="s">
        <v>48</v>
      </c>
    </row>
    <row r="1621" spans="3:37" x14ac:dyDescent="0.25">
      <c r="C1621">
        <v>2602003</v>
      </c>
      <c r="D1621" t="s">
        <v>249</v>
      </c>
      <c r="E1621">
        <v>2602009405</v>
      </c>
      <c r="F1621" t="s">
        <v>250</v>
      </c>
      <c r="G1621" t="s">
        <v>37</v>
      </c>
      <c r="H1621">
        <v>2602</v>
      </c>
      <c r="I1621" t="s">
        <v>201</v>
      </c>
      <c r="J1621" t="s">
        <v>38</v>
      </c>
      <c r="K1621" t="s">
        <v>1748</v>
      </c>
      <c r="L1621" s="2">
        <v>42119</v>
      </c>
      <c r="M1621" t="s">
        <v>40</v>
      </c>
      <c r="N1621">
        <v>2602014</v>
      </c>
      <c r="O1621" t="s">
        <v>203</v>
      </c>
      <c r="P1621">
        <v>6</v>
      </c>
      <c r="Q1621" t="s">
        <v>73</v>
      </c>
      <c r="R1621">
        <v>2015</v>
      </c>
      <c r="S1621" s="2">
        <v>42117</v>
      </c>
      <c r="T1621" s="2">
        <v>42119</v>
      </c>
      <c r="U1621">
        <v>2</v>
      </c>
      <c r="V1621">
        <v>3</v>
      </c>
      <c r="W1621">
        <f>+P1621*V1621</f>
        <v>18</v>
      </c>
      <c r="X1621" t="s">
        <v>61</v>
      </c>
      <c r="Y1621" t="s">
        <v>43</v>
      </c>
      <c r="Z1621">
        <v>126021024010</v>
      </c>
      <c r="AA1621" s="2">
        <v>41873</v>
      </c>
      <c r="AB1621" s="2">
        <v>43334</v>
      </c>
      <c r="AC1621" t="s">
        <v>45</v>
      </c>
      <c r="AD1621" t="s">
        <v>63</v>
      </c>
      <c r="AE1621" t="s">
        <v>64</v>
      </c>
      <c r="AF1621">
        <v>1500</v>
      </c>
      <c r="AG1621">
        <v>1500</v>
      </c>
      <c r="AH1621">
        <v>3</v>
      </c>
      <c r="AI1621">
        <v>4500</v>
      </c>
      <c r="AJ1621" t="s">
        <v>48</v>
      </c>
      <c r="AK1621" t="s">
        <v>2195</v>
      </c>
    </row>
    <row r="1622" spans="3:37" x14ac:dyDescent="0.25">
      <c r="C1622" t="s">
        <v>109</v>
      </c>
      <c r="D1622" t="s">
        <v>109</v>
      </c>
      <c r="E1622">
        <v>2607602949</v>
      </c>
      <c r="F1622" t="s">
        <v>56</v>
      </c>
      <c r="G1622" t="s">
        <v>37</v>
      </c>
      <c r="H1622">
        <v>2607</v>
      </c>
      <c r="I1622" t="s">
        <v>53</v>
      </c>
      <c r="J1622" t="s">
        <v>110</v>
      </c>
      <c r="K1622" t="s">
        <v>1749</v>
      </c>
      <c r="L1622" s="2">
        <v>42850</v>
      </c>
      <c r="M1622" t="s">
        <v>40</v>
      </c>
      <c r="N1622" t="s">
        <v>109</v>
      </c>
      <c r="O1622" t="s">
        <v>109</v>
      </c>
      <c r="P1622">
        <v>0</v>
      </c>
      <c r="Q1622" t="s">
        <v>73</v>
      </c>
      <c r="R1622">
        <v>2017</v>
      </c>
      <c r="S1622" s="2">
        <v>42850</v>
      </c>
      <c r="T1622" s="2">
        <v>42850</v>
      </c>
      <c r="U1622">
        <v>0</v>
      </c>
      <c r="V1622">
        <v>0</v>
      </c>
      <c r="X1622" t="s">
        <v>109</v>
      </c>
      <c r="Y1622" t="s">
        <v>109</v>
      </c>
      <c r="Z1622" t="s">
        <v>112</v>
      </c>
      <c r="AA1622" s="2">
        <v>42093</v>
      </c>
      <c r="AB1622" s="2">
        <v>42093</v>
      </c>
      <c r="AC1622" t="s">
        <v>45</v>
      </c>
      <c r="AD1622" t="s">
        <v>113</v>
      </c>
      <c r="AE1622" t="s">
        <v>114</v>
      </c>
      <c r="AF1622">
        <v>1000</v>
      </c>
      <c r="AG1622">
        <v>1000</v>
      </c>
      <c r="AH1622">
        <v>16</v>
      </c>
      <c r="AI1622">
        <v>16000</v>
      </c>
      <c r="AJ1622" t="s">
        <v>48</v>
      </c>
    </row>
    <row r="1623" spans="3:37" x14ac:dyDescent="0.25">
      <c r="C1623">
        <v>2603001</v>
      </c>
      <c r="D1623" t="s">
        <v>35</v>
      </c>
      <c r="E1623">
        <v>2603000585</v>
      </c>
      <c r="F1623" t="s">
        <v>65</v>
      </c>
      <c r="G1623" t="s">
        <v>37</v>
      </c>
      <c r="H1623">
        <v>2603</v>
      </c>
      <c r="I1623" t="s">
        <v>35</v>
      </c>
      <c r="J1623" t="s">
        <v>38</v>
      </c>
      <c r="K1623" t="s">
        <v>1750</v>
      </c>
      <c r="L1623" s="2">
        <v>43215</v>
      </c>
      <c r="M1623" t="s">
        <v>40</v>
      </c>
      <c r="N1623">
        <v>2603001</v>
      </c>
      <c r="O1623" t="s">
        <v>35</v>
      </c>
      <c r="P1623">
        <v>2</v>
      </c>
      <c r="Q1623" t="s">
        <v>73</v>
      </c>
      <c r="R1623">
        <v>2018</v>
      </c>
      <c r="S1623" s="2">
        <v>43215</v>
      </c>
      <c r="T1623" s="2">
        <v>43215</v>
      </c>
      <c r="U1623">
        <v>0</v>
      </c>
      <c r="V1623">
        <v>1</v>
      </c>
      <c r="X1623" t="s">
        <v>34</v>
      </c>
      <c r="Y1623" t="s">
        <v>43</v>
      </c>
      <c r="Z1623" t="s">
        <v>67</v>
      </c>
      <c r="AA1623" s="2">
        <v>42614</v>
      </c>
      <c r="AB1623" s="2">
        <v>44075</v>
      </c>
      <c r="AC1623" t="s">
        <v>45</v>
      </c>
      <c r="AD1623" t="s">
        <v>46</v>
      </c>
      <c r="AE1623" t="s">
        <v>47</v>
      </c>
      <c r="AF1623">
        <v>350</v>
      </c>
      <c r="AG1623">
        <v>0</v>
      </c>
      <c r="AH1623">
        <v>6.5</v>
      </c>
      <c r="AI1623">
        <v>2275</v>
      </c>
      <c r="AJ1623" t="s">
        <v>48</v>
      </c>
    </row>
    <row r="1624" spans="3:37" x14ac:dyDescent="0.25">
      <c r="C1624">
        <v>2603001</v>
      </c>
      <c r="D1624" t="s">
        <v>35</v>
      </c>
      <c r="E1624">
        <v>2603000585</v>
      </c>
      <c r="F1624" t="s">
        <v>65</v>
      </c>
      <c r="G1624" t="s">
        <v>37</v>
      </c>
      <c r="H1624">
        <v>2603</v>
      </c>
      <c r="I1624" t="s">
        <v>35</v>
      </c>
      <c r="J1624" t="s">
        <v>38</v>
      </c>
      <c r="K1624" t="s">
        <v>1750</v>
      </c>
      <c r="L1624" s="2">
        <v>43215</v>
      </c>
      <c r="M1624" t="s">
        <v>40</v>
      </c>
      <c r="N1624">
        <v>2603001</v>
      </c>
      <c r="O1624" t="s">
        <v>35</v>
      </c>
      <c r="P1624">
        <v>2</v>
      </c>
      <c r="Q1624" t="s">
        <v>73</v>
      </c>
      <c r="R1624">
        <v>2018</v>
      </c>
      <c r="S1624" s="2">
        <v>43215</v>
      </c>
      <c r="T1624" s="2">
        <v>43215</v>
      </c>
      <c r="U1624">
        <v>0</v>
      </c>
      <c r="V1624">
        <v>1</v>
      </c>
      <c r="X1624" t="s">
        <v>34</v>
      </c>
      <c r="Y1624" t="s">
        <v>43</v>
      </c>
      <c r="Z1624" t="s">
        <v>68</v>
      </c>
      <c r="AA1624" s="2">
        <v>42614</v>
      </c>
      <c r="AB1624" s="2">
        <v>44075</v>
      </c>
      <c r="AC1624" t="s">
        <v>45</v>
      </c>
      <c r="AD1624" t="s">
        <v>46</v>
      </c>
      <c r="AE1624" t="s">
        <v>47</v>
      </c>
      <c r="AF1624">
        <v>450</v>
      </c>
      <c r="AG1624">
        <v>0</v>
      </c>
      <c r="AH1624">
        <v>6.5</v>
      </c>
      <c r="AI1624">
        <v>2925</v>
      </c>
      <c r="AJ1624" t="s">
        <v>48</v>
      </c>
    </row>
    <row r="1625" spans="3:37" x14ac:dyDescent="0.25">
      <c r="C1625">
        <v>2603001</v>
      </c>
      <c r="D1625" t="s">
        <v>35</v>
      </c>
      <c r="E1625">
        <v>2603000304</v>
      </c>
      <c r="F1625" t="s">
        <v>179</v>
      </c>
      <c r="G1625" t="s">
        <v>37</v>
      </c>
      <c r="H1625">
        <v>2603</v>
      </c>
      <c r="I1625" t="s">
        <v>35</v>
      </c>
      <c r="J1625" t="s">
        <v>38</v>
      </c>
      <c r="K1625" t="s">
        <v>1751</v>
      </c>
      <c r="L1625" s="2">
        <v>43215</v>
      </c>
      <c r="M1625" t="s">
        <v>40</v>
      </c>
      <c r="N1625">
        <v>2603005</v>
      </c>
      <c r="O1625" t="s">
        <v>41</v>
      </c>
      <c r="P1625">
        <v>1</v>
      </c>
      <c r="Q1625" t="s">
        <v>73</v>
      </c>
      <c r="R1625">
        <v>2018</v>
      </c>
      <c r="S1625" s="2">
        <v>43213</v>
      </c>
      <c r="T1625" s="2">
        <v>43215</v>
      </c>
      <c r="U1625">
        <v>2</v>
      </c>
      <c r="V1625">
        <v>1</v>
      </c>
      <c r="X1625" t="s">
        <v>34</v>
      </c>
      <c r="Y1625" t="s">
        <v>43</v>
      </c>
      <c r="Z1625" t="s">
        <v>181</v>
      </c>
      <c r="AA1625" s="2">
        <v>42649</v>
      </c>
      <c r="AB1625" s="2">
        <v>43379</v>
      </c>
      <c r="AC1625" t="s">
        <v>45</v>
      </c>
      <c r="AD1625" t="s">
        <v>46</v>
      </c>
      <c r="AE1625" t="s">
        <v>47</v>
      </c>
      <c r="AF1625">
        <v>8000</v>
      </c>
      <c r="AG1625">
        <v>0</v>
      </c>
      <c r="AH1625">
        <v>6</v>
      </c>
      <c r="AI1625">
        <v>48000</v>
      </c>
      <c r="AJ1625" t="s">
        <v>48</v>
      </c>
    </row>
    <row r="1626" spans="3:37" x14ac:dyDescent="0.25">
      <c r="C1626">
        <v>2607001</v>
      </c>
      <c r="D1626" t="s">
        <v>51</v>
      </c>
      <c r="E1626">
        <v>2607604275</v>
      </c>
      <c r="F1626" t="s">
        <v>99</v>
      </c>
      <c r="G1626" t="s">
        <v>37</v>
      </c>
      <c r="H1626">
        <v>2607</v>
      </c>
      <c r="I1626" t="s">
        <v>53</v>
      </c>
      <c r="J1626" t="s">
        <v>38</v>
      </c>
      <c r="K1626">
        <v>1317386</v>
      </c>
      <c r="L1626" s="2">
        <v>43580</v>
      </c>
      <c r="M1626" t="s">
        <v>40</v>
      </c>
      <c r="N1626">
        <v>2607001</v>
      </c>
      <c r="O1626" t="s">
        <v>54</v>
      </c>
      <c r="P1626">
        <v>1</v>
      </c>
      <c r="Q1626" t="s">
        <v>73</v>
      </c>
      <c r="R1626">
        <v>2019</v>
      </c>
      <c r="S1626" s="2">
        <v>43578</v>
      </c>
      <c r="T1626" s="2">
        <v>43580</v>
      </c>
      <c r="U1626">
        <v>2</v>
      </c>
      <c r="V1626">
        <v>3</v>
      </c>
      <c r="W1626">
        <f t="shared" ref="W1626:W1627" si="213">+P1626*V1626</f>
        <v>3</v>
      </c>
      <c r="X1626" t="s">
        <v>34</v>
      </c>
      <c r="Y1626" t="s">
        <v>43</v>
      </c>
      <c r="Z1626">
        <v>126070024042</v>
      </c>
      <c r="AA1626" s="2">
        <v>42983</v>
      </c>
      <c r="AB1626" s="2">
        <v>43713</v>
      </c>
      <c r="AC1626" t="s">
        <v>45</v>
      </c>
      <c r="AD1626" t="s">
        <v>63</v>
      </c>
      <c r="AE1626" t="s">
        <v>64</v>
      </c>
      <c r="AF1626">
        <v>250</v>
      </c>
      <c r="AG1626">
        <v>250</v>
      </c>
      <c r="AH1626">
        <v>20</v>
      </c>
      <c r="AI1626">
        <v>5000</v>
      </c>
      <c r="AJ1626" t="s">
        <v>48</v>
      </c>
      <c r="AK1626" t="s">
        <v>2195</v>
      </c>
    </row>
    <row r="1627" spans="3:37" x14ac:dyDescent="0.25">
      <c r="C1627">
        <v>2612001</v>
      </c>
      <c r="D1627" t="s">
        <v>122</v>
      </c>
      <c r="E1627">
        <v>2611002433</v>
      </c>
      <c r="F1627" t="s">
        <v>123</v>
      </c>
      <c r="G1627" t="s">
        <v>37</v>
      </c>
      <c r="H1627">
        <v>2612</v>
      </c>
      <c r="I1627" t="s">
        <v>122</v>
      </c>
      <c r="J1627" t="s">
        <v>38</v>
      </c>
      <c r="K1627" t="s">
        <v>1752</v>
      </c>
      <c r="L1627" s="2">
        <v>43580</v>
      </c>
      <c r="M1627" t="s">
        <v>58</v>
      </c>
      <c r="N1627">
        <v>2612001</v>
      </c>
      <c r="O1627" t="s">
        <v>122</v>
      </c>
      <c r="P1627">
        <v>3</v>
      </c>
      <c r="Q1627" t="s">
        <v>73</v>
      </c>
      <c r="R1627">
        <v>2019</v>
      </c>
      <c r="S1627" s="2">
        <v>43578</v>
      </c>
      <c r="T1627" s="2">
        <v>43580</v>
      </c>
      <c r="U1627">
        <v>2</v>
      </c>
      <c r="V1627">
        <v>3</v>
      </c>
      <c r="W1627">
        <f t="shared" si="213"/>
        <v>9</v>
      </c>
      <c r="X1627" t="s">
        <v>34</v>
      </c>
      <c r="Y1627" t="s">
        <v>43</v>
      </c>
      <c r="Z1627">
        <v>126112024040</v>
      </c>
      <c r="AA1627" s="2">
        <v>43021</v>
      </c>
      <c r="AB1627" s="2">
        <v>43751</v>
      </c>
      <c r="AC1627" t="s">
        <v>45</v>
      </c>
      <c r="AD1627" t="s">
        <v>63</v>
      </c>
      <c r="AE1627" t="s">
        <v>64</v>
      </c>
      <c r="AF1627">
        <v>225</v>
      </c>
      <c r="AG1627">
        <v>225</v>
      </c>
      <c r="AH1627">
        <v>40</v>
      </c>
      <c r="AI1627">
        <v>9000</v>
      </c>
      <c r="AJ1627" t="s">
        <v>48</v>
      </c>
      <c r="AK1627" t="s">
        <v>2195</v>
      </c>
    </row>
    <row r="1628" spans="3:37" x14ac:dyDescent="0.25">
      <c r="C1628">
        <v>9999999</v>
      </c>
      <c r="D1628" t="s">
        <v>102</v>
      </c>
      <c r="E1628">
        <v>2603000114</v>
      </c>
      <c r="F1628" t="s">
        <v>103</v>
      </c>
      <c r="G1628" t="s">
        <v>37</v>
      </c>
      <c r="H1628">
        <v>2603</v>
      </c>
      <c r="I1628" t="s">
        <v>35</v>
      </c>
      <c r="J1628" t="s">
        <v>38</v>
      </c>
      <c r="K1628" t="s">
        <v>1753</v>
      </c>
      <c r="L1628" s="2">
        <v>38132</v>
      </c>
      <c r="M1628" t="s">
        <v>40</v>
      </c>
      <c r="N1628">
        <v>9999999</v>
      </c>
      <c r="O1628" t="s">
        <v>70</v>
      </c>
      <c r="P1628">
        <v>1</v>
      </c>
      <c r="Q1628" t="s">
        <v>86</v>
      </c>
      <c r="R1628">
        <v>2004</v>
      </c>
      <c r="S1628" s="2">
        <v>37257</v>
      </c>
      <c r="T1628" s="2">
        <v>37257</v>
      </c>
      <c r="U1628">
        <v>0</v>
      </c>
      <c r="V1628">
        <v>1</v>
      </c>
      <c r="X1628" t="s">
        <v>70</v>
      </c>
      <c r="Y1628" t="s">
        <v>43</v>
      </c>
      <c r="Z1628" t="s">
        <v>74</v>
      </c>
      <c r="AA1628" s="2">
        <v>37257</v>
      </c>
      <c r="AB1628" s="2">
        <v>37257</v>
      </c>
      <c r="AC1628" t="s">
        <v>45</v>
      </c>
      <c r="AD1628" t="s">
        <v>63</v>
      </c>
      <c r="AE1628" t="s">
        <v>64</v>
      </c>
      <c r="AF1628">
        <v>1100</v>
      </c>
      <c r="AG1628">
        <v>1100</v>
      </c>
      <c r="AH1628">
        <v>7</v>
      </c>
      <c r="AI1628">
        <v>7700</v>
      </c>
      <c r="AJ1628" t="s">
        <v>48</v>
      </c>
      <c r="AK1628" t="s">
        <v>2195</v>
      </c>
    </row>
    <row r="1629" spans="3:37" x14ac:dyDescent="0.25">
      <c r="C1629">
        <v>2607002</v>
      </c>
      <c r="D1629" t="s">
        <v>106</v>
      </c>
      <c r="E1629">
        <v>2607000201</v>
      </c>
      <c r="F1629" t="s">
        <v>88</v>
      </c>
      <c r="G1629" t="s">
        <v>37</v>
      </c>
      <c r="H1629">
        <v>2607</v>
      </c>
      <c r="I1629" t="s">
        <v>53</v>
      </c>
      <c r="J1629" t="s">
        <v>38</v>
      </c>
      <c r="K1629" t="s">
        <v>1754</v>
      </c>
      <c r="L1629" s="2">
        <v>39958</v>
      </c>
      <c r="M1629" t="s">
        <v>40</v>
      </c>
      <c r="N1629">
        <v>2607002</v>
      </c>
      <c r="O1629" t="s">
        <v>90</v>
      </c>
      <c r="P1629">
        <v>1</v>
      </c>
      <c r="Q1629" t="s">
        <v>86</v>
      </c>
      <c r="R1629">
        <v>2009</v>
      </c>
      <c r="S1629" s="2">
        <v>39958</v>
      </c>
      <c r="T1629" s="2">
        <v>39958</v>
      </c>
      <c r="U1629">
        <v>0</v>
      </c>
      <c r="V1629">
        <v>1</v>
      </c>
      <c r="W1629">
        <f>+P1629*V1629</f>
        <v>1</v>
      </c>
      <c r="X1629" t="s">
        <v>70</v>
      </c>
      <c r="Y1629" t="s">
        <v>43</v>
      </c>
      <c r="AA1629" s="2">
        <v>39913</v>
      </c>
      <c r="AB1629" s="2">
        <v>39913</v>
      </c>
      <c r="AC1629" t="s">
        <v>45</v>
      </c>
      <c r="AD1629" t="s">
        <v>63</v>
      </c>
      <c r="AE1629" t="s">
        <v>64</v>
      </c>
      <c r="AF1629">
        <v>4063</v>
      </c>
      <c r="AG1629">
        <v>4063</v>
      </c>
      <c r="AH1629">
        <v>30</v>
      </c>
      <c r="AI1629">
        <v>121890</v>
      </c>
      <c r="AJ1629" t="s">
        <v>48</v>
      </c>
      <c r="AK1629" t="s">
        <v>2195</v>
      </c>
    </row>
    <row r="1630" spans="3:37" x14ac:dyDescent="0.25">
      <c r="C1630">
        <v>2603001</v>
      </c>
      <c r="D1630" t="s">
        <v>35</v>
      </c>
      <c r="E1630">
        <v>2603003548</v>
      </c>
      <c r="F1630" t="s">
        <v>36</v>
      </c>
      <c r="G1630" t="s">
        <v>37</v>
      </c>
      <c r="H1630">
        <v>2603</v>
      </c>
      <c r="I1630" t="s">
        <v>35</v>
      </c>
      <c r="J1630" t="s">
        <v>38</v>
      </c>
      <c r="K1630" t="s">
        <v>1755</v>
      </c>
      <c r="L1630" s="2">
        <v>43245</v>
      </c>
      <c r="M1630" t="s">
        <v>40</v>
      </c>
      <c r="N1630">
        <v>2603005</v>
      </c>
      <c r="O1630" t="s">
        <v>41</v>
      </c>
      <c r="P1630">
        <v>1</v>
      </c>
      <c r="Q1630" t="s">
        <v>86</v>
      </c>
      <c r="R1630">
        <v>2018</v>
      </c>
      <c r="S1630" s="2">
        <v>43245</v>
      </c>
      <c r="T1630" s="2">
        <v>43245</v>
      </c>
      <c r="U1630">
        <v>0</v>
      </c>
      <c r="V1630">
        <v>1</v>
      </c>
      <c r="X1630" t="s">
        <v>34</v>
      </c>
      <c r="Y1630" t="s">
        <v>43</v>
      </c>
      <c r="Z1630" t="s">
        <v>98</v>
      </c>
      <c r="AA1630" s="2">
        <v>43040</v>
      </c>
      <c r="AB1630" s="2">
        <v>43770</v>
      </c>
      <c r="AC1630" t="s">
        <v>45</v>
      </c>
      <c r="AD1630" t="s">
        <v>46</v>
      </c>
      <c r="AE1630" t="s">
        <v>47</v>
      </c>
      <c r="AF1630">
        <v>1200</v>
      </c>
      <c r="AG1630">
        <v>0</v>
      </c>
      <c r="AH1630">
        <v>6</v>
      </c>
      <c r="AI1630">
        <v>7200</v>
      </c>
      <c r="AJ1630" t="s">
        <v>48</v>
      </c>
    </row>
    <row r="1631" spans="3:37" x14ac:dyDescent="0.25">
      <c r="C1631">
        <v>2612001</v>
      </c>
      <c r="D1631" t="s">
        <v>122</v>
      </c>
      <c r="E1631">
        <v>2611002433</v>
      </c>
      <c r="F1631" t="s">
        <v>123</v>
      </c>
      <c r="G1631" t="s">
        <v>37</v>
      </c>
      <c r="H1631">
        <v>2612</v>
      </c>
      <c r="I1631" t="s">
        <v>122</v>
      </c>
      <c r="J1631" t="s">
        <v>38</v>
      </c>
      <c r="K1631" t="s">
        <v>1756</v>
      </c>
      <c r="L1631" s="2">
        <v>43245</v>
      </c>
      <c r="M1631" t="s">
        <v>40</v>
      </c>
      <c r="N1631">
        <v>2612001</v>
      </c>
      <c r="O1631" t="s">
        <v>122</v>
      </c>
      <c r="P1631">
        <v>4</v>
      </c>
      <c r="Q1631" t="s">
        <v>86</v>
      </c>
      <c r="R1631">
        <v>2018</v>
      </c>
      <c r="S1631" s="2">
        <v>43244</v>
      </c>
      <c r="T1631" s="2">
        <v>43245</v>
      </c>
      <c r="U1631">
        <v>1</v>
      </c>
      <c r="V1631">
        <v>2</v>
      </c>
      <c r="W1631">
        <f t="shared" ref="W1631:W1633" si="214">+P1631*V1631</f>
        <v>8</v>
      </c>
      <c r="X1631" t="s">
        <v>34</v>
      </c>
      <c r="Y1631" t="s">
        <v>43</v>
      </c>
      <c r="Z1631">
        <v>126112024040</v>
      </c>
      <c r="AA1631" s="2">
        <v>43021</v>
      </c>
      <c r="AB1631" s="2">
        <v>43751</v>
      </c>
      <c r="AC1631" t="s">
        <v>45</v>
      </c>
      <c r="AD1631" t="s">
        <v>63</v>
      </c>
      <c r="AE1631" t="s">
        <v>64</v>
      </c>
      <c r="AF1631">
        <v>71</v>
      </c>
      <c r="AG1631">
        <v>71</v>
      </c>
      <c r="AH1631">
        <v>40</v>
      </c>
      <c r="AI1631">
        <v>2840</v>
      </c>
      <c r="AJ1631" t="s">
        <v>48</v>
      </c>
      <c r="AK1631" t="s">
        <v>2195</v>
      </c>
    </row>
    <row r="1632" spans="3:37" x14ac:dyDescent="0.25">
      <c r="C1632">
        <v>2602002</v>
      </c>
      <c r="D1632" t="s">
        <v>281</v>
      </c>
      <c r="E1632">
        <v>2602000966</v>
      </c>
      <c r="F1632" t="s">
        <v>279</v>
      </c>
      <c r="G1632" t="s">
        <v>37</v>
      </c>
      <c r="H1632">
        <v>2602</v>
      </c>
      <c r="I1632" t="s">
        <v>201</v>
      </c>
      <c r="J1632" t="s">
        <v>38</v>
      </c>
      <c r="K1632" t="s">
        <v>1757</v>
      </c>
      <c r="L1632" s="2">
        <v>39624</v>
      </c>
      <c r="M1632" t="s">
        <v>40</v>
      </c>
      <c r="N1632">
        <v>2602002</v>
      </c>
      <c r="O1632" t="s">
        <v>281</v>
      </c>
      <c r="P1632">
        <v>3</v>
      </c>
      <c r="Q1632" t="s">
        <v>91</v>
      </c>
      <c r="R1632">
        <v>2008</v>
      </c>
      <c r="S1632" s="2">
        <v>39621</v>
      </c>
      <c r="T1632" s="2">
        <v>39624</v>
      </c>
      <c r="U1632">
        <v>3</v>
      </c>
      <c r="V1632">
        <v>3</v>
      </c>
      <c r="W1632">
        <f t="shared" si="214"/>
        <v>9</v>
      </c>
      <c r="X1632" t="s">
        <v>70</v>
      </c>
      <c r="Y1632" t="s">
        <v>43</v>
      </c>
      <c r="AA1632" s="2">
        <v>39253</v>
      </c>
      <c r="AB1632" s="2">
        <v>39253</v>
      </c>
      <c r="AC1632" t="s">
        <v>45</v>
      </c>
      <c r="AD1632" t="s">
        <v>63</v>
      </c>
      <c r="AE1632" t="s">
        <v>64</v>
      </c>
      <c r="AF1632">
        <v>7000</v>
      </c>
      <c r="AG1632">
        <v>7000</v>
      </c>
      <c r="AH1632">
        <v>2</v>
      </c>
      <c r="AI1632">
        <v>14000</v>
      </c>
      <c r="AJ1632" t="s">
        <v>48</v>
      </c>
      <c r="AK1632" t="s">
        <v>2195</v>
      </c>
    </row>
    <row r="1633" spans="3:37" x14ac:dyDescent="0.25">
      <c r="C1633">
        <v>2612001</v>
      </c>
      <c r="D1633" t="s">
        <v>122</v>
      </c>
      <c r="E1633">
        <v>2611002433</v>
      </c>
      <c r="F1633" t="s">
        <v>123</v>
      </c>
      <c r="G1633" t="s">
        <v>37</v>
      </c>
      <c r="H1633">
        <v>2612</v>
      </c>
      <c r="I1633" t="s">
        <v>122</v>
      </c>
      <c r="J1633" t="s">
        <v>38</v>
      </c>
      <c r="K1633" t="s">
        <v>1758</v>
      </c>
      <c r="L1633" s="2">
        <v>43641</v>
      </c>
      <c r="M1633" t="s">
        <v>58</v>
      </c>
      <c r="N1633">
        <v>2612001</v>
      </c>
      <c r="O1633" t="s">
        <v>122</v>
      </c>
      <c r="P1633">
        <v>3</v>
      </c>
      <c r="Q1633" t="s">
        <v>91</v>
      </c>
      <c r="R1633">
        <v>2019</v>
      </c>
      <c r="S1633" s="2">
        <v>43638</v>
      </c>
      <c r="T1633" s="2">
        <v>43640</v>
      </c>
      <c r="U1633">
        <v>2</v>
      </c>
      <c r="V1633">
        <v>3</v>
      </c>
      <c r="W1633">
        <f t="shared" si="214"/>
        <v>9</v>
      </c>
      <c r="X1633" t="s">
        <v>34</v>
      </c>
      <c r="Y1633" t="s">
        <v>43</v>
      </c>
      <c r="Z1633">
        <v>126112024040</v>
      </c>
      <c r="AA1633" s="2">
        <v>43021</v>
      </c>
      <c r="AB1633" s="2">
        <v>43751</v>
      </c>
      <c r="AC1633" t="s">
        <v>45</v>
      </c>
      <c r="AD1633" t="s">
        <v>63</v>
      </c>
      <c r="AE1633" t="s">
        <v>64</v>
      </c>
      <c r="AF1633">
        <v>90</v>
      </c>
      <c r="AG1633">
        <v>90</v>
      </c>
      <c r="AH1633">
        <v>45</v>
      </c>
      <c r="AI1633">
        <v>4050</v>
      </c>
      <c r="AJ1633" t="s">
        <v>48</v>
      </c>
      <c r="AK1633" t="s">
        <v>2195</v>
      </c>
    </row>
    <row r="1634" spans="3:37" x14ac:dyDescent="0.25">
      <c r="C1634">
        <v>2603001</v>
      </c>
      <c r="D1634" t="s">
        <v>35</v>
      </c>
      <c r="E1634">
        <v>2603003548</v>
      </c>
      <c r="F1634" t="s">
        <v>36</v>
      </c>
      <c r="G1634" t="s">
        <v>37</v>
      </c>
      <c r="H1634">
        <v>2603</v>
      </c>
      <c r="I1634" t="s">
        <v>35</v>
      </c>
      <c r="J1634" t="s">
        <v>38</v>
      </c>
      <c r="K1634" t="s">
        <v>1759</v>
      </c>
      <c r="L1634" s="2">
        <v>43641</v>
      </c>
      <c r="M1634" t="s">
        <v>40</v>
      </c>
      <c r="N1634">
        <v>2603005</v>
      </c>
      <c r="O1634" t="s">
        <v>41</v>
      </c>
      <c r="P1634">
        <v>1</v>
      </c>
      <c r="Q1634" t="s">
        <v>91</v>
      </c>
      <c r="R1634">
        <v>2019</v>
      </c>
      <c r="S1634" s="2">
        <v>43641</v>
      </c>
      <c r="T1634" s="2">
        <v>43641</v>
      </c>
      <c r="U1634">
        <v>0</v>
      </c>
      <c r="V1634">
        <v>1</v>
      </c>
      <c r="X1634" t="s">
        <v>34</v>
      </c>
      <c r="Y1634" t="s">
        <v>43</v>
      </c>
      <c r="Z1634" t="s">
        <v>98</v>
      </c>
      <c r="AA1634" s="2">
        <v>43040</v>
      </c>
      <c r="AB1634" s="2">
        <v>43770</v>
      </c>
      <c r="AC1634" t="s">
        <v>45</v>
      </c>
      <c r="AD1634" t="s">
        <v>46</v>
      </c>
      <c r="AE1634" t="s">
        <v>47</v>
      </c>
      <c r="AF1634">
        <v>2000</v>
      </c>
      <c r="AG1634">
        <v>0</v>
      </c>
      <c r="AH1634">
        <v>6</v>
      </c>
      <c r="AI1634">
        <v>12000</v>
      </c>
      <c r="AJ1634" t="s">
        <v>48</v>
      </c>
    </row>
    <row r="1635" spans="3:37" x14ac:dyDescent="0.25">
      <c r="C1635">
        <v>2607002</v>
      </c>
      <c r="D1635" t="s">
        <v>106</v>
      </c>
      <c r="E1635">
        <v>2607000201</v>
      </c>
      <c r="F1635" t="s">
        <v>88</v>
      </c>
      <c r="G1635" t="s">
        <v>37</v>
      </c>
      <c r="H1635">
        <v>2607</v>
      </c>
      <c r="I1635" t="s">
        <v>53</v>
      </c>
      <c r="J1635" t="s">
        <v>38</v>
      </c>
      <c r="K1635" t="s">
        <v>1760</v>
      </c>
      <c r="L1635" s="2">
        <v>39654</v>
      </c>
      <c r="M1635" t="s">
        <v>40</v>
      </c>
      <c r="N1635">
        <v>2607002</v>
      </c>
      <c r="O1635" t="s">
        <v>90</v>
      </c>
      <c r="P1635">
        <v>1</v>
      </c>
      <c r="Q1635" t="s">
        <v>94</v>
      </c>
      <c r="R1635">
        <v>2008</v>
      </c>
      <c r="S1635" s="2">
        <v>39653</v>
      </c>
      <c r="T1635" s="2">
        <v>39654</v>
      </c>
      <c r="U1635">
        <v>1</v>
      </c>
      <c r="V1635">
        <v>2</v>
      </c>
      <c r="W1635">
        <f t="shared" ref="W1635:W1637" si="215">+P1635*V1635</f>
        <v>2</v>
      </c>
      <c r="X1635" t="s">
        <v>70</v>
      </c>
      <c r="Y1635" t="s">
        <v>43</v>
      </c>
      <c r="Z1635">
        <v>202004</v>
      </c>
      <c r="AA1635" s="2">
        <v>39253</v>
      </c>
      <c r="AB1635" s="2">
        <v>39253</v>
      </c>
      <c r="AC1635" t="s">
        <v>45</v>
      </c>
      <c r="AD1635" t="s">
        <v>63</v>
      </c>
      <c r="AE1635" t="s">
        <v>64</v>
      </c>
      <c r="AF1635">
        <v>4285</v>
      </c>
      <c r="AG1635">
        <v>4285</v>
      </c>
      <c r="AH1635">
        <v>24</v>
      </c>
      <c r="AI1635">
        <v>102840</v>
      </c>
      <c r="AJ1635" t="s">
        <v>48</v>
      </c>
      <c r="AK1635" t="s">
        <v>2195</v>
      </c>
    </row>
    <row r="1636" spans="3:37" x14ac:dyDescent="0.25">
      <c r="C1636">
        <v>2607014</v>
      </c>
      <c r="D1636" t="s">
        <v>87</v>
      </c>
      <c r="E1636">
        <v>2607004229</v>
      </c>
      <c r="F1636" t="s">
        <v>221</v>
      </c>
      <c r="G1636" t="s">
        <v>37</v>
      </c>
      <c r="H1636">
        <v>2607</v>
      </c>
      <c r="I1636" t="s">
        <v>53</v>
      </c>
      <c r="J1636" t="s">
        <v>38</v>
      </c>
      <c r="K1636" t="s">
        <v>1761</v>
      </c>
      <c r="L1636" s="2">
        <v>42941</v>
      </c>
      <c r="M1636" t="s">
        <v>40</v>
      </c>
      <c r="N1636">
        <v>2607017</v>
      </c>
      <c r="O1636" t="s">
        <v>55</v>
      </c>
      <c r="P1636">
        <v>1</v>
      </c>
      <c r="Q1636" t="s">
        <v>94</v>
      </c>
      <c r="R1636">
        <v>2017</v>
      </c>
      <c r="S1636" s="2">
        <v>42938</v>
      </c>
      <c r="T1636" s="2">
        <v>42940</v>
      </c>
      <c r="U1636">
        <v>2</v>
      </c>
      <c r="V1636">
        <v>3</v>
      </c>
      <c r="W1636">
        <f t="shared" si="215"/>
        <v>3</v>
      </c>
      <c r="X1636" t="s">
        <v>34</v>
      </c>
      <c r="Y1636" t="s">
        <v>43</v>
      </c>
      <c r="Z1636">
        <v>126070024039</v>
      </c>
      <c r="AA1636" s="2">
        <v>42793</v>
      </c>
      <c r="AB1636" s="2">
        <v>43523</v>
      </c>
      <c r="AC1636" t="s">
        <v>45</v>
      </c>
      <c r="AD1636" t="s">
        <v>63</v>
      </c>
      <c r="AE1636" t="s">
        <v>64</v>
      </c>
      <c r="AF1636">
        <v>1730</v>
      </c>
      <c r="AG1636">
        <v>1730</v>
      </c>
      <c r="AH1636">
        <v>8.5</v>
      </c>
      <c r="AI1636">
        <v>14705</v>
      </c>
      <c r="AJ1636" t="s">
        <v>48</v>
      </c>
      <c r="AK1636" t="s">
        <v>2195</v>
      </c>
    </row>
    <row r="1637" spans="3:37" x14ac:dyDescent="0.25">
      <c r="C1637">
        <v>2612001</v>
      </c>
      <c r="D1637" t="s">
        <v>122</v>
      </c>
      <c r="E1637">
        <v>2611002433</v>
      </c>
      <c r="F1637" t="s">
        <v>123</v>
      </c>
      <c r="G1637" t="s">
        <v>37</v>
      </c>
      <c r="H1637">
        <v>2612</v>
      </c>
      <c r="I1637" t="s">
        <v>122</v>
      </c>
      <c r="J1637" t="s">
        <v>38</v>
      </c>
      <c r="K1637" t="s">
        <v>1762</v>
      </c>
      <c r="L1637" s="2">
        <v>43671</v>
      </c>
      <c r="M1637" t="s">
        <v>58</v>
      </c>
      <c r="N1637">
        <v>2612001</v>
      </c>
      <c r="O1637" t="s">
        <v>122</v>
      </c>
      <c r="P1637">
        <v>4</v>
      </c>
      <c r="Q1637" t="s">
        <v>94</v>
      </c>
      <c r="R1637">
        <v>2019</v>
      </c>
      <c r="S1637" s="2">
        <v>43669</v>
      </c>
      <c r="T1637" s="2">
        <v>43670</v>
      </c>
      <c r="U1637">
        <v>1</v>
      </c>
      <c r="V1637">
        <v>2</v>
      </c>
      <c r="W1637">
        <f t="shared" si="215"/>
        <v>8</v>
      </c>
      <c r="X1637" t="s">
        <v>34</v>
      </c>
      <c r="Y1637" t="s">
        <v>43</v>
      </c>
      <c r="Z1637">
        <v>126112014040</v>
      </c>
      <c r="AA1637" s="2">
        <v>43021</v>
      </c>
      <c r="AB1637" s="2">
        <v>43751</v>
      </c>
      <c r="AC1637" t="s">
        <v>45</v>
      </c>
      <c r="AD1637" t="s">
        <v>63</v>
      </c>
      <c r="AE1637" t="s">
        <v>64</v>
      </c>
      <c r="AF1637">
        <v>69</v>
      </c>
      <c r="AG1637">
        <v>69</v>
      </c>
      <c r="AH1637">
        <v>40</v>
      </c>
      <c r="AI1637">
        <v>2760</v>
      </c>
      <c r="AJ1637" t="s">
        <v>48</v>
      </c>
      <c r="AK1637" t="s">
        <v>2195</v>
      </c>
    </row>
    <row r="1638" spans="3:37" x14ac:dyDescent="0.25">
      <c r="C1638">
        <v>2603001</v>
      </c>
      <c r="D1638" t="s">
        <v>35</v>
      </c>
      <c r="E1638">
        <v>2603003548</v>
      </c>
      <c r="F1638" t="s">
        <v>36</v>
      </c>
      <c r="G1638" t="s">
        <v>37</v>
      </c>
      <c r="H1638">
        <v>2603</v>
      </c>
      <c r="I1638" t="s">
        <v>35</v>
      </c>
      <c r="J1638" t="s">
        <v>38</v>
      </c>
      <c r="K1638" t="s">
        <v>1763</v>
      </c>
      <c r="L1638" s="2">
        <v>43671</v>
      </c>
      <c r="M1638" t="s">
        <v>40</v>
      </c>
      <c r="N1638">
        <v>2603005</v>
      </c>
      <c r="O1638" t="s">
        <v>41</v>
      </c>
      <c r="P1638">
        <v>1</v>
      </c>
      <c r="Q1638" t="s">
        <v>94</v>
      </c>
      <c r="R1638">
        <v>2019</v>
      </c>
      <c r="S1638" s="2">
        <v>43671</v>
      </c>
      <c r="T1638" s="2">
        <v>43671</v>
      </c>
      <c r="U1638">
        <v>0</v>
      </c>
      <c r="V1638">
        <v>1</v>
      </c>
      <c r="X1638" t="s">
        <v>34</v>
      </c>
      <c r="Y1638" t="s">
        <v>43</v>
      </c>
      <c r="Z1638">
        <v>1260390240188</v>
      </c>
      <c r="AA1638" s="2">
        <v>43040</v>
      </c>
      <c r="AB1638" s="2">
        <v>43770</v>
      </c>
      <c r="AC1638" t="s">
        <v>45</v>
      </c>
      <c r="AD1638" t="s">
        <v>46</v>
      </c>
      <c r="AE1638" t="s">
        <v>47</v>
      </c>
      <c r="AF1638">
        <v>1200</v>
      </c>
      <c r="AG1638">
        <v>0</v>
      </c>
      <c r="AH1638">
        <v>6</v>
      </c>
      <c r="AI1638">
        <v>7200</v>
      </c>
      <c r="AJ1638" t="s">
        <v>48</v>
      </c>
    </row>
    <row r="1639" spans="3:37" x14ac:dyDescent="0.25">
      <c r="C1639">
        <v>9999999</v>
      </c>
      <c r="D1639" t="s">
        <v>102</v>
      </c>
      <c r="E1639">
        <v>2607002348</v>
      </c>
      <c r="F1639" t="s">
        <v>147</v>
      </c>
      <c r="G1639" t="s">
        <v>37</v>
      </c>
      <c r="H1639">
        <v>2607</v>
      </c>
      <c r="I1639" t="s">
        <v>53</v>
      </c>
      <c r="J1639" t="s">
        <v>38</v>
      </c>
      <c r="K1639" t="s">
        <v>1764</v>
      </c>
      <c r="L1639" s="2">
        <v>38589</v>
      </c>
      <c r="M1639" t="s">
        <v>40</v>
      </c>
      <c r="N1639">
        <v>202007</v>
      </c>
      <c r="O1639" t="s">
        <v>211</v>
      </c>
      <c r="P1639">
        <v>1</v>
      </c>
      <c r="Q1639" t="s">
        <v>108</v>
      </c>
      <c r="R1639">
        <v>2005</v>
      </c>
      <c r="S1639" s="2">
        <v>38587</v>
      </c>
      <c r="T1639" s="2">
        <v>38589</v>
      </c>
      <c r="U1639">
        <v>2</v>
      </c>
      <c r="V1639">
        <v>1</v>
      </c>
      <c r="W1639">
        <f t="shared" ref="W1639:W1641" si="216">+P1639*V1639</f>
        <v>1</v>
      </c>
      <c r="X1639" t="s">
        <v>70</v>
      </c>
      <c r="Y1639" t="s">
        <v>43</v>
      </c>
      <c r="Z1639">
        <v>1260130240</v>
      </c>
      <c r="AA1639" s="2">
        <v>40021</v>
      </c>
      <c r="AB1639" s="2">
        <v>40021</v>
      </c>
      <c r="AC1639" t="s">
        <v>45</v>
      </c>
      <c r="AD1639" t="s">
        <v>63</v>
      </c>
      <c r="AE1639" t="s">
        <v>64</v>
      </c>
      <c r="AF1639">
        <v>800</v>
      </c>
      <c r="AG1639">
        <v>800</v>
      </c>
      <c r="AH1639">
        <v>6</v>
      </c>
      <c r="AI1639">
        <v>4800</v>
      </c>
      <c r="AJ1639" t="s">
        <v>48</v>
      </c>
      <c r="AK1639" t="s">
        <v>2195</v>
      </c>
    </row>
    <row r="1640" spans="3:37" x14ac:dyDescent="0.25">
      <c r="C1640">
        <v>2607002</v>
      </c>
      <c r="D1640" t="s">
        <v>106</v>
      </c>
      <c r="E1640">
        <v>2607000201</v>
      </c>
      <c r="F1640" t="s">
        <v>88</v>
      </c>
      <c r="G1640" t="s">
        <v>37</v>
      </c>
      <c r="H1640">
        <v>2607</v>
      </c>
      <c r="I1640" t="s">
        <v>53</v>
      </c>
      <c r="J1640" t="s">
        <v>38</v>
      </c>
      <c r="K1640" t="s">
        <v>1765</v>
      </c>
      <c r="L1640" s="2">
        <v>39685</v>
      </c>
      <c r="M1640" t="s">
        <v>40</v>
      </c>
      <c r="N1640">
        <v>308074</v>
      </c>
      <c r="O1640" t="s">
        <v>382</v>
      </c>
      <c r="P1640">
        <v>1</v>
      </c>
      <c r="Q1640" t="s">
        <v>108</v>
      </c>
      <c r="R1640">
        <v>2008</v>
      </c>
      <c r="S1640" s="2">
        <v>39685</v>
      </c>
      <c r="T1640" s="2">
        <v>39685</v>
      </c>
      <c r="U1640">
        <v>0</v>
      </c>
      <c r="V1640">
        <v>1</v>
      </c>
      <c r="W1640">
        <f t="shared" si="216"/>
        <v>1</v>
      </c>
      <c r="X1640" t="s">
        <v>70</v>
      </c>
      <c r="Y1640" t="s">
        <v>43</v>
      </c>
      <c r="AA1640" s="2">
        <v>39253</v>
      </c>
      <c r="AB1640" s="2">
        <v>39253</v>
      </c>
      <c r="AC1640" t="s">
        <v>45</v>
      </c>
      <c r="AD1640" t="s">
        <v>63</v>
      </c>
      <c r="AE1640" t="s">
        <v>64</v>
      </c>
      <c r="AF1640">
        <v>3400</v>
      </c>
      <c r="AG1640">
        <v>3400</v>
      </c>
      <c r="AH1640">
        <v>24</v>
      </c>
      <c r="AI1640">
        <v>81600</v>
      </c>
      <c r="AJ1640" t="s">
        <v>48</v>
      </c>
      <c r="AK1640" t="s">
        <v>2195</v>
      </c>
    </row>
    <row r="1641" spans="3:37" x14ac:dyDescent="0.25">
      <c r="C1641">
        <v>2602014</v>
      </c>
      <c r="D1641" t="s">
        <v>212</v>
      </c>
      <c r="E1641">
        <v>2602001444</v>
      </c>
      <c r="F1641" t="s">
        <v>200</v>
      </c>
      <c r="G1641" t="s">
        <v>37</v>
      </c>
      <c r="H1641">
        <v>2602</v>
      </c>
      <c r="I1641" t="s">
        <v>201</v>
      </c>
      <c r="J1641" t="s">
        <v>38</v>
      </c>
      <c r="K1641" t="s">
        <v>1766</v>
      </c>
      <c r="L1641" s="2">
        <v>42607</v>
      </c>
      <c r="M1641" t="s">
        <v>40</v>
      </c>
      <c r="N1641">
        <v>2602014</v>
      </c>
      <c r="O1641" t="s">
        <v>203</v>
      </c>
      <c r="P1641">
        <v>6</v>
      </c>
      <c r="Q1641" t="s">
        <v>108</v>
      </c>
      <c r="R1641">
        <v>2016</v>
      </c>
      <c r="S1641" s="2">
        <v>42603</v>
      </c>
      <c r="T1641" s="2">
        <v>42605</v>
      </c>
      <c r="U1641">
        <v>2</v>
      </c>
      <c r="V1641">
        <v>3</v>
      </c>
      <c r="W1641">
        <f t="shared" si="216"/>
        <v>18</v>
      </c>
      <c r="X1641" t="s">
        <v>61</v>
      </c>
      <c r="Y1641" t="s">
        <v>43</v>
      </c>
      <c r="Z1641">
        <v>126021624070</v>
      </c>
      <c r="AA1641" s="2">
        <v>41900</v>
      </c>
      <c r="AB1641" s="2">
        <v>42628</v>
      </c>
      <c r="AC1641" t="s">
        <v>45</v>
      </c>
      <c r="AD1641" t="s">
        <v>63</v>
      </c>
      <c r="AE1641" t="s">
        <v>64</v>
      </c>
      <c r="AF1641">
        <v>40000</v>
      </c>
      <c r="AG1641">
        <v>40000</v>
      </c>
      <c r="AH1641">
        <v>3</v>
      </c>
      <c r="AI1641">
        <v>120000</v>
      </c>
      <c r="AJ1641" t="s">
        <v>48</v>
      </c>
      <c r="AK1641" t="s">
        <v>2195</v>
      </c>
    </row>
    <row r="1642" spans="3:37" x14ac:dyDescent="0.25">
      <c r="C1642">
        <v>2603001</v>
      </c>
      <c r="D1642" t="s">
        <v>35</v>
      </c>
      <c r="E1642">
        <v>2603000809</v>
      </c>
      <c r="F1642" t="s">
        <v>355</v>
      </c>
      <c r="G1642" t="s">
        <v>37</v>
      </c>
      <c r="H1642">
        <v>2603</v>
      </c>
      <c r="I1642" t="s">
        <v>35</v>
      </c>
      <c r="J1642" t="s">
        <v>38</v>
      </c>
      <c r="K1642" t="s">
        <v>1767</v>
      </c>
      <c r="L1642" s="2">
        <v>42972</v>
      </c>
      <c r="M1642" t="s">
        <v>40</v>
      </c>
      <c r="N1642">
        <v>2603005</v>
      </c>
      <c r="O1642" t="s">
        <v>41</v>
      </c>
      <c r="P1642">
        <v>1</v>
      </c>
      <c r="Q1642" t="s">
        <v>108</v>
      </c>
      <c r="R1642">
        <v>2017</v>
      </c>
      <c r="S1642" s="2">
        <v>42970</v>
      </c>
      <c r="T1642" s="2">
        <v>42971</v>
      </c>
      <c r="U1642">
        <v>1</v>
      </c>
      <c r="V1642">
        <v>2</v>
      </c>
      <c r="X1642" t="s">
        <v>34</v>
      </c>
      <c r="Y1642" t="s">
        <v>43</v>
      </c>
      <c r="Z1642" t="s">
        <v>357</v>
      </c>
      <c r="AA1642" s="2">
        <v>42167</v>
      </c>
      <c r="AB1642" s="2">
        <v>43994</v>
      </c>
      <c r="AC1642" t="s">
        <v>45</v>
      </c>
      <c r="AD1642" t="s">
        <v>46</v>
      </c>
      <c r="AE1642" t="s">
        <v>47</v>
      </c>
      <c r="AF1642">
        <v>4000</v>
      </c>
      <c r="AG1642">
        <v>0</v>
      </c>
      <c r="AH1642">
        <v>5</v>
      </c>
      <c r="AI1642">
        <v>20000</v>
      </c>
      <c r="AJ1642" t="s">
        <v>48</v>
      </c>
    </row>
    <row r="1643" spans="3:37" x14ac:dyDescent="0.25">
      <c r="C1643">
        <v>2607020</v>
      </c>
      <c r="D1643" t="s">
        <v>237</v>
      </c>
      <c r="E1643">
        <v>2607001951</v>
      </c>
      <c r="F1643" t="s">
        <v>258</v>
      </c>
      <c r="G1643" t="s">
        <v>37</v>
      </c>
      <c r="H1643">
        <v>2607</v>
      </c>
      <c r="I1643" t="s">
        <v>53</v>
      </c>
      <c r="J1643" t="s">
        <v>38</v>
      </c>
      <c r="K1643" t="s">
        <v>1768</v>
      </c>
      <c r="L1643" s="2">
        <v>39350</v>
      </c>
      <c r="M1643" t="s">
        <v>40</v>
      </c>
      <c r="N1643">
        <v>2607005</v>
      </c>
      <c r="O1643" t="s">
        <v>130</v>
      </c>
      <c r="P1643">
        <v>1</v>
      </c>
      <c r="Q1643" t="s">
        <v>127</v>
      </c>
      <c r="R1643">
        <v>2007</v>
      </c>
      <c r="S1643" s="2">
        <v>39350</v>
      </c>
      <c r="T1643" s="2">
        <v>39350</v>
      </c>
      <c r="U1643">
        <v>0</v>
      </c>
      <c r="V1643">
        <v>1</v>
      </c>
      <c r="W1643">
        <f t="shared" ref="W1643:W1645" si="217">+P1643*V1643</f>
        <v>1</v>
      </c>
      <c r="X1643" t="s">
        <v>70</v>
      </c>
      <c r="Y1643" t="s">
        <v>138</v>
      </c>
      <c r="Z1643">
        <v>126000000000</v>
      </c>
      <c r="AA1643" s="2">
        <v>38776</v>
      </c>
      <c r="AB1643" s="2">
        <v>38776</v>
      </c>
      <c r="AC1643" t="s">
        <v>45</v>
      </c>
      <c r="AD1643" t="s">
        <v>63</v>
      </c>
      <c r="AE1643" t="s">
        <v>64</v>
      </c>
      <c r="AF1643">
        <v>1100</v>
      </c>
      <c r="AG1643">
        <v>1100</v>
      </c>
      <c r="AH1643">
        <v>6</v>
      </c>
      <c r="AI1643">
        <v>6600</v>
      </c>
      <c r="AJ1643" t="s">
        <v>48</v>
      </c>
      <c r="AK1643" t="s">
        <v>2195</v>
      </c>
    </row>
    <row r="1644" spans="3:37" x14ac:dyDescent="0.25">
      <c r="C1644">
        <v>2607014</v>
      </c>
      <c r="D1644" t="s">
        <v>87</v>
      </c>
      <c r="E1644">
        <v>2607002348</v>
      </c>
      <c r="F1644" t="s">
        <v>147</v>
      </c>
      <c r="G1644" t="s">
        <v>37</v>
      </c>
      <c r="H1644">
        <v>2607</v>
      </c>
      <c r="I1644" t="s">
        <v>53</v>
      </c>
      <c r="J1644" t="s">
        <v>38</v>
      </c>
      <c r="K1644" t="s">
        <v>1769</v>
      </c>
      <c r="L1644" s="2">
        <v>40081</v>
      </c>
      <c r="M1644" t="s">
        <v>40</v>
      </c>
      <c r="N1644">
        <v>2607014</v>
      </c>
      <c r="O1644" t="s">
        <v>55</v>
      </c>
      <c r="P1644">
        <v>1</v>
      </c>
      <c r="Q1644" t="s">
        <v>127</v>
      </c>
      <c r="R1644">
        <v>2009</v>
      </c>
      <c r="S1644" s="2">
        <v>40079</v>
      </c>
      <c r="T1644" s="2">
        <v>40081</v>
      </c>
      <c r="U1644">
        <v>2</v>
      </c>
      <c r="V1644">
        <v>3</v>
      </c>
      <c r="W1644">
        <f t="shared" si="217"/>
        <v>3</v>
      </c>
      <c r="X1644" t="s">
        <v>70</v>
      </c>
      <c r="Y1644" t="s">
        <v>43</v>
      </c>
      <c r="AA1644" s="2">
        <v>39913</v>
      </c>
      <c r="AB1644" s="2">
        <v>39913</v>
      </c>
      <c r="AC1644" t="s">
        <v>45</v>
      </c>
      <c r="AD1644" t="s">
        <v>63</v>
      </c>
      <c r="AE1644" t="s">
        <v>64</v>
      </c>
      <c r="AF1644">
        <v>400</v>
      </c>
      <c r="AG1644">
        <v>400</v>
      </c>
      <c r="AH1644">
        <v>6</v>
      </c>
      <c r="AI1644">
        <v>2400</v>
      </c>
      <c r="AJ1644" t="s">
        <v>48</v>
      </c>
      <c r="AK1644" t="s">
        <v>2195</v>
      </c>
    </row>
    <row r="1645" spans="3:37" x14ac:dyDescent="0.25">
      <c r="C1645">
        <v>2607002</v>
      </c>
      <c r="D1645" t="s">
        <v>106</v>
      </c>
      <c r="E1645">
        <v>2607000201</v>
      </c>
      <c r="F1645" t="s">
        <v>88</v>
      </c>
      <c r="G1645" t="s">
        <v>37</v>
      </c>
      <c r="H1645">
        <v>2607</v>
      </c>
      <c r="I1645" t="s">
        <v>53</v>
      </c>
      <c r="J1645" t="s">
        <v>38</v>
      </c>
      <c r="K1645" t="s">
        <v>1770</v>
      </c>
      <c r="L1645" s="2">
        <v>40081</v>
      </c>
      <c r="M1645" t="s">
        <v>40</v>
      </c>
      <c r="N1645">
        <v>2607002</v>
      </c>
      <c r="O1645" t="s">
        <v>90</v>
      </c>
      <c r="P1645">
        <v>1</v>
      </c>
      <c r="Q1645" t="s">
        <v>127</v>
      </c>
      <c r="R1645">
        <v>2009</v>
      </c>
      <c r="S1645" s="2">
        <v>40079</v>
      </c>
      <c r="T1645" s="2">
        <v>40080</v>
      </c>
      <c r="U1645">
        <v>1</v>
      </c>
      <c r="V1645">
        <v>2</v>
      </c>
      <c r="W1645">
        <f t="shared" si="217"/>
        <v>2</v>
      </c>
      <c r="X1645" t="s">
        <v>70</v>
      </c>
      <c r="Y1645" t="s">
        <v>43</v>
      </c>
      <c r="Z1645">
        <v>202004</v>
      </c>
      <c r="AA1645" s="2">
        <v>39913</v>
      </c>
      <c r="AB1645" s="2">
        <v>39913</v>
      </c>
      <c r="AC1645" t="s">
        <v>45</v>
      </c>
      <c r="AD1645" t="s">
        <v>63</v>
      </c>
      <c r="AE1645" t="s">
        <v>64</v>
      </c>
      <c r="AF1645">
        <v>5462</v>
      </c>
      <c r="AG1645">
        <v>5462</v>
      </c>
      <c r="AH1645">
        <v>30</v>
      </c>
      <c r="AI1645">
        <v>163860</v>
      </c>
      <c r="AJ1645" t="s">
        <v>48</v>
      </c>
      <c r="AK1645" t="s">
        <v>2195</v>
      </c>
    </row>
    <row r="1646" spans="3:37" x14ac:dyDescent="0.25">
      <c r="C1646">
        <v>2603001</v>
      </c>
      <c r="D1646" t="s">
        <v>35</v>
      </c>
      <c r="E1646">
        <v>2603003548</v>
      </c>
      <c r="F1646" t="s">
        <v>36</v>
      </c>
      <c r="G1646" t="s">
        <v>37</v>
      </c>
      <c r="H1646">
        <v>2603</v>
      </c>
      <c r="I1646" t="s">
        <v>35</v>
      </c>
      <c r="J1646" t="s">
        <v>38</v>
      </c>
      <c r="K1646" t="s">
        <v>1771</v>
      </c>
      <c r="L1646" s="2">
        <v>43368</v>
      </c>
      <c r="M1646" t="s">
        <v>40</v>
      </c>
      <c r="N1646">
        <v>2603005</v>
      </c>
      <c r="O1646" t="s">
        <v>41</v>
      </c>
      <c r="P1646">
        <v>1</v>
      </c>
      <c r="Q1646" t="s">
        <v>127</v>
      </c>
      <c r="R1646">
        <v>2018</v>
      </c>
      <c r="S1646" s="2">
        <v>43368</v>
      </c>
      <c r="T1646" s="2">
        <v>43368</v>
      </c>
      <c r="U1646">
        <v>0</v>
      </c>
      <c r="V1646">
        <v>1</v>
      </c>
      <c r="X1646" t="s">
        <v>34</v>
      </c>
      <c r="Y1646" t="s">
        <v>43</v>
      </c>
      <c r="Z1646" t="s">
        <v>98</v>
      </c>
      <c r="AA1646" s="2">
        <v>43040</v>
      </c>
      <c r="AB1646" s="2">
        <v>43770</v>
      </c>
      <c r="AC1646" t="s">
        <v>45</v>
      </c>
      <c r="AD1646" t="s">
        <v>46</v>
      </c>
      <c r="AE1646" t="s">
        <v>47</v>
      </c>
      <c r="AF1646">
        <v>4000</v>
      </c>
      <c r="AG1646">
        <v>0</v>
      </c>
      <c r="AH1646">
        <v>6</v>
      </c>
      <c r="AI1646">
        <v>24000</v>
      </c>
      <c r="AJ1646" t="s">
        <v>48</v>
      </c>
    </row>
    <row r="1647" spans="3:37" x14ac:dyDescent="0.25">
      <c r="C1647">
        <v>2603001</v>
      </c>
      <c r="D1647" t="s">
        <v>35</v>
      </c>
      <c r="E1647">
        <v>2603003530</v>
      </c>
      <c r="F1647" t="s">
        <v>81</v>
      </c>
      <c r="G1647" t="s">
        <v>37</v>
      </c>
      <c r="H1647">
        <v>2603</v>
      </c>
      <c r="I1647" t="s">
        <v>35</v>
      </c>
      <c r="J1647" t="s">
        <v>38</v>
      </c>
      <c r="K1647" t="s">
        <v>1772</v>
      </c>
      <c r="L1647" s="2">
        <v>44099</v>
      </c>
      <c r="M1647" t="s">
        <v>58</v>
      </c>
      <c r="N1647">
        <v>2603005</v>
      </c>
      <c r="O1647" t="s">
        <v>41</v>
      </c>
      <c r="P1647">
        <v>1</v>
      </c>
      <c r="Q1647" t="s">
        <v>127</v>
      </c>
      <c r="R1647">
        <v>2020</v>
      </c>
      <c r="S1647" s="2">
        <v>44098</v>
      </c>
      <c r="T1647" s="2">
        <v>44099</v>
      </c>
      <c r="U1647">
        <v>1</v>
      </c>
      <c r="V1647">
        <v>2</v>
      </c>
      <c r="X1647" t="s">
        <v>34</v>
      </c>
      <c r="Y1647" t="s">
        <v>43</v>
      </c>
      <c r="Z1647" t="s">
        <v>101</v>
      </c>
      <c r="AA1647" s="2">
        <v>42167</v>
      </c>
      <c r="AB1647" s="2">
        <v>43994</v>
      </c>
      <c r="AC1647" t="s">
        <v>45</v>
      </c>
      <c r="AD1647" t="s">
        <v>63</v>
      </c>
      <c r="AE1647" t="s">
        <v>64</v>
      </c>
      <c r="AF1647">
        <v>1000</v>
      </c>
      <c r="AG1647">
        <v>1000</v>
      </c>
      <c r="AH1647">
        <v>7</v>
      </c>
      <c r="AI1647">
        <v>7000</v>
      </c>
      <c r="AJ1647" t="s">
        <v>48</v>
      </c>
      <c r="AK1647" t="s">
        <v>2195</v>
      </c>
    </row>
    <row r="1648" spans="3:37" x14ac:dyDescent="0.25">
      <c r="C1648">
        <v>2612001</v>
      </c>
      <c r="D1648" t="s">
        <v>122</v>
      </c>
      <c r="E1648">
        <v>2611002433</v>
      </c>
      <c r="F1648" t="s">
        <v>123</v>
      </c>
      <c r="G1648" t="s">
        <v>37</v>
      </c>
      <c r="H1648">
        <v>2612</v>
      </c>
      <c r="I1648" t="s">
        <v>122</v>
      </c>
      <c r="J1648" t="s">
        <v>38</v>
      </c>
      <c r="K1648" t="s">
        <v>1773</v>
      </c>
      <c r="L1648" s="2">
        <v>44099</v>
      </c>
      <c r="M1648" t="s">
        <v>58</v>
      </c>
      <c r="N1648">
        <v>2612001</v>
      </c>
      <c r="O1648" t="s">
        <v>122</v>
      </c>
      <c r="P1648">
        <v>4</v>
      </c>
      <c r="Q1648" t="s">
        <v>127</v>
      </c>
      <c r="R1648">
        <v>2020</v>
      </c>
      <c r="S1648" s="2">
        <v>44097</v>
      </c>
      <c r="T1648" s="2">
        <v>44099</v>
      </c>
      <c r="U1648">
        <v>2</v>
      </c>
      <c r="V1648">
        <v>3</v>
      </c>
      <c r="W1648">
        <f>+P1648*V1648</f>
        <v>12</v>
      </c>
      <c r="X1648" t="s">
        <v>34</v>
      </c>
      <c r="Y1648" t="s">
        <v>43</v>
      </c>
      <c r="Z1648">
        <v>126112024040</v>
      </c>
      <c r="AA1648" s="2">
        <v>43846</v>
      </c>
      <c r="AB1648" s="2">
        <v>45307</v>
      </c>
      <c r="AC1648" t="s">
        <v>45</v>
      </c>
      <c r="AD1648" t="s">
        <v>63</v>
      </c>
      <c r="AE1648" t="s">
        <v>64</v>
      </c>
      <c r="AF1648">
        <v>90</v>
      </c>
      <c r="AG1648">
        <v>90</v>
      </c>
      <c r="AH1648">
        <v>50</v>
      </c>
      <c r="AI1648">
        <v>4500</v>
      </c>
      <c r="AJ1648" t="s">
        <v>48</v>
      </c>
      <c r="AK1648" t="s">
        <v>2195</v>
      </c>
    </row>
    <row r="1649" spans="3:37" x14ac:dyDescent="0.25">
      <c r="C1649">
        <v>2703039</v>
      </c>
      <c r="D1649" t="s">
        <v>69</v>
      </c>
      <c r="E1649">
        <v>2603000296</v>
      </c>
      <c r="F1649" t="s">
        <v>571</v>
      </c>
      <c r="G1649" t="s">
        <v>37</v>
      </c>
      <c r="H1649">
        <v>2603</v>
      </c>
      <c r="I1649" t="s">
        <v>35</v>
      </c>
      <c r="J1649" t="s">
        <v>38</v>
      </c>
      <c r="K1649" t="s">
        <v>1774</v>
      </c>
      <c r="L1649" s="2">
        <v>37189</v>
      </c>
      <c r="M1649" t="s">
        <v>40</v>
      </c>
      <c r="N1649">
        <v>1300019</v>
      </c>
      <c r="O1649" t="s">
        <v>72</v>
      </c>
      <c r="P1649">
        <v>1</v>
      </c>
      <c r="Q1649" t="s">
        <v>137</v>
      </c>
      <c r="R1649">
        <v>2001</v>
      </c>
      <c r="S1649" s="2">
        <v>166451</v>
      </c>
      <c r="T1649" s="2">
        <v>166451</v>
      </c>
      <c r="U1649">
        <v>0</v>
      </c>
      <c r="V1649">
        <v>1</v>
      </c>
      <c r="X1649" t="s">
        <v>70</v>
      </c>
      <c r="Y1649" t="s">
        <v>43</v>
      </c>
      <c r="Z1649" t="s">
        <v>74</v>
      </c>
      <c r="AA1649" s="2">
        <v>421978</v>
      </c>
      <c r="AB1649" s="2">
        <v>421978</v>
      </c>
      <c r="AC1649" t="s">
        <v>45</v>
      </c>
      <c r="AD1649" t="s">
        <v>63</v>
      </c>
      <c r="AE1649" t="s">
        <v>64</v>
      </c>
      <c r="AF1649">
        <v>500</v>
      </c>
      <c r="AG1649">
        <v>500</v>
      </c>
      <c r="AH1649">
        <v>6</v>
      </c>
      <c r="AI1649">
        <v>3000</v>
      </c>
      <c r="AJ1649" t="s">
        <v>48</v>
      </c>
      <c r="AK1649" t="s">
        <v>2195</v>
      </c>
    </row>
    <row r="1650" spans="3:37" x14ac:dyDescent="0.25">
      <c r="C1650">
        <v>2607001</v>
      </c>
      <c r="D1650" t="s">
        <v>51</v>
      </c>
      <c r="E1650">
        <v>2607004005</v>
      </c>
      <c r="F1650" t="s">
        <v>52</v>
      </c>
      <c r="G1650" t="s">
        <v>37</v>
      </c>
      <c r="H1650">
        <v>2607</v>
      </c>
      <c r="I1650" t="s">
        <v>53</v>
      </c>
      <c r="J1650" t="s">
        <v>38</v>
      </c>
      <c r="K1650" t="s">
        <v>1775</v>
      </c>
      <c r="L1650" s="2">
        <v>40841</v>
      </c>
      <c r="M1650" t="s">
        <v>40</v>
      </c>
      <c r="N1650">
        <v>2607008</v>
      </c>
      <c r="O1650" t="s">
        <v>220</v>
      </c>
      <c r="P1650">
        <v>2</v>
      </c>
      <c r="Q1650" t="s">
        <v>137</v>
      </c>
      <c r="R1650">
        <v>2011</v>
      </c>
      <c r="S1650" s="2">
        <v>40840</v>
      </c>
      <c r="T1650" s="2">
        <v>40841</v>
      </c>
      <c r="U1650">
        <v>1</v>
      </c>
      <c r="V1650">
        <v>2</v>
      </c>
      <c r="W1650">
        <f t="shared" ref="W1650:W1652" si="218">+P1650*V1650</f>
        <v>4</v>
      </c>
      <c r="X1650" t="s">
        <v>61</v>
      </c>
      <c r="Y1650" t="s">
        <v>43</v>
      </c>
      <c r="Z1650" t="s">
        <v>1776</v>
      </c>
      <c r="AA1650" s="2">
        <v>40653</v>
      </c>
      <c r="AB1650" s="2">
        <v>41018</v>
      </c>
      <c r="AC1650" t="s">
        <v>45</v>
      </c>
      <c r="AD1650" t="s">
        <v>63</v>
      </c>
      <c r="AE1650" t="s">
        <v>64</v>
      </c>
      <c r="AF1650">
        <v>200</v>
      </c>
      <c r="AG1650">
        <v>200</v>
      </c>
      <c r="AH1650">
        <v>5</v>
      </c>
      <c r="AI1650">
        <v>1000</v>
      </c>
      <c r="AJ1650" t="s">
        <v>48</v>
      </c>
      <c r="AK1650" t="s">
        <v>2195</v>
      </c>
    </row>
    <row r="1651" spans="3:37" x14ac:dyDescent="0.25">
      <c r="C1651">
        <v>2609006</v>
      </c>
      <c r="D1651" t="s">
        <v>77</v>
      </c>
      <c r="E1651">
        <v>2609001215</v>
      </c>
      <c r="F1651" t="s">
        <v>78</v>
      </c>
      <c r="G1651" t="s">
        <v>37</v>
      </c>
      <c r="H1651">
        <v>2609</v>
      </c>
      <c r="I1651" t="s">
        <v>79</v>
      </c>
      <c r="J1651" t="s">
        <v>38</v>
      </c>
      <c r="K1651" t="s">
        <v>1777</v>
      </c>
      <c r="L1651" s="2">
        <v>43398</v>
      </c>
      <c r="M1651" t="s">
        <v>58</v>
      </c>
      <c r="N1651">
        <v>2609011</v>
      </c>
      <c r="O1651" t="s">
        <v>337</v>
      </c>
      <c r="P1651">
        <v>3</v>
      </c>
      <c r="Q1651" t="s">
        <v>137</v>
      </c>
      <c r="R1651">
        <v>2018</v>
      </c>
      <c r="S1651" s="2">
        <v>43392</v>
      </c>
      <c r="T1651" s="2">
        <v>43394</v>
      </c>
      <c r="U1651">
        <v>2</v>
      </c>
      <c r="V1651">
        <v>3</v>
      </c>
      <c r="W1651">
        <f t="shared" si="218"/>
        <v>9</v>
      </c>
      <c r="X1651" t="s">
        <v>34</v>
      </c>
      <c r="Y1651" t="s">
        <v>43</v>
      </c>
      <c r="Z1651">
        <v>126096024033</v>
      </c>
      <c r="AA1651" s="2">
        <v>43270</v>
      </c>
      <c r="AB1651" s="2">
        <v>44001</v>
      </c>
      <c r="AC1651" t="s">
        <v>45</v>
      </c>
      <c r="AD1651" t="s">
        <v>63</v>
      </c>
      <c r="AE1651" t="s">
        <v>64</v>
      </c>
      <c r="AF1651">
        <v>1000</v>
      </c>
      <c r="AG1651">
        <v>1000</v>
      </c>
      <c r="AH1651">
        <v>5</v>
      </c>
      <c r="AI1651">
        <v>5000</v>
      </c>
      <c r="AJ1651" t="s">
        <v>48</v>
      </c>
      <c r="AK1651" t="s">
        <v>2195</v>
      </c>
    </row>
    <row r="1652" spans="3:37" x14ac:dyDescent="0.25">
      <c r="C1652">
        <v>2607014</v>
      </c>
      <c r="D1652" t="s">
        <v>87</v>
      </c>
      <c r="E1652">
        <v>2607100654</v>
      </c>
      <c r="F1652" t="s">
        <v>118</v>
      </c>
      <c r="G1652" t="s">
        <v>37</v>
      </c>
      <c r="H1652">
        <v>2607</v>
      </c>
      <c r="I1652" t="s">
        <v>53</v>
      </c>
      <c r="J1652" t="s">
        <v>38</v>
      </c>
      <c r="K1652" t="s">
        <v>1778</v>
      </c>
      <c r="L1652" s="2">
        <v>43398</v>
      </c>
      <c r="M1652" t="s">
        <v>58</v>
      </c>
      <c r="N1652">
        <v>2607014</v>
      </c>
      <c r="O1652" t="s">
        <v>55</v>
      </c>
      <c r="P1652">
        <v>4</v>
      </c>
      <c r="Q1652" t="s">
        <v>137</v>
      </c>
      <c r="R1652">
        <v>2018</v>
      </c>
      <c r="S1652" s="2">
        <v>43395</v>
      </c>
      <c r="T1652" s="2">
        <v>43397</v>
      </c>
      <c r="U1652">
        <v>2</v>
      </c>
      <c r="V1652">
        <v>3</v>
      </c>
      <c r="W1652">
        <f t="shared" si="218"/>
        <v>12</v>
      </c>
      <c r="X1652" t="s">
        <v>34</v>
      </c>
      <c r="Y1652" t="s">
        <v>43</v>
      </c>
      <c r="Z1652">
        <v>126070024037</v>
      </c>
      <c r="AA1652" s="2">
        <v>42775</v>
      </c>
      <c r="AB1652" s="2">
        <v>43505</v>
      </c>
      <c r="AC1652" t="s">
        <v>45</v>
      </c>
      <c r="AD1652" t="s">
        <v>63</v>
      </c>
      <c r="AE1652" t="s">
        <v>64</v>
      </c>
      <c r="AF1652">
        <v>300</v>
      </c>
      <c r="AG1652">
        <v>300</v>
      </c>
      <c r="AH1652">
        <v>20</v>
      </c>
      <c r="AI1652">
        <v>6000</v>
      </c>
      <c r="AJ1652" t="s">
        <v>48</v>
      </c>
      <c r="AK1652" t="s">
        <v>2195</v>
      </c>
    </row>
    <row r="1653" spans="3:37" x14ac:dyDescent="0.25">
      <c r="C1653">
        <v>2603001</v>
      </c>
      <c r="D1653" t="s">
        <v>35</v>
      </c>
      <c r="E1653">
        <v>2603000296</v>
      </c>
      <c r="F1653" t="s">
        <v>571</v>
      </c>
      <c r="G1653" t="s">
        <v>37</v>
      </c>
      <c r="H1653">
        <v>2603</v>
      </c>
      <c r="I1653" t="s">
        <v>35</v>
      </c>
      <c r="J1653" t="s">
        <v>38</v>
      </c>
      <c r="K1653" t="s">
        <v>1779</v>
      </c>
      <c r="L1653" s="2">
        <v>43398</v>
      </c>
      <c r="M1653" t="s">
        <v>40</v>
      </c>
      <c r="N1653">
        <v>2603005</v>
      </c>
      <c r="O1653" t="s">
        <v>41</v>
      </c>
      <c r="P1653">
        <v>1</v>
      </c>
      <c r="Q1653" t="s">
        <v>137</v>
      </c>
      <c r="R1653">
        <v>2018</v>
      </c>
      <c r="S1653" s="2">
        <v>43397</v>
      </c>
      <c r="T1653" s="2">
        <v>43398</v>
      </c>
      <c r="U1653">
        <v>1</v>
      </c>
      <c r="V1653">
        <v>2</v>
      </c>
      <c r="X1653" t="s">
        <v>34</v>
      </c>
      <c r="Y1653" t="s">
        <v>43</v>
      </c>
      <c r="Z1653" t="s">
        <v>573</v>
      </c>
      <c r="AA1653" s="2">
        <v>42614</v>
      </c>
      <c r="AB1653" s="2">
        <v>44075</v>
      </c>
      <c r="AC1653" t="s">
        <v>45</v>
      </c>
      <c r="AD1653" t="s">
        <v>46</v>
      </c>
      <c r="AE1653" t="s">
        <v>47</v>
      </c>
      <c r="AF1653">
        <v>12500</v>
      </c>
      <c r="AG1653">
        <v>0</v>
      </c>
      <c r="AH1653">
        <v>6.5</v>
      </c>
      <c r="AI1653">
        <v>81250</v>
      </c>
      <c r="AJ1653" t="s">
        <v>48</v>
      </c>
    </row>
    <row r="1654" spans="3:37" x14ac:dyDescent="0.25">
      <c r="C1654">
        <v>2603001</v>
      </c>
      <c r="D1654" t="s">
        <v>35</v>
      </c>
      <c r="E1654">
        <v>2603003530</v>
      </c>
      <c r="F1654" t="s">
        <v>81</v>
      </c>
      <c r="G1654" t="s">
        <v>37</v>
      </c>
      <c r="H1654">
        <v>2603</v>
      </c>
      <c r="I1654" t="s">
        <v>35</v>
      </c>
      <c r="J1654" t="s">
        <v>38</v>
      </c>
      <c r="K1654" t="s">
        <v>1780</v>
      </c>
      <c r="L1654" s="2">
        <v>43763</v>
      </c>
      <c r="M1654" t="s">
        <v>40</v>
      </c>
      <c r="N1654">
        <v>2603005</v>
      </c>
      <c r="O1654" t="s">
        <v>41</v>
      </c>
      <c r="P1654">
        <v>1</v>
      </c>
      <c r="Q1654" t="s">
        <v>137</v>
      </c>
      <c r="R1654">
        <v>2019</v>
      </c>
      <c r="S1654" s="2">
        <v>43761</v>
      </c>
      <c r="T1654" s="2">
        <v>43762</v>
      </c>
      <c r="U1654">
        <v>1</v>
      </c>
      <c r="V1654">
        <v>2</v>
      </c>
      <c r="X1654" t="s">
        <v>34</v>
      </c>
      <c r="Y1654" t="s">
        <v>43</v>
      </c>
      <c r="Z1654" t="s">
        <v>101</v>
      </c>
      <c r="AA1654" s="2">
        <v>42167</v>
      </c>
      <c r="AB1654" s="2">
        <v>43994</v>
      </c>
      <c r="AC1654" t="s">
        <v>45</v>
      </c>
      <c r="AD1654" t="s">
        <v>46</v>
      </c>
      <c r="AE1654" t="s">
        <v>47</v>
      </c>
      <c r="AF1654">
        <v>1000</v>
      </c>
      <c r="AG1654">
        <v>0</v>
      </c>
      <c r="AH1654">
        <v>7</v>
      </c>
      <c r="AI1654">
        <v>7000</v>
      </c>
      <c r="AJ1654" t="s">
        <v>48</v>
      </c>
    </row>
    <row r="1655" spans="3:37" x14ac:dyDescent="0.25">
      <c r="C1655">
        <v>2703039</v>
      </c>
      <c r="D1655" t="s">
        <v>69</v>
      </c>
      <c r="E1655">
        <v>2607002348</v>
      </c>
      <c r="F1655" t="s">
        <v>147</v>
      </c>
      <c r="G1655" t="s">
        <v>37</v>
      </c>
      <c r="H1655">
        <v>2607</v>
      </c>
      <c r="I1655" t="s">
        <v>53</v>
      </c>
      <c r="J1655" t="s">
        <v>38</v>
      </c>
      <c r="K1655" t="s">
        <v>1781</v>
      </c>
      <c r="L1655" s="2">
        <v>37585</v>
      </c>
      <c r="M1655" t="s">
        <v>40</v>
      </c>
      <c r="N1655">
        <v>1300019</v>
      </c>
      <c r="O1655" t="s">
        <v>72</v>
      </c>
      <c r="P1655">
        <v>1</v>
      </c>
      <c r="Q1655" t="s">
        <v>146</v>
      </c>
      <c r="R1655">
        <v>2002</v>
      </c>
      <c r="S1655" s="2">
        <v>182748</v>
      </c>
      <c r="T1655" s="2">
        <v>182748</v>
      </c>
      <c r="U1655">
        <v>0</v>
      </c>
      <c r="V1655">
        <v>1</v>
      </c>
      <c r="X1655" t="s">
        <v>70</v>
      </c>
      <c r="Y1655" t="s">
        <v>43</v>
      </c>
      <c r="Z1655" t="s">
        <v>74</v>
      </c>
      <c r="AA1655" s="2">
        <v>484763</v>
      </c>
      <c r="AB1655" s="2">
        <v>484764</v>
      </c>
      <c r="AC1655" t="s">
        <v>45</v>
      </c>
      <c r="AD1655" t="s">
        <v>46</v>
      </c>
      <c r="AE1655" t="s">
        <v>47</v>
      </c>
      <c r="AF1655">
        <v>2500</v>
      </c>
      <c r="AG1655">
        <v>0</v>
      </c>
      <c r="AH1655">
        <v>5</v>
      </c>
      <c r="AI1655">
        <v>12500</v>
      </c>
      <c r="AJ1655" t="s">
        <v>48</v>
      </c>
    </row>
    <row r="1656" spans="3:37" x14ac:dyDescent="0.25">
      <c r="C1656">
        <v>9999999</v>
      </c>
      <c r="D1656" t="s">
        <v>102</v>
      </c>
      <c r="E1656">
        <v>2609001173</v>
      </c>
      <c r="F1656" t="s">
        <v>246</v>
      </c>
      <c r="G1656" t="s">
        <v>37</v>
      </c>
      <c r="H1656">
        <v>2609</v>
      </c>
      <c r="I1656" t="s">
        <v>79</v>
      </c>
      <c r="J1656" t="s">
        <v>38</v>
      </c>
      <c r="K1656" t="s">
        <v>1782</v>
      </c>
      <c r="L1656" s="2">
        <v>38316</v>
      </c>
      <c r="M1656" t="s">
        <v>40</v>
      </c>
      <c r="N1656">
        <v>9999999</v>
      </c>
      <c r="O1656" t="s">
        <v>70</v>
      </c>
      <c r="P1656">
        <v>0</v>
      </c>
      <c r="Q1656" t="s">
        <v>146</v>
      </c>
      <c r="R1656">
        <v>2004</v>
      </c>
      <c r="S1656" s="2">
        <v>37257</v>
      </c>
      <c r="T1656" s="2">
        <v>37257</v>
      </c>
      <c r="U1656">
        <v>0</v>
      </c>
      <c r="V1656">
        <v>1</v>
      </c>
      <c r="W1656">
        <v>1</v>
      </c>
      <c r="X1656" t="s">
        <v>70</v>
      </c>
      <c r="Y1656" t="s">
        <v>43</v>
      </c>
      <c r="Z1656" t="s">
        <v>74</v>
      </c>
      <c r="AA1656" s="2">
        <v>37257</v>
      </c>
      <c r="AB1656" s="2">
        <v>37257</v>
      </c>
      <c r="AC1656" t="s">
        <v>45</v>
      </c>
      <c r="AD1656" t="s">
        <v>173</v>
      </c>
      <c r="AE1656" t="s">
        <v>174</v>
      </c>
      <c r="AF1656">
        <v>350</v>
      </c>
      <c r="AG1656">
        <v>3150</v>
      </c>
      <c r="AH1656">
        <v>15</v>
      </c>
      <c r="AI1656">
        <v>5250</v>
      </c>
      <c r="AJ1656" t="s">
        <v>48</v>
      </c>
      <c r="AK1656" t="s">
        <v>2196</v>
      </c>
    </row>
    <row r="1657" spans="3:37" x14ac:dyDescent="0.25">
      <c r="C1657">
        <v>2607014</v>
      </c>
      <c r="D1657" t="s">
        <v>87</v>
      </c>
      <c r="E1657">
        <v>2607004005</v>
      </c>
      <c r="F1657" t="s">
        <v>52</v>
      </c>
      <c r="G1657" t="s">
        <v>37</v>
      </c>
      <c r="H1657">
        <v>2607</v>
      </c>
      <c r="I1657" t="s">
        <v>53</v>
      </c>
      <c r="J1657" t="s">
        <v>38</v>
      </c>
      <c r="K1657" t="s">
        <v>1783</v>
      </c>
      <c r="L1657" s="2">
        <v>40872</v>
      </c>
      <c r="M1657" t="s">
        <v>40</v>
      </c>
      <c r="N1657">
        <v>2607008</v>
      </c>
      <c r="O1657" t="s">
        <v>220</v>
      </c>
      <c r="P1657">
        <v>2</v>
      </c>
      <c r="Q1657" t="s">
        <v>146</v>
      </c>
      <c r="R1657">
        <v>2011</v>
      </c>
      <c r="S1657" s="2">
        <v>40869</v>
      </c>
      <c r="T1657" s="2">
        <v>40871</v>
      </c>
      <c r="U1657">
        <v>2</v>
      </c>
      <c r="V1657">
        <v>3</v>
      </c>
      <c r="W1657">
        <f t="shared" ref="W1657" si="219">+P1657*V1657</f>
        <v>6</v>
      </c>
      <c r="X1657" t="s">
        <v>61</v>
      </c>
      <c r="Y1657" t="s">
        <v>43</v>
      </c>
      <c r="Z1657" t="s">
        <v>1784</v>
      </c>
      <c r="AA1657" s="2">
        <v>40653</v>
      </c>
      <c r="AB1657" s="2">
        <v>41018</v>
      </c>
      <c r="AC1657" t="s">
        <v>45</v>
      </c>
      <c r="AD1657" t="s">
        <v>63</v>
      </c>
      <c r="AE1657" t="s">
        <v>64</v>
      </c>
      <c r="AF1657">
        <v>200</v>
      </c>
      <c r="AG1657">
        <v>200</v>
      </c>
      <c r="AH1657">
        <v>5</v>
      </c>
      <c r="AI1657">
        <v>1000</v>
      </c>
      <c r="AJ1657" t="s">
        <v>48</v>
      </c>
      <c r="AK1657" t="s">
        <v>2195</v>
      </c>
    </row>
    <row r="1658" spans="3:37" x14ac:dyDescent="0.25">
      <c r="C1658">
        <v>2603001</v>
      </c>
      <c r="D1658" t="s">
        <v>35</v>
      </c>
      <c r="E1658">
        <v>2603000585</v>
      </c>
      <c r="F1658" t="s">
        <v>65</v>
      </c>
      <c r="G1658" t="s">
        <v>37</v>
      </c>
      <c r="H1658">
        <v>2603</v>
      </c>
      <c r="I1658" t="s">
        <v>35</v>
      </c>
      <c r="J1658" t="s">
        <v>38</v>
      </c>
      <c r="K1658" t="s">
        <v>1785</v>
      </c>
      <c r="L1658" s="2">
        <v>41968</v>
      </c>
      <c r="M1658" t="s">
        <v>40</v>
      </c>
      <c r="N1658">
        <v>2603005</v>
      </c>
      <c r="O1658" t="s">
        <v>41</v>
      </c>
      <c r="P1658">
        <v>4</v>
      </c>
      <c r="Q1658" t="s">
        <v>146</v>
      </c>
      <c r="R1658">
        <v>2014</v>
      </c>
      <c r="S1658" s="2">
        <v>41965</v>
      </c>
      <c r="T1658" s="2">
        <v>41967</v>
      </c>
      <c r="U1658">
        <v>2</v>
      </c>
      <c r="V1658">
        <v>3</v>
      </c>
      <c r="X1658" t="s">
        <v>34</v>
      </c>
      <c r="Y1658" t="s">
        <v>43</v>
      </c>
      <c r="Z1658">
        <v>1260393240101</v>
      </c>
      <c r="AA1658" s="2">
        <v>41614</v>
      </c>
      <c r="AB1658" s="2">
        <v>42343</v>
      </c>
      <c r="AC1658" t="s">
        <v>45</v>
      </c>
      <c r="AD1658" t="s">
        <v>46</v>
      </c>
      <c r="AE1658" t="s">
        <v>47</v>
      </c>
      <c r="AF1658">
        <v>1100</v>
      </c>
      <c r="AG1658">
        <v>0</v>
      </c>
      <c r="AH1658">
        <v>10</v>
      </c>
      <c r="AI1658">
        <v>11000</v>
      </c>
      <c r="AJ1658" t="s">
        <v>48</v>
      </c>
    </row>
    <row r="1659" spans="3:37" x14ac:dyDescent="0.25">
      <c r="C1659">
        <v>2603001</v>
      </c>
      <c r="D1659" t="s">
        <v>35</v>
      </c>
      <c r="E1659">
        <v>2603000585</v>
      </c>
      <c r="F1659" t="s">
        <v>65</v>
      </c>
      <c r="G1659" t="s">
        <v>37</v>
      </c>
      <c r="H1659">
        <v>2603</v>
      </c>
      <c r="I1659" t="s">
        <v>35</v>
      </c>
      <c r="J1659" t="s">
        <v>38</v>
      </c>
      <c r="K1659" t="s">
        <v>1785</v>
      </c>
      <c r="L1659" s="2">
        <v>41968</v>
      </c>
      <c r="M1659" t="s">
        <v>40</v>
      </c>
      <c r="N1659">
        <v>2603005</v>
      </c>
      <c r="O1659" t="s">
        <v>41</v>
      </c>
      <c r="P1659">
        <v>4</v>
      </c>
      <c r="Q1659" t="s">
        <v>146</v>
      </c>
      <c r="R1659">
        <v>2014</v>
      </c>
      <c r="S1659" s="2">
        <v>41965</v>
      </c>
      <c r="T1659" s="2">
        <v>41967</v>
      </c>
      <c r="U1659">
        <v>2</v>
      </c>
      <c r="V1659">
        <v>3</v>
      </c>
      <c r="X1659" t="s">
        <v>34</v>
      </c>
      <c r="Y1659" t="s">
        <v>43</v>
      </c>
      <c r="Z1659">
        <v>1260393240102</v>
      </c>
      <c r="AA1659" s="2">
        <v>41614</v>
      </c>
      <c r="AB1659" s="2">
        <v>42343</v>
      </c>
      <c r="AC1659" t="s">
        <v>45</v>
      </c>
      <c r="AD1659" t="s">
        <v>46</v>
      </c>
      <c r="AE1659" t="s">
        <v>47</v>
      </c>
      <c r="AF1659">
        <v>2300</v>
      </c>
      <c r="AG1659">
        <v>0</v>
      </c>
      <c r="AH1659">
        <v>10</v>
      </c>
      <c r="AI1659">
        <v>23000</v>
      </c>
      <c r="AJ1659" t="s">
        <v>48</v>
      </c>
    </row>
    <row r="1660" spans="3:37" x14ac:dyDescent="0.25">
      <c r="C1660">
        <v>2603001</v>
      </c>
      <c r="D1660" t="s">
        <v>35</v>
      </c>
      <c r="E1660">
        <v>2603003530</v>
      </c>
      <c r="F1660" t="s">
        <v>81</v>
      </c>
      <c r="G1660" t="s">
        <v>37</v>
      </c>
      <c r="H1660">
        <v>2603</v>
      </c>
      <c r="I1660" t="s">
        <v>35</v>
      </c>
      <c r="J1660" t="s">
        <v>38</v>
      </c>
      <c r="K1660" t="s">
        <v>1786</v>
      </c>
      <c r="L1660" s="2">
        <v>43794</v>
      </c>
      <c r="M1660" t="s">
        <v>40</v>
      </c>
      <c r="N1660">
        <v>2603005</v>
      </c>
      <c r="O1660" t="s">
        <v>41</v>
      </c>
      <c r="P1660">
        <v>1</v>
      </c>
      <c r="Q1660" t="s">
        <v>146</v>
      </c>
      <c r="R1660">
        <v>2019</v>
      </c>
      <c r="S1660" s="2">
        <v>43793</v>
      </c>
      <c r="T1660" s="2">
        <v>43794</v>
      </c>
      <c r="U1660">
        <v>1</v>
      </c>
      <c r="V1660">
        <v>1</v>
      </c>
      <c r="X1660" t="s">
        <v>34</v>
      </c>
      <c r="Y1660" t="s">
        <v>43</v>
      </c>
      <c r="Z1660" t="s">
        <v>101</v>
      </c>
      <c r="AA1660" s="2">
        <v>42167</v>
      </c>
      <c r="AB1660" s="2">
        <v>43994</v>
      </c>
      <c r="AC1660" t="s">
        <v>45</v>
      </c>
      <c r="AD1660" t="s">
        <v>46</v>
      </c>
      <c r="AE1660" t="s">
        <v>47</v>
      </c>
      <c r="AF1660">
        <v>1000</v>
      </c>
      <c r="AG1660">
        <v>0</v>
      </c>
      <c r="AH1660">
        <v>7</v>
      </c>
      <c r="AI1660">
        <v>7000</v>
      </c>
      <c r="AJ1660" t="s">
        <v>48</v>
      </c>
    </row>
    <row r="1661" spans="3:37" x14ac:dyDescent="0.25">
      <c r="C1661">
        <v>2609011</v>
      </c>
      <c r="D1661" t="s">
        <v>337</v>
      </c>
      <c r="E1661">
        <v>2609001215</v>
      </c>
      <c r="F1661" t="s">
        <v>78</v>
      </c>
      <c r="G1661" t="s">
        <v>37</v>
      </c>
      <c r="H1661">
        <v>2609</v>
      </c>
      <c r="I1661" t="s">
        <v>79</v>
      </c>
      <c r="J1661" t="s">
        <v>38</v>
      </c>
      <c r="K1661" t="s">
        <v>1787</v>
      </c>
      <c r="L1661" s="2">
        <v>43794</v>
      </c>
      <c r="M1661" t="s">
        <v>58</v>
      </c>
      <c r="N1661">
        <v>2609011</v>
      </c>
      <c r="O1661" t="s">
        <v>337</v>
      </c>
      <c r="P1661">
        <v>4</v>
      </c>
      <c r="Q1661" t="s">
        <v>146</v>
      </c>
      <c r="R1661">
        <v>2019</v>
      </c>
      <c r="S1661" s="2">
        <v>43791</v>
      </c>
      <c r="T1661" s="2">
        <v>43793</v>
      </c>
      <c r="U1661">
        <v>2</v>
      </c>
      <c r="V1661">
        <v>3</v>
      </c>
      <c r="W1661">
        <f>+P1661*V1661</f>
        <v>12</v>
      </c>
      <c r="X1661" t="s">
        <v>34</v>
      </c>
      <c r="Y1661" t="s">
        <v>43</v>
      </c>
      <c r="Z1661">
        <v>126096024033</v>
      </c>
      <c r="AA1661" s="2">
        <v>43270</v>
      </c>
      <c r="AB1661" s="2">
        <v>44001</v>
      </c>
      <c r="AC1661" t="s">
        <v>45</v>
      </c>
      <c r="AD1661" t="s">
        <v>63</v>
      </c>
      <c r="AE1661" t="s">
        <v>64</v>
      </c>
      <c r="AF1661">
        <v>1000</v>
      </c>
      <c r="AG1661">
        <v>1000</v>
      </c>
      <c r="AH1661">
        <v>5</v>
      </c>
      <c r="AI1661">
        <v>5000</v>
      </c>
      <c r="AJ1661" t="s">
        <v>48</v>
      </c>
      <c r="AK1661" t="s">
        <v>2195</v>
      </c>
    </row>
    <row r="1662" spans="3:37" x14ac:dyDescent="0.25">
      <c r="C1662">
        <v>2603001</v>
      </c>
      <c r="D1662" t="s">
        <v>35</v>
      </c>
      <c r="E1662">
        <v>2603003530</v>
      </c>
      <c r="F1662" t="s">
        <v>81</v>
      </c>
      <c r="G1662" t="s">
        <v>37</v>
      </c>
      <c r="H1662">
        <v>2603</v>
      </c>
      <c r="I1662" t="s">
        <v>35</v>
      </c>
      <c r="J1662" t="s">
        <v>38</v>
      </c>
      <c r="K1662" t="s">
        <v>1788</v>
      </c>
      <c r="L1662" s="2">
        <v>44160</v>
      </c>
      <c r="M1662" t="s">
        <v>58</v>
      </c>
      <c r="N1662">
        <v>2603005</v>
      </c>
      <c r="O1662" t="s">
        <v>41</v>
      </c>
      <c r="P1662">
        <v>1</v>
      </c>
      <c r="Q1662" t="s">
        <v>146</v>
      </c>
      <c r="R1662">
        <v>2020</v>
      </c>
      <c r="S1662" s="2">
        <v>44159</v>
      </c>
      <c r="T1662" s="2">
        <v>44160</v>
      </c>
      <c r="U1662">
        <v>1</v>
      </c>
      <c r="V1662">
        <v>2</v>
      </c>
      <c r="X1662" t="s">
        <v>34</v>
      </c>
      <c r="Y1662" t="s">
        <v>43</v>
      </c>
      <c r="Z1662" t="s">
        <v>101</v>
      </c>
      <c r="AA1662" s="2">
        <v>44099</v>
      </c>
      <c r="AB1662" s="2">
        <v>45925</v>
      </c>
      <c r="AC1662" t="s">
        <v>45</v>
      </c>
      <c r="AD1662" t="s">
        <v>63</v>
      </c>
      <c r="AE1662" t="s">
        <v>64</v>
      </c>
      <c r="AF1662">
        <v>750</v>
      </c>
      <c r="AG1662">
        <v>750</v>
      </c>
      <c r="AH1662">
        <v>7.5</v>
      </c>
      <c r="AI1662">
        <v>5625</v>
      </c>
      <c r="AJ1662" t="s">
        <v>48</v>
      </c>
      <c r="AK1662" t="s">
        <v>2195</v>
      </c>
    </row>
    <row r="1663" spans="3:37" x14ac:dyDescent="0.25">
      <c r="C1663">
        <v>2603001</v>
      </c>
      <c r="D1663" t="s">
        <v>35</v>
      </c>
      <c r="E1663">
        <v>2603000114</v>
      </c>
      <c r="F1663" t="s">
        <v>103</v>
      </c>
      <c r="G1663" t="s">
        <v>37</v>
      </c>
      <c r="H1663">
        <v>2603</v>
      </c>
      <c r="I1663" t="s">
        <v>35</v>
      </c>
      <c r="J1663" t="s">
        <v>38</v>
      </c>
      <c r="K1663" t="s">
        <v>1789</v>
      </c>
      <c r="L1663" s="2">
        <v>38378</v>
      </c>
      <c r="M1663" t="s">
        <v>40</v>
      </c>
      <c r="N1663">
        <v>9999999</v>
      </c>
      <c r="O1663" t="s">
        <v>70</v>
      </c>
      <c r="P1663">
        <v>1</v>
      </c>
      <c r="Q1663" t="s">
        <v>105</v>
      </c>
      <c r="R1663">
        <v>2005</v>
      </c>
      <c r="S1663" s="2">
        <v>38378</v>
      </c>
      <c r="T1663" s="2">
        <v>38378</v>
      </c>
      <c r="U1663">
        <v>0</v>
      </c>
      <c r="V1663">
        <v>1</v>
      </c>
      <c r="X1663" t="s">
        <v>70</v>
      </c>
      <c r="Y1663" t="s">
        <v>43</v>
      </c>
      <c r="Z1663" t="s">
        <v>74</v>
      </c>
      <c r="AA1663" s="2">
        <v>40021</v>
      </c>
      <c r="AB1663" s="2">
        <v>40021</v>
      </c>
      <c r="AC1663" t="s">
        <v>45</v>
      </c>
      <c r="AD1663" t="s">
        <v>63</v>
      </c>
      <c r="AE1663" t="s">
        <v>64</v>
      </c>
      <c r="AF1663">
        <v>400</v>
      </c>
      <c r="AG1663">
        <v>400</v>
      </c>
      <c r="AH1663">
        <v>8</v>
      </c>
      <c r="AI1663">
        <v>3200</v>
      </c>
      <c r="AJ1663" t="s">
        <v>48</v>
      </c>
      <c r="AK1663" t="s">
        <v>2195</v>
      </c>
    </row>
    <row r="1664" spans="3:37" x14ac:dyDescent="0.25">
      <c r="C1664">
        <v>2607002</v>
      </c>
      <c r="D1664" t="s">
        <v>106</v>
      </c>
      <c r="E1664">
        <v>2607000201</v>
      </c>
      <c r="F1664" t="s">
        <v>88</v>
      </c>
      <c r="G1664" t="s">
        <v>37</v>
      </c>
      <c r="H1664">
        <v>2607</v>
      </c>
      <c r="I1664" t="s">
        <v>53</v>
      </c>
      <c r="J1664" t="s">
        <v>38</v>
      </c>
      <c r="K1664" t="s">
        <v>1790</v>
      </c>
      <c r="L1664" s="2">
        <v>39839</v>
      </c>
      <c r="M1664" t="s">
        <v>40</v>
      </c>
      <c r="N1664">
        <v>2607002</v>
      </c>
      <c r="O1664" t="s">
        <v>90</v>
      </c>
      <c r="P1664">
        <v>1</v>
      </c>
      <c r="Q1664" t="s">
        <v>105</v>
      </c>
      <c r="R1664">
        <v>2009</v>
      </c>
      <c r="S1664" s="2">
        <v>39839</v>
      </c>
      <c r="T1664" s="2">
        <v>39839</v>
      </c>
      <c r="U1664">
        <v>0</v>
      </c>
      <c r="V1664">
        <v>1</v>
      </c>
      <c r="W1664">
        <f t="shared" ref="W1664:W1665" si="220">+P1664*V1664</f>
        <v>1</v>
      </c>
      <c r="X1664" t="s">
        <v>70</v>
      </c>
      <c r="Y1664" t="s">
        <v>43</v>
      </c>
      <c r="AA1664" s="2">
        <v>39913</v>
      </c>
      <c r="AB1664" s="2">
        <v>39913</v>
      </c>
      <c r="AC1664" t="s">
        <v>45</v>
      </c>
      <c r="AD1664" t="s">
        <v>63</v>
      </c>
      <c r="AE1664" t="s">
        <v>64</v>
      </c>
      <c r="AF1664">
        <v>4952</v>
      </c>
      <c r="AG1664">
        <v>4952</v>
      </c>
      <c r="AH1664">
        <v>30</v>
      </c>
      <c r="AI1664">
        <v>148560</v>
      </c>
      <c r="AJ1664" t="s">
        <v>48</v>
      </c>
      <c r="AK1664" t="s">
        <v>2195</v>
      </c>
    </row>
    <row r="1665" spans="3:37" x14ac:dyDescent="0.25">
      <c r="C1665">
        <v>2607014</v>
      </c>
      <c r="D1665" t="s">
        <v>87</v>
      </c>
      <c r="E1665">
        <v>2607002348</v>
      </c>
      <c r="F1665" t="s">
        <v>147</v>
      </c>
      <c r="G1665" t="s">
        <v>37</v>
      </c>
      <c r="H1665">
        <v>2607</v>
      </c>
      <c r="I1665" t="s">
        <v>53</v>
      </c>
      <c r="J1665" t="s">
        <v>38</v>
      </c>
      <c r="K1665" t="s">
        <v>1791</v>
      </c>
      <c r="L1665" s="2">
        <v>39839</v>
      </c>
      <c r="M1665" t="s">
        <v>40</v>
      </c>
      <c r="N1665">
        <v>2607015</v>
      </c>
      <c r="O1665" t="s">
        <v>217</v>
      </c>
      <c r="P1665">
        <v>2</v>
      </c>
      <c r="Q1665" t="s">
        <v>105</v>
      </c>
      <c r="R1665">
        <v>2009</v>
      </c>
      <c r="S1665" s="2">
        <v>39836</v>
      </c>
      <c r="T1665" s="2">
        <v>39839</v>
      </c>
      <c r="U1665">
        <v>3</v>
      </c>
      <c r="V1665">
        <v>3</v>
      </c>
      <c r="W1665">
        <f t="shared" si="220"/>
        <v>6</v>
      </c>
      <c r="X1665" t="s">
        <v>70</v>
      </c>
      <c r="Y1665" t="s">
        <v>43</v>
      </c>
      <c r="AA1665" s="2">
        <v>39913</v>
      </c>
      <c r="AB1665" s="2">
        <v>39913</v>
      </c>
      <c r="AC1665" t="s">
        <v>45</v>
      </c>
      <c r="AD1665" t="s">
        <v>63</v>
      </c>
      <c r="AE1665" t="s">
        <v>64</v>
      </c>
      <c r="AF1665">
        <v>500</v>
      </c>
      <c r="AG1665">
        <v>500</v>
      </c>
      <c r="AH1665">
        <v>6</v>
      </c>
      <c r="AI1665">
        <v>3000</v>
      </c>
      <c r="AJ1665" t="s">
        <v>48</v>
      </c>
      <c r="AK1665" t="s">
        <v>2195</v>
      </c>
    </row>
    <row r="1666" spans="3:37" x14ac:dyDescent="0.25">
      <c r="C1666">
        <v>2607001</v>
      </c>
      <c r="D1666" t="s">
        <v>51</v>
      </c>
      <c r="E1666">
        <v>2607001951</v>
      </c>
      <c r="F1666" t="s">
        <v>258</v>
      </c>
      <c r="G1666" t="s">
        <v>37</v>
      </c>
      <c r="H1666">
        <v>2607</v>
      </c>
      <c r="I1666" t="s">
        <v>53</v>
      </c>
      <c r="J1666" t="s">
        <v>38</v>
      </c>
      <c r="K1666" t="s">
        <v>1792</v>
      </c>
      <c r="L1666" s="2">
        <v>38409</v>
      </c>
      <c r="M1666" t="s">
        <v>40</v>
      </c>
      <c r="N1666">
        <v>2607001</v>
      </c>
      <c r="O1666" t="s">
        <v>54</v>
      </c>
      <c r="P1666">
        <v>0</v>
      </c>
      <c r="Q1666" t="s">
        <v>42</v>
      </c>
      <c r="R1666">
        <v>2005</v>
      </c>
      <c r="S1666" s="2">
        <v>38407</v>
      </c>
      <c r="T1666" s="2">
        <v>38409</v>
      </c>
      <c r="U1666">
        <v>2</v>
      </c>
      <c r="V1666">
        <v>1</v>
      </c>
      <c r="X1666" t="s">
        <v>70</v>
      </c>
      <c r="Y1666" t="s">
        <v>43</v>
      </c>
      <c r="Z1666">
        <v>1260700250</v>
      </c>
      <c r="AA1666" s="2">
        <v>40021</v>
      </c>
      <c r="AB1666" s="2">
        <v>40021</v>
      </c>
      <c r="AC1666" t="s">
        <v>45</v>
      </c>
      <c r="AD1666" t="s">
        <v>46</v>
      </c>
      <c r="AE1666" t="s">
        <v>47</v>
      </c>
      <c r="AF1666">
        <v>1120</v>
      </c>
      <c r="AG1666">
        <v>0</v>
      </c>
      <c r="AH1666">
        <v>10</v>
      </c>
      <c r="AI1666">
        <v>11200</v>
      </c>
      <c r="AJ1666" t="s">
        <v>48</v>
      </c>
    </row>
    <row r="1667" spans="3:37" x14ac:dyDescent="0.25">
      <c r="C1667">
        <v>2607015</v>
      </c>
      <c r="D1667" t="s">
        <v>165</v>
      </c>
      <c r="E1667">
        <v>2607002348</v>
      </c>
      <c r="F1667" t="s">
        <v>147</v>
      </c>
      <c r="G1667" t="s">
        <v>37</v>
      </c>
      <c r="H1667">
        <v>2607</v>
      </c>
      <c r="I1667" t="s">
        <v>53</v>
      </c>
      <c r="J1667" t="s">
        <v>38</v>
      </c>
      <c r="K1667" t="s">
        <v>1793</v>
      </c>
      <c r="L1667" s="2">
        <v>40235</v>
      </c>
      <c r="M1667" t="s">
        <v>40</v>
      </c>
      <c r="N1667">
        <v>2607018</v>
      </c>
      <c r="O1667" t="s">
        <v>165</v>
      </c>
      <c r="P1667">
        <v>1</v>
      </c>
      <c r="Q1667" t="s">
        <v>42</v>
      </c>
      <c r="R1667">
        <v>2010</v>
      </c>
      <c r="S1667" s="2">
        <v>40233</v>
      </c>
      <c r="T1667" s="2">
        <v>40235</v>
      </c>
      <c r="U1667">
        <v>2</v>
      </c>
      <c r="V1667">
        <v>3</v>
      </c>
      <c r="W1667">
        <f>+P1667*V1667</f>
        <v>3</v>
      </c>
      <c r="X1667" t="s">
        <v>61</v>
      </c>
      <c r="Y1667" t="s">
        <v>43</v>
      </c>
      <c r="Z1667">
        <v>126013024006</v>
      </c>
      <c r="AA1667" s="2">
        <v>39875</v>
      </c>
      <c r="AB1667" s="2">
        <v>40604</v>
      </c>
      <c r="AC1667" t="s">
        <v>45</v>
      </c>
      <c r="AD1667" t="s">
        <v>63</v>
      </c>
      <c r="AE1667" t="s">
        <v>64</v>
      </c>
      <c r="AF1667">
        <v>700</v>
      </c>
      <c r="AG1667">
        <v>700</v>
      </c>
      <c r="AH1667">
        <v>6</v>
      </c>
      <c r="AI1667">
        <v>4200</v>
      </c>
      <c r="AJ1667" t="s">
        <v>48</v>
      </c>
      <c r="AK1667" t="s">
        <v>2195</v>
      </c>
    </row>
    <row r="1668" spans="3:37" x14ac:dyDescent="0.25">
      <c r="C1668">
        <v>2603001</v>
      </c>
      <c r="D1668" t="s">
        <v>35</v>
      </c>
      <c r="E1668">
        <v>2603003530</v>
      </c>
      <c r="F1668" t="s">
        <v>81</v>
      </c>
      <c r="G1668" t="s">
        <v>37</v>
      </c>
      <c r="H1668">
        <v>2603</v>
      </c>
      <c r="I1668" t="s">
        <v>35</v>
      </c>
      <c r="J1668" t="s">
        <v>38</v>
      </c>
      <c r="K1668" t="s">
        <v>1794</v>
      </c>
      <c r="L1668" s="2">
        <v>42061</v>
      </c>
      <c r="M1668" t="s">
        <v>40</v>
      </c>
      <c r="N1668">
        <v>2603005</v>
      </c>
      <c r="O1668" t="s">
        <v>41</v>
      </c>
      <c r="P1668">
        <v>1</v>
      </c>
      <c r="Q1668" t="s">
        <v>42</v>
      </c>
      <c r="R1668">
        <v>2015</v>
      </c>
      <c r="S1668" s="2">
        <v>42058</v>
      </c>
      <c r="T1668" s="2">
        <v>42060</v>
      </c>
      <c r="U1668">
        <v>2</v>
      </c>
      <c r="V1668">
        <v>3</v>
      </c>
      <c r="X1668" t="s">
        <v>34</v>
      </c>
      <c r="Y1668" t="s">
        <v>43</v>
      </c>
      <c r="Z1668" t="s">
        <v>101</v>
      </c>
      <c r="AA1668" s="2">
        <v>41603</v>
      </c>
      <c r="AB1668" s="2">
        <v>42332</v>
      </c>
      <c r="AC1668" t="s">
        <v>45</v>
      </c>
      <c r="AD1668" t="s">
        <v>46</v>
      </c>
      <c r="AE1668" t="s">
        <v>47</v>
      </c>
      <c r="AF1668">
        <v>2000</v>
      </c>
      <c r="AG1668">
        <v>0</v>
      </c>
      <c r="AH1668">
        <v>6</v>
      </c>
      <c r="AI1668">
        <v>12000</v>
      </c>
      <c r="AJ1668" t="s">
        <v>48</v>
      </c>
    </row>
    <row r="1669" spans="3:37" x14ac:dyDescent="0.25">
      <c r="C1669">
        <v>2609006</v>
      </c>
      <c r="D1669" t="s">
        <v>77</v>
      </c>
      <c r="E1669">
        <v>2609001215</v>
      </c>
      <c r="F1669" t="s">
        <v>78</v>
      </c>
      <c r="G1669" t="s">
        <v>37</v>
      </c>
      <c r="H1669">
        <v>2609</v>
      </c>
      <c r="I1669" t="s">
        <v>79</v>
      </c>
      <c r="J1669" t="s">
        <v>38</v>
      </c>
      <c r="K1669" t="s">
        <v>1795</v>
      </c>
      <c r="L1669" s="2">
        <v>43887</v>
      </c>
      <c r="M1669" t="s">
        <v>58</v>
      </c>
      <c r="N1669">
        <v>2609006</v>
      </c>
      <c r="O1669" t="s">
        <v>77</v>
      </c>
      <c r="P1669">
        <v>2</v>
      </c>
      <c r="Q1669" t="s">
        <v>42</v>
      </c>
      <c r="R1669">
        <v>2020</v>
      </c>
      <c r="S1669" s="2">
        <v>43884</v>
      </c>
      <c r="T1669" s="2">
        <v>43887</v>
      </c>
      <c r="U1669">
        <v>3</v>
      </c>
      <c r="V1669">
        <v>4</v>
      </c>
      <c r="W1669">
        <f t="shared" ref="W1669:W1671" si="221">+P1669*V1669</f>
        <v>8</v>
      </c>
      <c r="X1669" t="s">
        <v>34</v>
      </c>
      <c r="Y1669" t="s">
        <v>43</v>
      </c>
      <c r="Z1669">
        <v>126096024033</v>
      </c>
      <c r="AA1669" s="2">
        <v>43270</v>
      </c>
      <c r="AB1669" s="2">
        <v>44001</v>
      </c>
      <c r="AC1669" t="s">
        <v>45</v>
      </c>
      <c r="AD1669" t="s">
        <v>63</v>
      </c>
      <c r="AE1669" t="s">
        <v>64</v>
      </c>
      <c r="AF1669">
        <v>900</v>
      </c>
      <c r="AG1669">
        <v>900</v>
      </c>
      <c r="AH1669">
        <v>5</v>
      </c>
      <c r="AI1669">
        <v>4500</v>
      </c>
      <c r="AJ1669" t="s">
        <v>48</v>
      </c>
      <c r="AK1669" t="s">
        <v>2195</v>
      </c>
    </row>
    <row r="1670" spans="3:37" x14ac:dyDescent="0.25">
      <c r="C1670">
        <v>2607014</v>
      </c>
      <c r="D1670" t="s">
        <v>87</v>
      </c>
      <c r="E1670">
        <v>2607003999</v>
      </c>
      <c r="F1670" t="s">
        <v>430</v>
      </c>
      <c r="G1670" t="s">
        <v>37</v>
      </c>
      <c r="H1670">
        <v>2607</v>
      </c>
      <c r="I1670" t="s">
        <v>53</v>
      </c>
      <c r="J1670" t="s">
        <v>38</v>
      </c>
      <c r="K1670" t="s">
        <v>1796</v>
      </c>
      <c r="L1670" s="2">
        <v>40263</v>
      </c>
      <c r="M1670" t="s">
        <v>40</v>
      </c>
      <c r="N1670">
        <v>301048</v>
      </c>
      <c r="O1670" t="s">
        <v>55</v>
      </c>
      <c r="P1670">
        <v>3</v>
      </c>
      <c r="Q1670" t="s">
        <v>60</v>
      </c>
      <c r="R1670">
        <v>2010</v>
      </c>
      <c r="S1670" s="2">
        <v>40261</v>
      </c>
      <c r="T1670" s="2">
        <v>40263</v>
      </c>
      <c r="U1670">
        <v>2</v>
      </c>
      <c r="V1670">
        <v>3</v>
      </c>
      <c r="W1670">
        <f t="shared" si="221"/>
        <v>9</v>
      </c>
      <c r="X1670" t="s">
        <v>34</v>
      </c>
      <c r="Y1670" t="s">
        <v>43</v>
      </c>
      <c r="Z1670">
        <v>124932112094329</v>
      </c>
      <c r="AA1670" s="2">
        <v>40175</v>
      </c>
      <c r="AB1670" s="2">
        <v>40541</v>
      </c>
      <c r="AC1670" t="s">
        <v>45</v>
      </c>
      <c r="AD1670" t="s">
        <v>63</v>
      </c>
      <c r="AE1670" t="s">
        <v>64</v>
      </c>
      <c r="AF1670">
        <v>2077</v>
      </c>
      <c r="AG1670">
        <v>2077</v>
      </c>
      <c r="AH1670">
        <v>36</v>
      </c>
      <c r="AI1670">
        <v>74772</v>
      </c>
      <c r="AJ1670" t="s">
        <v>48</v>
      </c>
      <c r="AK1670" t="s">
        <v>2195</v>
      </c>
    </row>
    <row r="1671" spans="3:37" x14ac:dyDescent="0.25">
      <c r="C1671">
        <v>2607014</v>
      </c>
      <c r="D1671" t="s">
        <v>87</v>
      </c>
      <c r="E1671">
        <v>2607004229</v>
      </c>
      <c r="F1671" t="s">
        <v>221</v>
      </c>
      <c r="G1671" t="s">
        <v>37</v>
      </c>
      <c r="H1671">
        <v>2607</v>
      </c>
      <c r="I1671" t="s">
        <v>53</v>
      </c>
      <c r="J1671" t="s">
        <v>38</v>
      </c>
      <c r="K1671" t="s">
        <v>1797</v>
      </c>
      <c r="L1671" s="2">
        <v>40263</v>
      </c>
      <c r="M1671" t="s">
        <v>40</v>
      </c>
      <c r="N1671">
        <v>301048</v>
      </c>
      <c r="O1671" t="s">
        <v>55</v>
      </c>
      <c r="P1671">
        <v>3</v>
      </c>
      <c r="Q1671" t="s">
        <v>60</v>
      </c>
      <c r="R1671">
        <v>2010</v>
      </c>
      <c r="S1671" s="2">
        <v>40261</v>
      </c>
      <c r="T1671" s="2">
        <v>40263</v>
      </c>
      <c r="U1671">
        <v>2</v>
      </c>
      <c r="V1671">
        <v>3</v>
      </c>
      <c r="W1671">
        <f t="shared" si="221"/>
        <v>9</v>
      </c>
      <c r="X1671" t="s">
        <v>34</v>
      </c>
      <c r="Y1671" t="s">
        <v>43</v>
      </c>
      <c r="Z1671">
        <v>124922112094328</v>
      </c>
      <c r="AA1671" s="2">
        <v>40175</v>
      </c>
      <c r="AB1671" s="2">
        <v>40541</v>
      </c>
      <c r="AC1671" t="s">
        <v>45</v>
      </c>
      <c r="AD1671" t="s">
        <v>63</v>
      </c>
      <c r="AE1671" t="s">
        <v>64</v>
      </c>
      <c r="AF1671">
        <v>2080</v>
      </c>
      <c r="AG1671">
        <v>2080</v>
      </c>
      <c r="AH1671">
        <v>36</v>
      </c>
      <c r="AI1671">
        <v>74880</v>
      </c>
      <c r="AJ1671" t="s">
        <v>48</v>
      </c>
      <c r="AK1671" t="s">
        <v>2195</v>
      </c>
    </row>
    <row r="1672" spans="3:37" x14ac:dyDescent="0.25">
      <c r="C1672">
        <v>2603001</v>
      </c>
      <c r="D1672" t="s">
        <v>35</v>
      </c>
      <c r="E1672">
        <v>2603003548</v>
      </c>
      <c r="F1672" t="s">
        <v>36</v>
      </c>
      <c r="G1672" t="s">
        <v>37</v>
      </c>
      <c r="H1672">
        <v>2603</v>
      </c>
      <c r="I1672" t="s">
        <v>35</v>
      </c>
      <c r="J1672" t="s">
        <v>38</v>
      </c>
      <c r="K1672" t="s">
        <v>1798</v>
      </c>
      <c r="L1672" s="2">
        <v>41359</v>
      </c>
      <c r="M1672" t="s">
        <v>40</v>
      </c>
      <c r="N1672">
        <v>2603005</v>
      </c>
      <c r="O1672" t="s">
        <v>41</v>
      </c>
      <c r="P1672">
        <v>1</v>
      </c>
      <c r="Q1672" t="s">
        <v>60</v>
      </c>
      <c r="R1672">
        <v>2013</v>
      </c>
      <c r="S1672" s="2">
        <v>41356</v>
      </c>
      <c r="T1672" s="2">
        <v>41358</v>
      </c>
      <c r="U1672">
        <v>2</v>
      </c>
      <c r="V1672">
        <v>3</v>
      </c>
      <c r="X1672" t="s">
        <v>34</v>
      </c>
      <c r="Y1672" t="s">
        <v>43</v>
      </c>
      <c r="Z1672" t="s">
        <v>44</v>
      </c>
      <c r="AA1672" s="2">
        <v>40839</v>
      </c>
      <c r="AB1672" s="2">
        <v>41571</v>
      </c>
      <c r="AC1672" t="s">
        <v>45</v>
      </c>
      <c r="AD1672" t="s">
        <v>46</v>
      </c>
      <c r="AE1672" t="s">
        <v>47</v>
      </c>
      <c r="AF1672">
        <v>5000</v>
      </c>
      <c r="AG1672">
        <v>0</v>
      </c>
      <c r="AH1672">
        <v>4</v>
      </c>
      <c r="AI1672">
        <v>20000</v>
      </c>
      <c r="AJ1672" t="s">
        <v>48</v>
      </c>
    </row>
    <row r="1673" spans="3:37" x14ac:dyDescent="0.25">
      <c r="C1673">
        <v>2603001</v>
      </c>
      <c r="D1673" t="s">
        <v>35</v>
      </c>
      <c r="E1673">
        <v>2603003548</v>
      </c>
      <c r="F1673" t="s">
        <v>36</v>
      </c>
      <c r="G1673" t="s">
        <v>37</v>
      </c>
      <c r="H1673">
        <v>2603</v>
      </c>
      <c r="I1673" t="s">
        <v>35</v>
      </c>
      <c r="J1673" t="s">
        <v>38</v>
      </c>
      <c r="K1673" t="s">
        <v>1799</v>
      </c>
      <c r="L1673" s="2">
        <v>41724</v>
      </c>
      <c r="M1673" t="s">
        <v>40</v>
      </c>
      <c r="N1673">
        <v>2603005</v>
      </c>
      <c r="O1673" t="s">
        <v>41</v>
      </c>
      <c r="P1673">
        <v>1</v>
      </c>
      <c r="Q1673" t="s">
        <v>60</v>
      </c>
      <c r="R1673">
        <v>2014</v>
      </c>
      <c r="S1673" s="2">
        <v>41721</v>
      </c>
      <c r="T1673" s="2">
        <v>41724</v>
      </c>
      <c r="U1673">
        <v>3</v>
      </c>
      <c r="V1673">
        <v>3</v>
      </c>
      <c r="X1673" t="s">
        <v>34</v>
      </c>
      <c r="Y1673" t="s">
        <v>43</v>
      </c>
      <c r="Z1673" t="s">
        <v>44</v>
      </c>
      <c r="AA1673" s="2">
        <v>41570</v>
      </c>
      <c r="AB1673" s="2">
        <v>42299</v>
      </c>
      <c r="AC1673" t="s">
        <v>45</v>
      </c>
      <c r="AD1673" t="s">
        <v>46</v>
      </c>
      <c r="AE1673" t="s">
        <v>47</v>
      </c>
      <c r="AF1673">
        <v>3000</v>
      </c>
      <c r="AG1673">
        <v>0</v>
      </c>
      <c r="AH1673">
        <v>4</v>
      </c>
      <c r="AI1673">
        <v>12000</v>
      </c>
      <c r="AJ1673" t="s">
        <v>48</v>
      </c>
    </row>
    <row r="1674" spans="3:37" x14ac:dyDescent="0.25">
      <c r="C1674">
        <v>2603001</v>
      </c>
      <c r="D1674" t="s">
        <v>35</v>
      </c>
      <c r="E1674">
        <v>2603003530</v>
      </c>
      <c r="F1674" t="s">
        <v>81</v>
      </c>
      <c r="G1674" t="s">
        <v>37</v>
      </c>
      <c r="H1674">
        <v>2603</v>
      </c>
      <c r="I1674" t="s">
        <v>35</v>
      </c>
      <c r="J1674" t="s">
        <v>38</v>
      </c>
      <c r="K1674" t="s">
        <v>1800</v>
      </c>
      <c r="L1674" s="2">
        <v>43550</v>
      </c>
      <c r="M1674" t="s">
        <v>40</v>
      </c>
      <c r="N1674">
        <v>2603005</v>
      </c>
      <c r="O1674" t="s">
        <v>41</v>
      </c>
      <c r="P1674">
        <v>1</v>
      </c>
      <c r="Q1674" t="s">
        <v>60</v>
      </c>
      <c r="R1674">
        <v>2019</v>
      </c>
      <c r="S1674" s="2">
        <v>43549</v>
      </c>
      <c r="T1674" s="2">
        <v>43550</v>
      </c>
      <c r="U1674">
        <v>1</v>
      </c>
      <c r="V1674">
        <v>2</v>
      </c>
      <c r="X1674" t="s">
        <v>34</v>
      </c>
      <c r="Y1674" t="s">
        <v>43</v>
      </c>
      <c r="Z1674">
        <v>1260390240187</v>
      </c>
      <c r="AA1674" s="2">
        <v>42167</v>
      </c>
      <c r="AB1674" s="2">
        <v>43994</v>
      </c>
      <c r="AC1674" t="s">
        <v>45</v>
      </c>
      <c r="AD1674" t="s">
        <v>46</v>
      </c>
      <c r="AE1674" t="s">
        <v>47</v>
      </c>
      <c r="AF1674">
        <v>1000</v>
      </c>
      <c r="AG1674">
        <v>0</v>
      </c>
      <c r="AH1674">
        <v>7</v>
      </c>
      <c r="AI1674">
        <v>7000</v>
      </c>
      <c r="AJ1674" t="s">
        <v>48</v>
      </c>
    </row>
    <row r="1675" spans="3:37" x14ac:dyDescent="0.25">
      <c r="C1675">
        <v>9999999</v>
      </c>
      <c r="D1675" t="s">
        <v>102</v>
      </c>
      <c r="E1675">
        <v>2607001951</v>
      </c>
      <c r="F1675" t="s">
        <v>258</v>
      </c>
      <c r="G1675" t="s">
        <v>37</v>
      </c>
      <c r="H1675">
        <v>2607</v>
      </c>
      <c r="I1675" t="s">
        <v>53</v>
      </c>
      <c r="J1675" t="s">
        <v>38</v>
      </c>
      <c r="K1675" t="s">
        <v>1801</v>
      </c>
      <c r="L1675" s="2">
        <v>38103</v>
      </c>
      <c r="M1675" t="s">
        <v>40</v>
      </c>
      <c r="N1675">
        <v>9999999</v>
      </c>
      <c r="O1675" t="s">
        <v>70</v>
      </c>
      <c r="P1675">
        <v>0</v>
      </c>
      <c r="Q1675" t="s">
        <v>73</v>
      </c>
      <c r="R1675">
        <v>2004</v>
      </c>
      <c r="S1675" s="2">
        <v>37257</v>
      </c>
      <c r="T1675" s="2">
        <v>37257</v>
      </c>
      <c r="U1675">
        <v>0</v>
      </c>
      <c r="V1675">
        <v>1</v>
      </c>
      <c r="X1675" t="s">
        <v>70</v>
      </c>
      <c r="Y1675" t="s">
        <v>43</v>
      </c>
      <c r="Z1675" t="s">
        <v>74</v>
      </c>
      <c r="AA1675" s="2">
        <v>37257</v>
      </c>
      <c r="AB1675" s="2">
        <v>37257</v>
      </c>
      <c r="AC1675" t="s">
        <v>45</v>
      </c>
      <c r="AD1675" t="s">
        <v>46</v>
      </c>
      <c r="AE1675" t="s">
        <v>47</v>
      </c>
      <c r="AF1675">
        <v>1960</v>
      </c>
      <c r="AG1675">
        <v>0</v>
      </c>
      <c r="AH1675">
        <v>6</v>
      </c>
      <c r="AI1675">
        <v>11760</v>
      </c>
      <c r="AJ1675" t="s">
        <v>48</v>
      </c>
    </row>
    <row r="1676" spans="3:37" x14ac:dyDescent="0.25">
      <c r="C1676">
        <v>2603001</v>
      </c>
      <c r="D1676" t="s">
        <v>35</v>
      </c>
      <c r="E1676">
        <v>2603000114</v>
      </c>
      <c r="F1676" t="s">
        <v>103</v>
      </c>
      <c r="G1676" t="s">
        <v>37</v>
      </c>
      <c r="H1676">
        <v>2603</v>
      </c>
      <c r="I1676" t="s">
        <v>35</v>
      </c>
      <c r="J1676" t="s">
        <v>38</v>
      </c>
      <c r="K1676" t="s">
        <v>1802</v>
      </c>
      <c r="L1676" s="2">
        <v>38833</v>
      </c>
      <c r="M1676" t="s">
        <v>40</v>
      </c>
      <c r="N1676">
        <v>2603005</v>
      </c>
      <c r="O1676" t="s">
        <v>41</v>
      </c>
      <c r="P1676">
        <v>1</v>
      </c>
      <c r="Q1676" t="s">
        <v>73</v>
      </c>
      <c r="R1676">
        <v>2006</v>
      </c>
      <c r="S1676" s="2">
        <v>38833</v>
      </c>
      <c r="T1676" s="2">
        <v>38833</v>
      </c>
      <c r="U1676">
        <v>0</v>
      </c>
      <c r="V1676">
        <v>1</v>
      </c>
      <c r="X1676" t="s">
        <v>70</v>
      </c>
      <c r="Y1676" t="s">
        <v>138</v>
      </c>
      <c r="Z1676">
        <v>126000000000</v>
      </c>
      <c r="AA1676" s="2">
        <v>38833</v>
      </c>
      <c r="AB1676" s="2">
        <v>38833</v>
      </c>
      <c r="AC1676" t="s">
        <v>45</v>
      </c>
      <c r="AD1676" t="s">
        <v>63</v>
      </c>
      <c r="AE1676" t="s">
        <v>64</v>
      </c>
      <c r="AF1676">
        <v>500</v>
      </c>
      <c r="AG1676">
        <v>500</v>
      </c>
      <c r="AH1676">
        <v>8</v>
      </c>
      <c r="AI1676">
        <v>4000</v>
      </c>
      <c r="AJ1676" t="s">
        <v>48</v>
      </c>
      <c r="AK1676" t="s">
        <v>2195</v>
      </c>
    </row>
    <row r="1677" spans="3:37" x14ac:dyDescent="0.25">
      <c r="C1677">
        <v>2603001</v>
      </c>
      <c r="D1677" t="s">
        <v>35</v>
      </c>
      <c r="E1677">
        <v>2603003548</v>
      </c>
      <c r="F1677" t="s">
        <v>36</v>
      </c>
      <c r="G1677" t="s">
        <v>37</v>
      </c>
      <c r="H1677">
        <v>2603</v>
      </c>
      <c r="I1677" t="s">
        <v>35</v>
      </c>
      <c r="J1677" t="s">
        <v>38</v>
      </c>
      <c r="K1677" t="s">
        <v>1803</v>
      </c>
      <c r="L1677" s="2">
        <v>42851</v>
      </c>
      <c r="M1677" t="s">
        <v>40</v>
      </c>
      <c r="N1677">
        <v>2603005</v>
      </c>
      <c r="O1677" t="s">
        <v>41</v>
      </c>
      <c r="P1677">
        <v>1</v>
      </c>
      <c r="Q1677" t="s">
        <v>73</v>
      </c>
      <c r="R1677">
        <v>2017</v>
      </c>
      <c r="S1677" s="2">
        <v>42848</v>
      </c>
      <c r="T1677" s="2">
        <v>42851</v>
      </c>
      <c r="U1677">
        <v>3</v>
      </c>
      <c r="V1677">
        <v>3</v>
      </c>
      <c r="X1677" t="s">
        <v>34</v>
      </c>
      <c r="Y1677" t="s">
        <v>43</v>
      </c>
      <c r="Z1677" t="s">
        <v>98</v>
      </c>
      <c r="AA1677" s="2">
        <v>42302</v>
      </c>
      <c r="AB1677" s="2">
        <v>43033</v>
      </c>
      <c r="AC1677" t="s">
        <v>45</v>
      </c>
      <c r="AD1677" t="s">
        <v>46</v>
      </c>
      <c r="AE1677" t="s">
        <v>47</v>
      </c>
      <c r="AF1677">
        <v>5000</v>
      </c>
      <c r="AG1677">
        <v>0</v>
      </c>
      <c r="AH1677">
        <v>6</v>
      </c>
      <c r="AI1677">
        <v>30000</v>
      </c>
      <c r="AJ1677" t="s">
        <v>48</v>
      </c>
    </row>
    <row r="1678" spans="3:37" x14ac:dyDescent="0.25">
      <c r="C1678">
        <v>2703039</v>
      </c>
      <c r="D1678" t="s">
        <v>69</v>
      </c>
      <c r="E1678">
        <v>2607003288</v>
      </c>
      <c r="F1678" t="s">
        <v>170</v>
      </c>
      <c r="G1678" t="s">
        <v>37</v>
      </c>
      <c r="H1678">
        <v>2607</v>
      </c>
      <c r="I1678" t="s">
        <v>53</v>
      </c>
      <c r="J1678" t="s">
        <v>38</v>
      </c>
      <c r="K1678" t="s">
        <v>1804</v>
      </c>
      <c r="L1678" s="2">
        <v>36672</v>
      </c>
      <c r="M1678" t="s">
        <v>40</v>
      </c>
      <c r="N1678">
        <v>1300019</v>
      </c>
      <c r="O1678" t="s">
        <v>72</v>
      </c>
      <c r="P1678">
        <v>1</v>
      </c>
      <c r="Q1678" t="s">
        <v>86</v>
      </c>
      <c r="R1678">
        <v>2000</v>
      </c>
      <c r="S1678" s="2">
        <v>169999</v>
      </c>
      <c r="T1678" s="2">
        <v>169999</v>
      </c>
      <c r="U1678">
        <v>0</v>
      </c>
      <c r="V1678">
        <v>1</v>
      </c>
      <c r="X1678" t="s">
        <v>70</v>
      </c>
      <c r="Y1678" t="s">
        <v>43</v>
      </c>
      <c r="Z1678" t="s">
        <v>74</v>
      </c>
      <c r="AA1678" s="2">
        <v>427349</v>
      </c>
      <c r="AB1678" s="2">
        <v>427349</v>
      </c>
      <c r="AC1678" t="s">
        <v>45</v>
      </c>
      <c r="AD1678" t="s">
        <v>46</v>
      </c>
      <c r="AE1678" t="s">
        <v>47</v>
      </c>
      <c r="AF1678">
        <v>20000</v>
      </c>
      <c r="AG1678">
        <v>0</v>
      </c>
      <c r="AH1678">
        <v>7</v>
      </c>
      <c r="AI1678">
        <v>140000</v>
      </c>
      <c r="AJ1678" t="s">
        <v>48</v>
      </c>
    </row>
    <row r="1679" spans="3:37" x14ac:dyDescent="0.25">
      <c r="C1679">
        <v>2602048</v>
      </c>
      <c r="D1679" t="s">
        <v>212</v>
      </c>
      <c r="E1679">
        <v>2602000966</v>
      </c>
      <c r="F1679" t="s">
        <v>279</v>
      </c>
      <c r="G1679" t="s">
        <v>37</v>
      </c>
      <c r="H1679">
        <v>2602</v>
      </c>
      <c r="I1679" t="s">
        <v>201</v>
      </c>
      <c r="J1679" t="s">
        <v>38</v>
      </c>
      <c r="K1679" t="s">
        <v>1805</v>
      </c>
      <c r="L1679" s="2">
        <v>39594</v>
      </c>
      <c r="M1679" t="s">
        <v>40</v>
      </c>
      <c r="N1679">
        <v>2602032</v>
      </c>
      <c r="O1679" t="s">
        <v>212</v>
      </c>
      <c r="P1679">
        <v>1</v>
      </c>
      <c r="Q1679" t="s">
        <v>86</v>
      </c>
      <c r="R1679">
        <v>2008</v>
      </c>
      <c r="S1679" s="2">
        <v>39592</v>
      </c>
      <c r="T1679" s="2">
        <v>39594</v>
      </c>
      <c r="U1679">
        <v>2</v>
      </c>
      <c r="V1679">
        <v>3</v>
      </c>
      <c r="W1679">
        <f t="shared" ref="W1679:W1680" si="222">+P1679*V1679</f>
        <v>3</v>
      </c>
      <c r="X1679" t="s">
        <v>70</v>
      </c>
      <c r="Y1679" t="s">
        <v>43</v>
      </c>
      <c r="AA1679" s="2">
        <v>39253</v>
      </c>
      <c r="AB1679" s="2">
        <v>39253</v>
      </c>
      <c r="AC1679" t="s">
        <v>45</v>
      </c>
      <c r="AD1679" t="s">
        <v>63</v>
      </c>
      <c r="AE1679" t="s">
        <v>64</v>
      </c>
      <c r="AF1679">
        <v>5000</v>
      </c>
      <c r="AG1679">
        <v>5000</v>
      </c>
      <c r="AH1679">
        <v>2</v>
      </c>
      <c r="AI1679">
        <v>10000</v>
      </c>
      <c r="AJ1679" t="s">
        <v>48</v>
      </c>
      <c r="AK1679" t="s">
        <v>2195</v>
      </c>
    </row>
    <row r="1680" spans="3:37" x14ac:dyDescent="0.25">
      <c r="C1680">
        <v>2609006</v>
      </c>
      <c r="D1680" t="s">
        <v>77</v>
      </c>
      <c r="E1680">
        <v>2609001215</v>
      </c>
      <c r="F1680" t="s">
        <v>78</v>
      </c>
      <c r="G1680" t="s">
        <v>37</v>
      </c>
      <c r="H1680">
        <v>2609</v>
      </c>
      <c r="I1680" t="s">
        <v>79</v>
      </c>
      <c r="J1680" t="s">
        <v>38</v>
      </c>
      <c r="K1680" t="s">
        <v>1806</v>
      </c>
      <c r="L1680" s="2">
        <v>43611</v>
      </c>
      <c r="M1680" t="s">
        <v>58</v>
      </c>
      <c r="N1680">
        <v>2609006</v>
      </c>
      <c r="O1680" t="s">
        <v>77</v>
      </c>
      <c r="P1680">
        <v>3</v>
      </c>
      <c r="Q1680" t="s">
        <v>86</v>
      </c>
      <c r="R1680">
        <v>2019</v>
      </c>
      <c r="S1680" s="2">
        <v>43605</v>
      </c>
      <c r="T1680" s="2">
        <v>43607</v>
      </c>
      <c r="U1680">
        <v>2</v>
      </c>
      <c r="V1680">
        <v>3</v>
      </c>
      <c r="W1680">
        <f t="shared" si="222"/>
        <v>9</v>
      </c>
      <c r="X1680" t="s">
        <v>61</v>
      </c>
      <c r="Y1680" t="s">
        <v>43</v>
      </c>
      <c r="Z1680">
        <v>126096024033</v>
      </c>
      <c r="AA1680" s="2">
        <v>43270</v>
      </c>
      <c r="AB1680" s="2">
        <v>44001</v>
      </c>
      <c r="AC1680" t="s">
        <v>45</v>
      </c>
      <c r="AD1680" t="s">
        <v>63</v>
      </c>
      <c r="AE1680" t="s">
        <v>64</v>
      </c>
      <c r="AF1680">
        <v>1100</v>
      </c>
      <c r="AG1680">
        <v>1100</v>
      </c>
      <c r="AH1680">
        <v>5</v>
      </c>
      <c r="AI1680">
        <v>5500</v>
      </c>
      <c r="AJ1680" t="s">
        <v>48</v>
      </c>
      <c r="AK1680" t="s">
        <v>2195</v>
      </c>
    </row>
    <row r="1681" spans="1:37" x14ac:dyDescent="0.25">
      <c r="C1681">
        <v>2603001</v>
      </c>
      <c r="D1681" t="s">
        <v>35</v>
      </c>
      <c r="E1681">
        <v>2603000585</v>
      </c>
      <c r="F1681" t="s">
        <v>65</v>
      </c>
      <c r="G1681" t="s">
        <v>37</v>
      </c>
      <c r="H1681">
        <v>2603</v>
      </c>
      <c r="I1681" t="s">
        <v>35</v>
      </c>
      <c r="J1681" t="s">
        <v>38</v>
      </c>
      <c r="K1681" t="s">
        <v>1807</v>
      </c>
      <c r="L1681" s="2">
        <v>43977</v>
      </c>
      <c r="M1681" t="s">
        <v>58</v>
      </c>
      <c r="N1681">
        <v>2603008</v>
      </c>
      <c r="O1681" t="s">
        <v>194</v>
      </c>
      <c r="P1681">
        <v>1</v>
      </c>
      <c r="Q1681" t="s">
        <v>86</v>
      </c>
      <c r="R1681">
        <v>2020</v>
      </c>
      <c r="S1681" s="2">
        <v>43977</v>
      </c>
      <c r="T1681" s="2">
        <v>43977</v>
      </c>
      <c r="U1681">
        <v>0</v>
      </c>
      <c r="V1681">
        <v>1</v>
      </c>
      <c r="X1681" t="s">
        <v>34</v>
      </c>
      <c r="Y1681" t="s">
        <v>43</v>
      </c>
      <c r="Z1681" t="s">
        <v>68</v>
      </c>
      <c r="AA1681" s="2">
        <v>42614</v>
      </c>
      <c r="AB1681" s="2">
        <v>44075</v>
      </c>
      <c r="AC1681" t="s">
        <v>45</v>
      </c>
      <c r="AD1681" t="s">
        <v>63</v>
      </c>
      <c r="AE1681" t="s">
        <v>64</v>
      </c>
      <c r="AF1681">
        <v>1800</v>
      </c>
      <c r="AG1681">
        <v>1800</v>
      </c>
      <c r="AH1681">
        <v>7.5</v>
      </c>
      <c r="AI1681">
        <v>13500</v>
      </c>
      <c r="AJ1681" t="s">
        <v>48</v>
      </c>
      <c r="AK1681" t="s">
        <v>2195</v>
      </c>
    </row>
    <row r="1682" spans="1:37" x14ac:dyDescent="0.25">
      <c r="A1682">
        <v>26120923</v>
      </c>
      <c r="B1682" t="s">
        <v>56</v>
      </c>
      <c r="C1682" t="s">
        <v>109</v>
      </c>
      <c r="D1682" t="s">
        <v>109</v>
      </c>
      <c r="E1682">
        <v>2607602949</v>
      </c>
      <c r="F1682" t="s">
        <v>56</v>
      </c>
      <c r="G1682" t="s">
        <v>37</v>
      </c>
      <c r="H1682">
        <v>2607</v>
      </c>
      <c r="I1682" t="s">
        <v>53</v>
      </c>
      <c r="J1682" t="s">
        <v>110</v>
      </c>
      <c r="K1682" t="s">
        <v>1808</v>
      </c>
      <c r="L1682" s="2">
        <v>43977</v>
      </c>
      <c r="M1682" t="s">
        <v>58</v>
      </c>
      <c r="N1682" t="s">
        <v>109</v>
      </c>
      <c r="O1682" t="s">
        <v>109</v>
      </c>
      <c r="P1682">
        <v>0</v>
      </c>
      <c r="Q1682" t="s">
        <v>86</v>
      </c>
      <c r="R1682">
        <v>2020</v>
      </c>
      <c r="S1682" s="2">
        <v>43977</v>
      </c>
      <c r="T1682" s="2">
        <v>43977</v>
      </c>
      <c r="U1682">
        <v>0</v>
      </c>
      <c r="V1682">
        <v>0</v>
      </c>
      <c r="X1682" t="s">
        <v>109</v>
      </c>
      <c r="Y1682" t="s">
        <v>109</v>
      </c>
      <c r="Z1682" t="s">
        <v>189</v>
      </c>
      <c r="AA1682" s="2">
        <v>43129</v>
      </c>
      <c r="AB1682" s="2">
        <v>43129</v>
      </c>
      <c r="AC1682" t="s">
        <v>45</v>
      </c>
      <c r="AD1682" t="s">
        <v>113</v>
      </c>
      <c r="AE1682" t="s">
        <v>114</v>
      </c>
      <c r="AF1682">
        <v>120</v>
      </c>
      <c r="AG1682">
        <v>120</v>
      </c>
      <c r="AH1682">
        <v>30</v>
      </c>
      <c r="AI1682">
        <v>3600</v>
      </c>
      <c r="AJ1682" t="s">
        <v>48</v>
      </c>
    </row>
    <row r="1683" spans="1:37" x14ac:dyDescent="0.25">
      <c r="C1683">
        <v>2703039</v>
      </c>
      <c r="D1683" t="s">
        <v>69</v>
      </c>
      <c r="E1683">
        <v>2609001173</v>
      </c>
      <c r="F1683" t="s">
        <v>246</v>
      </c>
      <c r="G1683" t="s">
        <v>37</v>
      </c>
      <c r="H1683">
        <v>2609</v>
      </c>
      <c r="I1683" t="s">
        <v>79</v>
      </c>
      <c r="J1683" t="s">
        <v>38</v>
      </c>
      <c r="K1683" t="s">
        <v>1809</v>
      </c>
      <c r="L1683" s="2">
        <v>37798</v>
      </c>
      <c r="M1683" t="s">
        <v>40</v>
      </c>
      <c r="N1683">
        <v>1300019</v>
      </c>
      <c r="O1683" t="s">
        <v>72</v>
      </c>
      <c r="P1683">
        <v>1</v>
      </c>
      <c r="Q1683" t="s">
        <v>91</v>
      </c>
      <c r="R1683">
        <v>2003</v>
      </c>
      <c r="S1683" s="2">
        <v>184120</v>
      </c>
      <c r="T1683" s="2">
        <v>184120</v>
      </c>
      <c r="U1683">
        <v>0</v>
      </c>
      <c r="V1683">
        <v>1</v>
      </c>
      <c r="W1683">
        <f t="shared" ref="W1683:W1685" si="223">+P1683*V1683</f>
        <v>1</v>
      </c>
      <c r="X1683" t="s">
        <v>70</v>
      </c>
      <c r="Y1683" t="s">
        <v>43</v>
      </c>
      <c r="Z1683" t="s">
        <v>74</v>
      </c>
      <c r="AA1683" s="2">
        <v>487106</v>
      </c>
      <c r="AB1683" s="2">
        <v>487107</v>
      </c>
      <c r="AC1683" t="s">
        <v>45</v>
      </c>
      <c r="AD1683" t="s">
        <v>63</v>
      </c>
      <c r="AE1683" t="s">
        <v>64</v>
      </c>
      <c r="AF1683">
        <v>1600</v>
      </c>
      <c r="AG1683">
        <v>1600</v>
      </c>
      <c r="AH1683">
        <v>3</v>
      </c>
      <c r="AI1683">
        <v>4800</v>
      </c>
      <c r="AJ1683" t="s">
        <v>48</v>
      </c>
      <c r="AK1683" t="s">
        <v>2195</v>
      </c>
    </row>
    <row r="1684" spans="1:37" x14ac:dyDescent="0.25">
      <c r="C1684">
        <v>2607014</v>
      </c>
      <c r="D1684" t="s">
        <v>87</v>
      </c>
      <c r="E1684">
        <v>2607002348</v>
      </c>
      <c r="F1684" t="s">
        <v>147</v>
      </c>
      <c r="G1684" t="s">
        <v>37</v>
      </c>
      <c r="H1684">
        <v>2607</v>
      </c>
      <c r="I1684" t="s">
        <v>53</v>
      </c>
      <c r="J1684" t="s">
        <v>38</v>
      </c>
      <c r="K1684" t="s">
        <v>1810</v>
      </c>
      <c r="L1684" s="2">
        <v>38894</v>
      </c>
      <c r="M1684" t="s">
        <v>40</v>
      </c>
      <c r="N1684">
        <v>202007</v>
      </c>
      <c r="O1684" t="s">
        <v>211</v>
      </c>
      <c r="P1684">
        <v>1</v>
      </c>
      <c r="Q1684" t="s">
        <v>91</v>
      </c>
      <c r="R1684">
        <v>2006</v>
      </c>
      <c r="S1684" s="2">
        <v>38891</v>
      </c>
      <c r="T1684" s="2">
        <v>38893</v>
      </c>
      <c r="U1684">
        <v>2</v>
      </c>
      <c r="V1684">
        <v>3</v>
      </c>
      <c r="W1684">
        <f t="shared" si="223"/>
        <v>3</v>
      </c>
      <c r="X1684" t="s">
        <v>70</v>
      </c>
      <c r="Z1684">
        <v>126000000000</v>
      </c>
      <c r="AA1684" s="2">
        <v>40021</v>
      </c>
      <c r="AB1684" s="2">
        <v>40021</v>
      </c>
      <c r="AC1684" t="s">
        <v>45</v>
      </c>
      <c r="AD1684" t="s">
        <v>63</v>
      </c>
      <c r="AE1684" t="s">
        <v>64</v>
      </c>
      <c r="AF1684">
        <v>2000</v>
      </c>
      <c r="AG1684">
        <v>2000</v>
      </c>
      <c r="AH1684">
        <v>6</v>
      </c>
      <c r="AI1684">
        <v>12000</v>
      </c>
      <c r="AJ1684" t="s">
        <v>48</v>
      </c>
      <c r="AK1684" t="s">
        <v>2195</v>
      </c>
    </row>
    <row r="1685" spans="1:37" x14ac:dyDescent="0.25">
      <c r="C1685">
        <v>2607002</v>
      </c>
      <c r="D1685" t="s">
        <v>106</v>
      </c>
      <c r="E1685">
        <v>2607000201</v>
      </c>
      <c r="F1685" t="s">
        <v>88</v>
      </c>
      <c r="G1685" t="s">
        <v>37</v>
      </c>
      <c r="H1685">
        <v>2607</v>
      </c>
      <c r="I1685" t="s">
        <v>53</v>
      </c>
      <c r="J1685" t="s">
        <v>38</v>
      </c>
      <c r="K1685" t="s">
        <v>1811</v>
      </c>
      <c r="L1685" s="2">
        <v>39990</v>
      </c>
      <c r="M1685" t="s">
        <v>40</v>
      </c>
      <c r="N1685">
        <v>2607002</v>
      </c>
      <c r="O1685" t="s">
        <v>90</v>
      </c>
      <c r="P1685">
        <v>1</v>
      </c>
      <c r="Q1685" t="s">
        <v>91</v>
      </c>
      <c r="R1685">
        <v>2009</v>
      </c>
      <c r="S1685" s="2">
        <v>39990</v>
      </c>
      <c r="T1685" s="2">
        <v>39990</v>
      </c>
      <c r="U1685">
        <v>0</v>
      </c>
      <c r="V1685">
        <v>1</v>
      </c>
      <c r="W1685">
        <f t="shared" si="223"/>
        <v>1</v>
      </c>
      <c r="X1685" t="s">
        <v>70</v>
      </c>
      <c r="Y1685" t="s">
        <v>43</v>
      </c>
      <c r="AA1685" s="2">
        <v>39913</v>
      </c>
      <c r="AB1685" s="2">
        <v>39913</v>
      </c>
      <c r="AC1685" t="s">
        <v>45</v>
      </c>
      <c r="AD1685" t="s">
        <v>63</v>
      </c>
      <c r="AE1685" t="s">
        <v>64</v>
      </c>
      <c r="AF1685">
        <v>4159</v>
      </c>
      <c r="AG1685">
        <v>4159</v>
      </c>
      <c r="AH1685">
        <v>30</v>
      </c>
      <c r="AI1685">
        <v>124770</v>
      </c>
      <c r="AJ1685" t="s">
        <v>48</v>
      </c>
      <c r="AK1685" t="s">
        <v>2195</v>
      </c>
    </row>
    <row r="1686" spans="1:37" x14ac:dyDescent="0.25">
      <c r="C1686">
        <v>2603001</v>
      </c>
      <c r="D1686" t="s">
        <v>35</v>
      </c>
      <c r="E1686">
        <v>2603003555</v>
      </c>
      <c r="F1686" t="s">
        <v>49</v>
      </c>
      <c r="G1686" t="s">
        <v>37</v>
      </c>
      <c r="H1686">
        <v>2603</v>
      </c>
      <c r="I1686" t="s">
        <v>35</v>
      </c>
      <c r="J1686" t="s">
        <v>38</v>
      </c>
      <c r="K1686" t="s">
        <v>1812</v>
      </c>
      <c r="L1686" s="2">
        <v>41451</v>
      </c>
      <c r="M1686" t="s">
        <v>40</v>
      </c>
      <c r="N1686">
        <v>2603005</v>
      </c>
      <c r="O1686" t="s">
        <v>41</v>
      </c>
      <c r="P1686">
        <v>1</v>
      </c>
      <c r="Q1686" t="s">
        <v>91</v>
      </c>
      <c r="R1686">
        <v>2013</v>
      </c>
      <c r="S1686" s="2">
        <v>41448</v>
      </c>
      <c r="T1686" s="2">
        <v>41450</v>
      </c>
      <c r="U1686">
        <v>2</v>
      </c>
      <c r="V1686">
        <v>3</v>
      </c>
      <c r="X1686" t="s">
        <v>34</v>
      </c>
      <c r="Y1686" t="s">
        <v>43</v>
      </c>
      <c r="Z1686" t="s">
        <v>98</v>
      </c>
      <c r="AA1686" s="2">
        <v>40841</v>
      </c>
      <c r="AB1686" s="2">
        <v>42301</v>
      </c>
      <c r="AC1686" t="s">
        <v>45</v>
      </c>
      <c r="AD1686" t="s">
        <v>63</v>
      </c>
      <c r="AE1686" t="s">
        <v>64</v>
      </c>
      <c r="AF1686">
        <v>2610</v>
      </c>
      <c r="AG1686">
        <v>2610</v>
      </c>
      <c r="AH1686">
        <v>8</v>
      </c>
      <c r="AI1686">
        <v>20880</v>
      </c>
      <c r="AJ1686" t="s">
        <v>48</v>
      </c>
      <c r="AK1686" t="s">
        <v>2195</v>
      </c>
    </row>
    <row r="1687" spans="1:37" x14ac:dyDescent="0.25">
      <c r="C1687">
        <v>2603001</v>
      </c>
      <c r="D1687" t="s">
        <v>35</v>
      </c>
      <c r="E1687">
        <v>2603003530</v>
      </c>
      <c r="F1687" t="s">
        <v>81</v>
      </c>
      <c r="G1687" t="s">
        <v>37</v>
      </c>
      <c r="H1687">
        <v>2603</v>
      </c>
      <c r="I1687" t="s">
        <v>35</v>
      </c>
      <c r="J1687" t="s">
        <v>38</v>
      </c>
      <c r="K1687" t="s">
        <v>1813</v>
      </c>
      <c r="L1687" s="2">
        <v>42912</v>
      </c>
      <c r="M1687" t="s">
        <v>40</v>
      </c>
      <c r="N1687">
        <v>2603005</v>
      </c>
      <c r="O1687" t="s">
        <v>41</v>
      </c>
      <c r="P1687">
        <v>1</v>
      </c>
      <c r="Q1687" t="s">
        <v>91</v>
      </c>
      <c r="R1687">
        <v>2017</v>
      </c>
      <c r="S1687" s="2">
        <v>42911</v>
      </c>
      <c r="T1687" s="2">
        <v>42912</v>
      </c>
      <c r="U1687">
        <v>1</v>
      </c>
      <c r="V1687">
        <v>2</v>
      </c>
      <c r="X1687" t="s">
        <v>34</v>
      </c>
      <c r="Y1687" t="s">
        <v>43</v>
      </c>
      <c r="Z1687" t="s">
        <v>101</v>
      </c>
      <c r="AA1687" s="2">
        <v>42167</v>
      </c>
      <c r="AB1687" s="2">
        <v>43994</v>
      </c>
      <c r="AC1687" t="s">
        <v>45</v>
      </c>
      <c r="AD1687" t="s">
        <v>46</v>
      </c>
      <c r="AE1687" t="s">
        <v>47</v>
      </c>
      <c r="AF1687">
        <v>1000</v>
      </c>
      <c r="AG1687">
        <v>0</v>
      </c>
      <c r="AH1687">
        <v>6</v>
      </c>
      <c r="AI1687">
        <v>6000</v>
      </c>
      <c r="AJ1687" t="s">
        <v>48</v>
      </c>
    </row>
    <row r="1688" spans="1:37" x14ac:dyDescent="0.25">
      <c r="C1688">
        <v>2603001</v>
      </c>
      <c r="D1688" t="s">
        <v>35</v>
      </c>
      <c r="E1688">
        <v>2603003530</v>
      </c>
      <c r="F1688" t="s">
        <v>81</v>
      </c>
      <c r="G1688" t="s">
        <v>37</v>
      </c>
      <c r="H1688">
        <v>2603</v>
      </c>
      <c r="I1688" t="s">
        <v>35</v>
      </c>
      <c r="J1688" t="s">
        <v>38</v>
      </c>
      <c r="K1688" t="s">
        <v>1814</v>
      </c>
      <c r="L1688" s="2">
        <v>43277</v>
      </c>
      <c r="M1688" t="s">
        <v>40</v>
      </c>
      <c r="N1688">
        <v>2603005</v>
      </c>
      <c r="O1688" t="s">
        <v>41</v>
      </c>
      <c r="P1688">
        <v>1</v>
      </c>
      <c r="Q1688" t="s">
        <v>91</v>
      </c>
      <c r="R1688">
        <v>2018</v>
      </c>
      <c r="S1688" s="2">
        <v>43277</v>
      </c>
      <c r="T1688" s="2">
        <v>43277</v>
      </c>
      <c r="U1688">
        <v>0</v>
      </c>
      <c r="V1688">
        <v>1</v>
      </c>
      <c r="X1688" t="s">
        <v>34</v>
      </c>
      <c r="Y1688" t="s">
        <v>43</v>
      </c>
      <c r="Z1688">
        <v>1260390240187</v>
      </c>
      <c r="AA1688" s="2">
        <v>42167</v>
      </c>
      <c r="AB1688" s="2">
        <v>43994</v>
      </c>
      <c r="AC1688" t="s">
        <v>45</v>
      </c>
      <c r="AD1688" t="s">
        <v>46</v>
      </c>
      <c r="AE1688" t="s">
        <v>47</v>
      </c>
      <c r="AF1688">
        <v>2000</v>
      </c>
      <c r="AG1688">
        <v>0</v>
      </c>
      <c r="AH1688">
        <v>7</v>
      </c>
      <c r="AI1688">
        <v>14000</v>
      </c>
      <c r="AJ1688" t="s">
        <v>48</v>
      </c>
    </row>
    <row r="1689" spans="1:37" x14ac:dyDescent="0.25">
      <c r="C1689">
        <v>2612001</v>
      </c>
      <c r="D1689" t="s">
        <v>122</v>
      </c>
      <c r="E1689">
        <v>2611002433</v>
      </c>
      <c r="F1689" t="s">
        <v>123</v>
      </c>
      <c r="G1689" t="s">
        <v>37</v>
      </c>
      <c r="H1689">
        <v>2612</v>
      </c>
      <c r="I1689" t="s">
        <v>122</v>
      </c>
      <c r="J1689" t="s">
        <v>38</v>
      </c>
      <c r="K1689" t="s">
        <v>1815</v>
      </c>
      <c r="L1689" s="2">
        <v>43277</v>
      </c>
      <c r="M1689" t="s">
        <v>40</v>
      </c>
      <c r="N1689">
        <v>2612001</v>
      </c>
      <c r="O1689" t="s">
        <v>122</v>
      </c>
      <c r="P1689">
        <v>3</v>
      </c>
      <c r="Q1689" t="s">
        <v>91</v>
      </c>
      <c r="R1689">
        <v>2018</v>
      </c>
      <c r="S1689" s="2">
        <v>43275</v>
      </c>
      <c r="T1689" s="2">
        <v>43277</v>
      </c>
      <c r="U1689">
        <v>2</v>
      </c>
      <c r="V1689">
        <v>3</v>
      </c>
      <c r="W1689">
        <f t="shared" ref="W1689:W1692" si="224">+P1689*V1689</f>
        <v>9</v>
      </c>
      <c r="X1689" t="s">
        <v>34</v>
      </c>
      <c r="Y1689" t="s">
        <v>43</v>
      </c>
      <c r="Z1689">
        <v>126112024040</v>
      </c>
      <c r="AA1689" s="2">
        <v>43021</v>
      </c>
      <c r="AB1689" s="2">
        <v>43751</v>
      </c>
      <c r="AC1689" t="s">
        <v>45</v>
      </c>
      <c r="AD1689" t="s">
        <v>63</v>
      </c>
      <c r="AE1689" t="s">
        <v>64</v>
      </c>
      <c r="AF1689">
        <v>161</v>
      </c>
      <c r="AG1689">
        <v>161</v>
      </c>
      <c r="AH1689">
        <v>45</v>
      </c>
      <c r="AI1689">
        <v>7245</v>
      </c>
      <c r="AJ1689" t="s">
        <v>48</v>
      </c>
      <c r="AK1689" t="s">
        <v>2195</v>
      </c>
    </row>
    <row r="1690" spans="1:37" x14ac:dyDescent="0.25">
      <c r="C1690">
        <v>2602003</v>
      </c>
      <c r="D1690" t="s">
        <v>249</v>
      </c>
      <c r="E1690">
        <v>2602009405</v>
      </c>
      <c r="F1690" t="s">
        <v>250</v>
      </c>
      <c r="G1690" t="s">
        <v>37</v>
      </c>
      <c r="H1690">
        <v>2602</v>
      </c>
      <c r="I1690" t="s">
        <v>201</v>
      </c>
      <c r="J1690" t="s">
        <v>38</v>
      </c>
      <c r="K1690" t="s">
        <v>1816</v>
      </c>
      <c r="L1690" s="2">
        <v>43277</v>
      </c>
      <c r="M1690" t="s">
        <v>40</v>
      </c>
      <c r="N1690">
        <v>2602014</v>
      </c>
      <c r="O1690" t="s">
        <v>203</v>
      </c>
      <c r="P1690">
        <v>6</v>
      </c>
      <c r="Q1690" t="s">
        <v>91</v>
      </c>
      <c r="R1690">
        <v>2018</v>
      </c>
      <c r="S1690" s="2">
        <v>43275</v>
      </c>
      <c r="T1690" s="2">
        <v>43277</v>
      </c>
      <c r="U1690">
        <v>2</v>
      </c>
      <c r="V1690">
        <v>3</v>
      </c>
      <c r="W1690">
        <f t="shared" si="224"/>
        <v>18</v>
      </c>
      <c r="X1690" t="s">
        <v>61</v>
      </c>
      <c r="Y1690" t="s">
        <v>43</v>
      </c>
      <c r="Z1690">
        <v>126021024010</v>
      </c>
      <c r="AA1690" s="2">
        <v>41873</v>
      </c>
      <c r="AB1690" s="2">
        <v>43277</v>
      </c>
      <c r="AC1690" t="s">
        <v>45</v>
      </c>
      <c r="AD1690" t="s">
        <v>63</v>
      </c>
      <c r="AE1690" t="s">
        <v>64</v>
      </c>
      <c r="AF1690">
        <v>5000</v>
      </c>
      <c r="AG1690">
        <v>5000</v>
      </c>
      <c r="AH1690">
        <v>3</v>
      </c>
      <c r="AI1690">
        <v>15000</v>
      </c>
      <c r="AJ1690" t="s">
        <v>48</v>
      </c>
      <c r="AK1690" t="s">
        <v>2195</v>
      </c>
    </row>
    <row r="1691" spans="1:37" x14ac:dyDescent="0.25">
      <c r="C1691">
        <v>2607011</v>
      </c>
      <c r="D1691" t="s">
        <v>55</v>
      </c>
      <c r="E1691">
        <v>2607602949</v>
      </c>
      <c r="F1691" t="s">
        <v>56</v>
      </c>
      <c r="G1691" t="s">
        <v>37</v>
      </c>
      <c r="H1691">
        <v>2607</v>
      </c>
      <c r="I1691" t="s">
        <v>53</v>
      </c>
      <c r="J1691" t="s">
        <v>38</v>
      </c>
      <c r="K1691" t="s">
        <v>1817</v>
      </c>
      <c r="L1691" s="2">
        <v>42577</v>
      </c>
      <c r="M1691" t="s">
        <v>58</v>
      </c>
      <c r="N1691">
        <v>2607010</v>
      </c>
      <c r="O1691" t="s">
        <v>59</v>
      </c>
      <c r="P1691">
        <v>1</v>
      </c>
      <c r="Q1691" t="s">
        <v>94</v>
      </c>
      <c r="R1691">
        <v>2016</v>
      </c>
      <c r="S1691" s="2">
        <v>42576</v>
      </c>
      <c r="T1691" s="2">
        <v>42577</v>
      </c>
      <c r="U1691">
        <v>1</v>
      </c>
      <c r="V1691">
        <v>2</v>
      </c>
      <c r="W1691">
        <f t="shared" si="224"/>
        <v>2</v>
      </c>
      <c r="X1691" t="s">
        <v>61</v>
      </c>
      <c r="Y1691" t="s">
        <v>43</v>
      </c>
      <c r="Z1691" t="s">
        <v>76</v>
      </c>
      <c r="AA1691" s="2">
        <v>42017</v>
      </c>
      <c r="AB1691" s="2">
        <v>42754</v>
      </c>
      <c r="AC1691" t="s">
        <v>45</v>
      </c>
      <c r="AD1691" t="s">
        <v>63</v>
      </c>
      <c r="AE1691" t="s">
        <v>64</v>
      </c>
      <c r="AF1691">
        <v>600</v>
      </c>
      <c r="AG1691">
        <v>600</v>
      </c>
      <c r="AH1691">
        <v>13</v>
      </c>
      <c r="AI1691">
        <v>7800</v>
      </c>
      <c r="AJ1691" t="s">
        <v>48</v>
      </c>
      <c r="AK1691" t="s">
        <v>2195</v>
      </c>
    </row>
    <row r="1692" spans="1:37" x14ac:dyDescent="0.25">
      <c r="C1692">
        <v>2609006</v>
      </c>
      <c r="D1692" t="s">
        <v>77</v>
      </c>
      <c r="E1692">
        <v>2609001215</v>
      </c>
      <c r="F1692" t="s">
        <v>78</v>
      </c>
      <c r="G1692" t="s">
        <v>37</v>
      </c>
      <c r="H1692">
        <v>2609</v>
      </c>
      <c r="I1692" t="s">
        <v>79</v>
      </c>
      <c r="J1692" t="s">
        <v>38</v>
      </c>
      <c r="K1692" t="s">
        <v>1818</v>
      </c>
      <c r="L1692" s="2">
        <v>42942</v>
      </c>
      <c r="M1692" t="s">
        <v>40</v>
      </c>
      <c r="N1692">
        <v>2609006</v>
      </c>
      <c r="O1692" t="s">
        <v>77</v>
      </c>
      <c r="P1692">
        <v>3</v>
      </c>
      <c r="Q1692" t="s">
        <v>94</v>
      </c>
      <c r="R1692">
        <v>2017</v>
      </c>
      <c r="S1692" s="2">
        <v>42940</v>
      </c>
      <c r="T1692" s="2">
        <v>42942</v>
      </c>
      <c r="U1692">
        <v>2</v>
      </c>
      <c r="V1692">
        <v>3</v>
      </c>
      <c r="W1692">
        <f t="shared" si="224"/>
        <v>9</v>
      </c>
      <c r="X1692" t="s">
        <v>61</v>
      </c>
      <c r="Y1692" t="s">
        <v>43</v>
      </c>
      <c r="Z1692">
        <v>126096024003</v>
      </c>
      <c r="AA1692" s="2">
        <v>42446</v>
      </c>
      <c r="AB1692" s="2">
        <v>43176</v>
      </c>
      <c r="AC1692" t="s">
        <v>45</v>
      </c>
      <c r="AD1692" t="s">
        <v>63</v>
      </c>
      <c r="AE1692" t="s">
        <v>64</v>
      </c>
      <c r="AF1692">
        <v>1200</v>
      </c>
      <c r="AG1692">
        <v>1200</v>
      </c>
      <c r="AH1692">
        <v>4</v>
      </c>
      <c r="AI1692">
        <v>4800</v>
      </c>
      <c r="AJ1692" t="s">
        <v>48</v>
      </c>
      <c r="AK1692" t="s">
        <v>2195</v>
      </c>
    </row>
    <row r="1693" spans="1:37" x14ac:dyDescent="0.25">
      <c r="C1693">
        <v>2603001</v>
      </c>
      <c r="D1693" t="s">
        <v>35</v>
      </c>
      <c r="E1693">
        <v>2603003548</v>
      </c>
      <c r="F1693" t="s">
        <v>36</v>
      </c>
      <c r="G1693" t="s">
        <v>37</v>
      </c>
      <c r="H1693">
        <v>2603</v>
      </c>
      <c r="I1693" t="s">
        <v>35</v>
      </c>
      <c r="J1693" t="s">
        <v>38</v>
      </c>
      <c r="K1693" t="s">
        <v>1819</v>
      </c>
      <c r="L1693" s="2">
        <v>42942</v>
      </c>
      <c r="M1693" t="s">
        <v>40</v>
      </c>
      <c r="N1693">
        <v>2603005</v>
      </c>
      <c r="O1693" t="s">
        <v>41</v>
      </c>
      <c r="P1693">
        <v>1</v>
      </c>
      <c r="Q1693" t="s">
        <v>94</v>
      </c>
      <c r="R1693">
        <v>2017</v>
      </c>
      <c r="S1693" s="2">
        <v>42942</v>
      </c>
      <c r="T1693" s="2">
        <v>42942</v>
      </c>
      <c r="U1693">
        <v>0</v>
      </c>
      <c r="V1693">
        <v>1</v>
      </c>
      <c r="X1693" t="s">
        <v>34</v>
      </c>
      <c r="Y1693" t="s">
        <v>43</v>
      </c>
      <c r="Z1693">
        <v>126039240188</v>
      </c>
      <c r="AA1693" s="2">
        <v>42302</v>
      </c>
      <c r="AB1693" s="2">
        <v>43033</v>
      </c>
      <c r="AC1693" t="s">
        <v>45</v>
      </c>
      <c r="AD1693" t="s">
        <v>46</v>
      </c>
      <c r="AE1693" t="s">
        <v>47</v>
      </c>
      <c r="AF1693">
        <v>2500</v>
      </c>
      <c r="AG1693">
        <v>0</v>
      </c>
      <c r="AH1693">
        <v>6</v>
      </c>
      <c r="AI1693">
        <v>15000</v>
      </c>
      <c r="AJ1693" t="s">
        <v>48</v>
      </c>
    </row>
    <row r="1694" spans="1:37" x14ac:dyDescent="0.25">
      <c r="C1694">
        <v>2612001</v>
      </c>
      <c r="D1694" t="s">
        <v>122</v>
      </c>
      <c r="E1694">
        <v>2611002433</v>
      </c>
      <c r="F1694" t="s">
        <v>123</v>
      </c>
      <c r="G1694" t="s">
        <v>37</v>
      </c>
      <c r="H1694">
        <v>2612</v>
      </c>
      <c r="I1694" t="s">
        <v>122</v>
      </c>
      <c r="J1694" t="s">
        <v>38</v>
      </c>
      <c r="K1694" t="s">
        <v>1820</v>
      </c>
      <c r="L1694" s="2">
        <v>43307</v>
      </c>
      <c r="M1694" t="s">
        <v>40</v>
      </c>
      <c r="N1694">
        <v>2612001</v>
      </c>
      <c r="O1694" t="s">
        <v>122</v>
      </c>
      <c r="P1694">
        <v>3</v>
      </c>
      <c r="Q1694" t="s">
        <v>94</v>
      </c>
      <c r="R1694">
        <v>2018</v>
      </c>
      <c r="S1694" s="2">
        <v>43304</v>
      </c>
      <c r="T1694" s="2">
        <v>43306</v>
      </c>
      <c r="U1694">
        <v>2</v>
      </c>
      <c r="V1694">
        <v>3</v>
      </c>
      <c r="W1694">
        <f t="shared" ref="W1694:W1695" si="225">+P1694*V1694</f>
        <v>9</v>
      </c>
      <c r="X1694" t="s">
        <v>34</v>
      </c>
      <c r="Y1694" t="s">
        <v>43</v>
      </c>
      <c r="Z1694">
        <v>126112024040</v>
      </c>
      <c r="AA1694" s="2">
        <v>43021</v>
      </c>
      <c r="AB1694" s="2">
        <v>43751</v>
      </c>
      <c r="AC1694" t="s">
        <v>45</v>
      </c>
      <c r="AD1694" t="s">
        <v>63</v>
      </c>
      <c r="AE1694" t="s">
        <v>64</v>
      </c>
      <c r="AF1694">
        <v>107</v>
      </c>
      <c r="AG1694">
        <v>107</v>
      </c>
      <c r="AH1694">
        <v>40</v>
      </c>
      <c r="AI1694">
        <v>4280</v>
      </c>
      <c r="AJ1694" t="s">
        <v>48</v>
      </c>
      <c r="AK1694" t="s">
        <v>2195</v>
      </c>
    </row>
    <row r="1695" spans="1:37" x14ac:dyDescent="0.25">
      <c r="C1695">
        <v>2607020</v>
      </c>
      <c r="D1695" t="s">
        <v>237</v>
      </c>
      <c r="E1695">
        <v>2607004203</v>
      </c>
      <c r="F1695" t="s">
        <v>284</v>
      </c>
      <c r="G1695" t="s">
        <v>37</v>
      </c>
      <c r="H1695">
        <v>2607</v>
      </c>
      <c r="I1695" t="s">
        <v>53</v>
      </c>
      <c r="J1695" t="s">
        <v>38</v>
      </c>
      <c r="K1695" t="s">
        <v>1821</v>
      </c>
      <c r="L1695" s="2">
        <v>43672</v>
      </c>
      <c r="M1695" t="s">
        <v>58</v>
      </c>
      <c r="N1695">
        <v>2607001</v>
      </c>
      <c r="O1695" t="s">
        <v>54</v>
      </c>
      <c r="P1695">
        <v>2</v>
      </c>
      <c r="Q1695" t="s">
        <v>94</v>
      </c>
      <c r="R1695">
        <v>2019</v>
      </c>
      <c r="S1695" s="2">
        <v>43669</v>
      </c>
      <c r="T1695" s="2">
        <v>43671</v>
      </c>
      <c r="U1695">
        <v>2</v>
      </c>
      <c r="V1695">
        <v>3</v>
      </c>
      <c r="W1695">
        <f t="shared" si="225"/>
        <v>6</v>
      </c>
      <c r="X1695" t="s">
        <v>34</v>
      </c>
      <c r="Y1695" t="s">
        <v>43</v>
      </c>
      <c r="Z1695" t="s">
        <v>296</v>
      </c>
      <c r="AA1695" s="2">
        <v>42990</v>
      </c>
      <c r="AB1695" s="2">
        <v>43720</v>
      </c>
      <c r="AC1695" t="s">
        <v>45</v>
      </c>
      <c r="AD1695" t="s">
        <v>63</v>
      </c>
      <c r="AE1695" t="s">
        <v>64</v>
      </c>
      <c r="AF1695">
        <v>1500</v>
      </c>
      <c r="AG1695">
        <v>1500</v>
      </c>
      <c r="AH1695">
        <v>8.75</v>
      </c>
      <c r="AI1695">
        <v>13125</v>
      </c>
      <c r="AJ1695" t="s">
        <v>48</v>
      </c>
      <c r="AK1695" t="s">
        <v>2195</v>
      </c>
    </row>
    <row r="1696" spans="1:37" x14ac:dyDescent="0.25">
      <c r="C1696">
        <v>2603001</v>
      </c>
      <c r="D1696" t="s">
        <v>35</v>
      </c>
      <c r="E1696">
        <v>2603007782</v>
      </c>
      <c r="F1696" t="s">
        <v>321</v>
      </c>
      <c r="G1696" t="s">
        <v>37</v>
      </c>
      <c r="H1696">
        <v>2603</v>
      </c>
      <c r="I1696" t="s">
        <v>35</v>
      </c>
      <c r="J1696" t="s">
        <v>38</v>
      </c>
      <c r="K1696" t="s">
        <v>1822</v>
      </c>
      <c r="L1696" s="2">
        <v>43672</v>
      </c>
      <c r="M1696" t="s">
        <v>40</v>
      </c>
      <c r="N1696">
        <v>2603005</v>
      </c>
      <c r="O1696" t="s">
        <v>41</v>
      </c>
      <c r="P1696">
        <v>2</v>
      </c>
      <c r="Q1696" t="s">
        <v>94</v>
      </c>
      <c r="R1696">
        <v>2019</v>
      </c>
      <c r="S1696" s="2">
        <v>43669</v>
      </c>
      <c r="T1696" s="2">
        <v>43671</v>
      </c>
      <c r="U1696">
        <v>2</v>
      </c>
      <c r="V1696">
        <v>3</v>
      </c>
      <c r="X1696" t="s">
        <v>34</v>
      </c>
      <c r="Y1696" t="s">
        <v>43</v>
      </c>
      <c r="Z1696">
        <v>126039025001</v>
      </c>
      <c r="AA1696" s="2">
        <v>42613</v>
      </c>
      <c r="AB1696" s="2">
        <v>44074</v>
      </c>
      <c r="AC1696" t="s">
        <v>45</v>
      </c>
      <c r="AD1696" t="s">
        <v>46</v>
      </c>
      <c r="AE1696" t="s">
        <v>47</v>
      </c>
      <c r="AF1696">
        <v>900</v>
      </c>
      <c r="AG1696">
        <v>0</v>
      </c>
      <c r="AH1696">
        <v>8</v>
      </c>
      <c r="AI1696">
        <v>7200</v>
      </c>
      <c r="AJ1696" t="s">
        <v>48</v>
      </c>
    </row>
    <row r="1697" spans="3:37" x14ac:dyDescent="0.25">
      <c r="C1697">
        <v>2603001</v>
      </c>
      <c r="D1697" t="s">
        <v>35</v>
      </c>
      <c r="E1697">
        <v>2603000890</v>
      </c>
      <c r="F1697" t="s">
        <v>135</v>
      </c>
      <c r="G1697" t="s">
        <v>37</v>
      </c>
      <c r="H1697">
        <v>2603</v>
      </c>
      <c r="I1697" t="s">
        <v>35</v>
      </c>
      <c r="J1697" t="s">
        <v>38</v>
      </c>
      <c r="K1697" t="s">
        <v>1823</v>
      </c>
      <c r="L1697" s="2">
        <v>40416</v>
      </c>
      <c r="M1697" t="s">
        <v>40</v>
      </c>
      <c r="N1697">
        <v>2603005</v>
      </c>
      <c r="O1697" t="s">
        <v>41</v>
      </c>
      <c r="P1697">
        <v>1</v>
      </c>
      <c r="Q1697" t="s">
        <v>108</v>
      </c>
      <c r="R1697">
        <v>2010</v>
      </c>
      <c r="S1697" s="2">
        <v>40414</v>
      </c>
      <c r="T1697" s="2">
        <v>40416</v>
      </c>
      <c r="U1697">
        <v>2</v>
      </c>
      <c r="V1697">
        <v>3</v>
      </c>
      <c r="X1697" t="s">
        <v>34</v>
      </c>
      <c r="Y1697" t="s">
        <v>43</v>
      </c>
      <c r="Z1697">
        <v>1260390025001</v>
      </c>
      <c r="AA1697" s="2">
        <v>40322</v>
      </c>
      <c r="AB1697" s="2">
        <v>41052</v>
      </c>
      <c r="AC1697" t="s">
        <v>45</v>
      </c>
      <c r="AD1697" t="s">
        <v>46</v>
      </c>
      <c r="AE1697" t="s">
        <v>47</v>
      </c>
      <c r="AF1697">
        <v>1500</v>
      </c>
      <c r="AG1697">
        <v>0</v>
      </c>
      <c r="AH1697">
        <v>8</v>
      </c>
      <c r="AI1697">
        <v>12000</v>
      </c>
      <c r="AJ1697" t="s">
        <v>48</v>
      </c>
    </row>
    <row r="1698" spans="3:37" x14ac:dyDescent="0.25">
      <c r="C1698">
        <v>2602014</v>
      </c>
      <c r="D1698" t="s">
        <v>212</v>
      </c>
      <c r="E1698">
        <v>2602001444</v>
      </c>
      <c r="F1698" t="s">
        <v>200</v>
      </c>
      <c r="G1698" t="s">
        <v>37</v>
      </c>
      <c r="H1698">
        <v>2602</v>
      </c>
      <c r="I1698" t="s">
        <v>201</v>
      </c>
      <c r="J1698" t="s">
        <v>38</v>
      </c>
      <c r="K1698" t="s">
        <v>1824</v>
      </c>
      <c r="L1698" s="2">
        <v>41512</v>
      </c>
      <c r="M1698" t="s">
        <v>40</v>
      </c>
      <c r="N1698">
        <v>2602014</v>
      </c>
      <c r="O1698" t="s">
        <v>203</v>
      </c>
      <c r="P1698">
        <v>10</v>
      </c>
      <c r="Q1698" t="s">
        <v>108</v>
      </c>
      <c r="R1698">
        <v>2013</v>
      </c>
      <c r="S1698" s="2">
        <v>41510</v>
      </c>
      <c r="T1698" s="2">
        <v>41512</v>
      </c>
      <c r="U1698">
        <v>2</v>
      </c>
      <c r="V1698">
        <v>3</v>
      </c>
      <c r="W1698">
        <f t="shared" ref="W1698:W1699" si="226">+P1698*V1698</f>
        <v>30</v>
      </c>
      <c r="X1698" t="s">
        <v>61</v>
      </c>
      <c r="Y1698" t="s">
        <v>43</v>
      </c>
      <c r="Z1698">
        <v>1260210240201</v>
      </c>
      <c r="AA1698" s="2">
        <v>40992</v>
      </c>
      <c r="AB1698" s="2">
        <v>41721</v>
      </c>
      <c r="AC1698" t="s">
        <v>45</v>
      </c>
      <c r="AD1698" t="s">
        <v>63</v>
      </c>
      <c r="AE1698" t="s">
        <v>64</v>
      </c>
      <c r="AF1698">
        <v>30000</v>
      </c>
      <c r="AG1698">
        <v>30000</v>
      </c>
      <c r="AH1698">
        <v>2</v>
      </c>
      <c r="AI1698">
        <v>60000</v>
      </c>
      <c r="AJ1698" t="s">
        <v>48</v>
      </c>
      <c r="AK1698" t="s">
        <v>2195</v>
      </c>
    </row>
    <row r="1699" spans="3:37" x14ac:dyDescent="0.25">
      <c r="C1699">
        <v>2602014</v>
      </c>
      <c r="D1699" t="s">
        <v>212</v>
      </c>
      <c r="E1699">
        <v>2602001444</v>
      </c>
      <c r="F1699" t="s">
        <v>200</v>
      </c>
      <c r="G1699" t="s">
        <v>37</v>
      </c>
      <c r="H1699">
        <v>2602</v>
      </c>
      <c r="I1699" t="s">
        <v>201</v>
      </c>
      <c r="J1699" t="s">
        <v>38</v>
      </c>
      <c r="K1699" t="s">
        <v>1825</v>
      </c>
      <c r="L1699" s="2">
        <v>42608</v>
      </c>
      <c r="M1699" t="s">
        <v>40</v>
      </c>
      <c r="N1699">
        <v>2602014</v>
      </c>
      <c r="O1699" t="s">
        <v>203</v>
      </c>
      <c r="P1699">
        <v>6</v>
      </c>
      <c r="Q1699" t="s">
        <v>108</v>
      </c>
      <c r="R1699">
        <v>2016</v>
      </c>
      <c r="S1699" s="2">
        <v>42606</v>
      </c>
      <c r="T1699" s="2">
        <v>42608</v>
      </c>
      <c r="U1699">
        <v>2</v>
      </c>
      <c r="V1699">
        <v>3</v>
      </c>
      <c r="W1699">
        <f t="shared" si="226"/>
        <v>18</v>
      </c>
      <c r="X1699" t="s">
        <v>61</v>
      </c>
      <c r="Y1699" t="s">
        <v>43</v>
      </c>
      <c r="Z1699">
        <v>126021624070</v>
      </c>
      <c r="AA1699" s="2">
        <v>41900</v>
      </c>
      <c r="AB1699" s="2">
        <v>42628</v>
      </c>
      <c r="AC1699" t="s">
        <v>45</v>
      </c>
      <c r="AD1699" t="s">
        <v>63</v>
      </c>
      <c r="AE1699" t="s">
        <v>64</v>
      </c>
      <c r="AF1699">
        <v>40000</v>
      </c>
      <c r="AG1699">
        <v>40000</v>
      </c>
      <c r="AH1699">
        <v>3</v>
      </c>
      <c r="AI1699">
        <v>120000</v>
      </c>
      <c r="AJ1699" t="s">
        <v>48</v>
      </c>
      <c r="AK1699" t="s">
        <v>2195</v>
      </c>
    </row>
    <row r="1700" spans="3:37" x14ac:dyDescent="0.25">
      <c r="C1700">
        <v>2603001</v>
      </c>
      <c r="D1700" t="s">
        <v>35</v>
      </c>
      <c r="E1700">
        <v>2603000304</v>
      </c>
      <c r="F1700" t="s">
        <v>179</v>
      </c>
      <c r="G1700" t="s">
        <v>37</v>
      </c>
      <c r="H1700">
        <v>2603</v>
      </c>
      <c r="I1700" t="s">
        <v>35</v>
      </c>
      <c r="J1700" t="s">
        <v>38</v>
      </c>
      <c r="K1700" t="s">
        <v>1826</v>
      </c>
      <c r="L1700" s="2">
        <v>43338</v>
      </c>
      <c r="M1700" t="s">
        <v>40</v>
      </c>
      <c r="N1700">
        <v>2603005</v>
      </c>
      <c r="O1700" t="s">
        <v>41</v>
      </c>
      <c r="P1700">
        <v>1</v>
      </c>
      <c r="Q1700" t="s">
        <v>108</v>
      </c>
      <c r="R1700">
        <v>2018</v>
      </c>
      <c r="S1700" s="2">
        <v>43335</v>
      </c>
      <c r="T1700" s="2">
        <v>43337</v>
      </c>
      <c r="U1700">
        <v>2</v>
      </c>
      <c r="V1700">
        <v>3</v>
      </c>
      <c r="X1700" t="s">
        <v>34</v>
      </c>
      <c r="Y1700" t="s">
        <v>43</v>
      </c>
      <c r="Z1700">
        <v>126039024018</v>
      </c>
      <c r="AA1700" s="2">
        <v>42649</v>
      </c>
      <c r="AB1700" s="2">
        <v>43379</v>
      </c>
      <c r="AC1700" t="s">
        <v>45</v>
      </c>
      <c r="AD1700" t="s">
        <v>46</v>
      </c>
      <c r="AE1700" t="s">
        <v>47</v>
      </c>
      <c r="AF1700">
        <v>5000</v>
      </c>
      <c r="AG1700">
        <v>0</v>
      </c>
      <c r="AH1700">
        <v>6</v>
      </c>
      <c r="AI1700">
        <v>30000</v>
      </c>
      <c r="AJ1700" t="s">
        <v>48</v>
      </c>
    </row>
    <row r="1701" spans="3:37" x14ac:dyDescent="0.25">
      <c r="C1701">
        <v>2612001</v>
      </c>
      <c r="D1701" t="s">
        <v>122</v>
      </c>
      <c r="E1701">
        <v>2611002433</v>
      </c>
      <c r="F1701" t="s">
        <v>123</v>
      </c>
      <c r="G1701" t="s">
        <v>37</v>
      </c>
      <c r="H1701">
        <v>2612</v>
      </c>
      <c r="I1701" t="s">
        <v>122</v>
      </c>
      <c r="J1701" t="s">
        <v>38</v>
      </c>
      <c r="K1701" t="s">
        <v>1827</v>
      </c>
      <c r="L1701" s="2">
        <v>43703</v>
      </c>
      <c r="M1701" t="s">
        <v>58</v>
      </c>
      <c r="N1701">
        <v>2612001</v>
      </c>
      <c r="O1701" t="s">
        <v>122</v>
      </c>
      <c r="P1701">
        <v>4</v>
      </c>
      <c r="Q1701" t="s">
        <v>108</v>
      </c>
      <c r="R1701">
        <v>2019</v>
      </c>
      <c r="S1701" s="2">
        <v>43701</v>
      </c>
      <c r="T1701" s="2">
        <v>43703</v>
      </c>
      <c r="U1701">
        <v>2</v>
      </c>
      <c r="V1701">
        <v>3</v>
      </c>
      <c r="W1701">
        <f t="shared" ref="W1701:W1703" si="227">+P1701*V1701</f>
        <v>12</v>
      </c>
      <c r="X1701" t="s">
        <v>34</v>
      </c>
      <c r="Y1701" t="s">
        <v>43</v>
      </c>
      <c r="Z1701">
        <v>126112024040</v>
      </c>
      <c r="AA1701" s="2">
        <v>43021</v>
      </c>
      <c r="AB1701" s="2">
        <v>43751</v>
      </c>
      <c r="AC1701" t="s">
        <v>45</v>
      </c>
      <c r="AD1701" t="s">
        <v>63</v>
      </c>
      <c r="AE1701" t="s">
        <v>64</v>
      </c>
      <c r="AF1701">
        <v>93</v>
      </c>
      <c r="AG1701">
        <v>93</v>
      </c>
      <c r="AH1701">
        <v>40</v>
      </c>
      <c r="AI1701">
        <v>3720</v>
      </c>
      <c r="AJ1701" t="s">
        <v>48</v>
      </c>
      <c r="AK1701" t="s">
        <v>2195</v>
      </c>
    </row>
    <row r="1702" spans="3:37" x14ac:dyDescent="0.25">
      <c r="C1702">
        <v>2612001</v>
      </c>
      <c r="D1702" t="s">
        <v>122</v>
      </c>
      <c r="E1702">
        <v>2611004090</v>
      </c>
      <c r="F1702" t="s">
        <v>385</v>
      </c>
      <c r="G1702" t="s">
        <v>37</v>
      </c>
      <c r="H1702">
        <v>2612</v>
      </c>
      <c r="I1702" t="s">
        <v>122</v>
      </c>
      <c r="J1702" t="s">
        <v>38</v>
      </c>
      <c r="K1702" t="s">
        <v>1828</v>
      </c>
      <c r="L1702" s="2">
        <v>44069</v>
      </c>
      <c r="M1702" t="s">
        <v>58</v>
      </c>
      <c r="N1702">
        <v>2612001</v>
      </c>
      <c r="O1702" t="s">
        <v>122</v>
      </c>
      <c r="P1702">
        <v>2</v>
      </c>
      <c r="Q1702" t="s">
        <v>108</v>
      </c>
      <c r="R1702">
        <v>2020</v>
      </c>
      <c r="S1702" s="2">
        <v>44067</v>
      </c>
      <c r="T1702" s="2">
        <v>44069</v>
      </c>
      <c r="U1702">
        <v>2</v>
      </c>
      <c r="V1702">
        <v>3</v>
      </c>
      <c r="W1702">
        <f t="shared" si="227"/>
        <v>6</v>
      </c>
      <c r="X1702" t="s">
        <v>34</v>
      </c>
      <c r="Y1702" t="s">
        <v>43</v>
      </c>
      <c r="Z1702">
        <v>126013024044</v>
      </c>
      <c r="AA1702" s="2">
        <v>43879</v>
      </c>
      <c r="AB1702" s="2">
        <v>44610</v>
      </c>
      <c r="AC1702" t="s">
        <v>45</v>
      </c>
      <c r="AD1702" t="s">
        <v>63</v>
      </c>
      <c r="AE1702" t="s">
        <v>64</v>
      </c>
      <c r="AF1702">
        <v>150</v>
      </c>
      <c r="AG1702">
        <v>150</v>
      </c>
      <c r="AH1702">
        <v>55</v>
      </c>
      <c r="AI1702">
        <v>8250</v>
      </c>
      <c r="AJ1702" t="s">
        <v>48</v>
      </c>
      <c r="AK1702" t="s">
        <v>2195</v>
      </c>
    </row>
    <row r="1703" spans="3:37" x14ac:dyDescent="0.25">
      <c r="C1703">
        <v>2612001</v>
      </c>
      <c r="D1703" t="s">
        <v>122</v>
      </c>
      <c r="E1703">
        <v>2611002433</v>
      </c>
      <c r="F1703" t="s">
        <v>123</v>
      </c>
      <c r="G1703" t="s">
        <v>37</v>
      </c>
      <c r="H1703">
        <v>2612</v>
      </c>
      <c r="I1703" t="s">
        <v>122</v>
      </c>
      <c r="J1703" t="s">
        <v>38</v>
      </c>
      <c r="K1703" t="s">
        <v>1829</v>
      </c>
      <c r="L1703" s="2">
        <v>44069</v>
      </c>
      <c r="M1703" t="s">
        <v>58</v>
      </c>
      <c r="N1703">
        <v>2612001</v>
      </c>
      <c r="O1703" t="s">
        <v>122</v>
      </c>
      <c r="P1703">
        <v>4</v>
      </c>
      <c r="Q1703" t="s">
        <v>108</v>
      </c>
      <c r="R1703">
        <v>2020</v>
      </c>
      <c r="S1703" s="2">
        <v>44067</v>
      </c>
      <c r="T1703" s="2">
        <v>44069</v>
      </c>
      <c r="U1703">
        <v>2</v>
      </c>
      <c r="V1703">
        <v>3</v>
      </c>
      <c r="W1703">
        <f t="shared" si="227"/>
        <v>12</v>
      </c>
      <c r="X1703" t="s">
        <v>34</v>
      </c>
      <c r="Y1703" t="s">
        <v>43</v>
      </c>
      <c r="Z1703">
        <v>126112024040</v>
      </c>
      <c r="AA1703" s="2">
        <v>43846</v>
      </c>
      <c r="AB1703" s="2">
        <v>45307</v>
      </c>
      <c r="AC1703" t="s">
        <v>45</v>
      </c>
      <c r="AD1703" t="s">
        <v>63</v>
      </c>
      <c r="AE1703" t="s">
        <v>64</v>
      </c>
      <c r="AF1703">
        <v>114</v>
      </c>
      <c r="AG1703">
        <v>114</v>
      </c>
      <c r="AH1703">
        <v>50</v>
      </c>
      <c r="AI1703">
        <v>5700</v>
      </c>
      <c r="AJ1703" t="s">
        <v>48</v>
      </c>
      <c r="AK1703" t="s">
        <v>2195</v>
      </c>
    </row>
    <row r="1704" spans="3:37" x14ac:dyDescent="0.25">
      <c r="C1704">
        <v>2603001</v>
      </c>
      <c r="D1704" t="s">
        <v>35</v>
      </c>
      <c r="E1704">
        <v>2603003530</v>
      </c>
      <c r="F1704" t="s">
        <v>81</v>
      </c>
      <c r="G1704" t="s">
        <v>37</v>
      </c>
      <c r="H1704">
        <v>2603</v>
      </c>
      <c r="I1704" t="s">
        <v>35</v>
      </c>
      <c r="J1704" t="s">
        <v>38</v>
      </c>
      <c r="K1704" t="s">
        <v>1830</v>
      </c>
      <c r="L1704" s="2">
        <v>44069</v>
      </c>
      <c r="M1704" t="s">
        <v>58</v>
      </c>
      <c r="N1704">
        <v>2603005</v>
      </c>
      <c r="O1704" t="s">
        <v>41</v>
      </c>
      <c r="P1704">
        <v>1</v>
      </c>
      <c r="Q1704" t="s">
        <v>108</v>
      </c>
      <c r="R1704">
        <v>2020</v>
      </c>
      <c r="S1704" s="2">
        <v>44069</v>
      </c>
      <c r="T1704" s="2">
        <v>44069</v>
      </c>
      <c r="U1704">
        <v>0</v>
      </c>
      <c r="V1704">
        <v>1</v>
      </c>
      <c r="X1704" t="s">
        <v>34</v>
      </c>
      <c r="Y1704" t="s">
        <v>43</v>
      </c>
      <c r="Z1704" t="s">
        <v>101</v>
      </c>
      <c r="AA1704" s="2">
        <v>42167</v>
      </c>
      <c r="AB1704" s="2">
        <v>43994</v>
      </c>
      <c r="AC1704" t="s">
        <v>45</v>
      </c>
      <c r="AD1704" t="s">
        <v>63</v>
      </c>
      <c r="AE1704" t="s">
        <v>64</v>
      </c>
      <c r="AF1704">
        <v>1600</v>
      </c>
      <c r="AG1704">
        <v>1600</v>
      </c>
      <c r="AH1704">
        <v>8</v>
      </c>
      <c r="AI1704">
        <v>12800</v>
      </c>
      <c r="AJ1704" t="s">
        <v>48</v>
      </c>
      <c r="AK1704" t="s">
        <v>2195</v>
      </c>
    </row>
    <row r="1705" spans="3:37" x14ac:dyDescent="0.25">
      <c r="C1705">
        <v>2607020</v>
      </c>
      <c r="D1705" t="s">
        <v>237</v>
      </c>
      <c r="E1705">
        <v>2607001951</v>
      </c>
      <c r="F1705" t="s">
        <v>258</v>
      </c>
      <c r="G1705" t="s">
        <v>37</v>
      </c>
      <c r="H1705">
        <v>2607</v>
      </c>
      <c r="I1705" t="s">
        <v>53</v>
      </c>
      <c r="J1705" t="s">
        <v>38</v>
      </c>
      <c r="K1705" t="s">
        <v>1831</v>
      </c>
      <c r="L1705" s="2">
        <v>39351</v>
      </c>
      <c r="M1705" t="s">
        <v>40</v>
      </c>
      <c r="N1705">
        <v>2607005</v>
      </c>
      <c r="O1705" t="s">
        <v>130</v>
      </c>
      <c r="P1705">
        <v>1</v>
      </c>
      <c r="Q1705" t="s">
        <v>127</v>
      </c>
      <c r="R1705">
        <v>2007</v>
      </c>
      <c r="S1705" s="2">
        <v>39351</v>
      </c>
      <c r="T1705" s="2">
        <v>39351</v>
      </c>
      <c r="U1705">
        <v>0</v>
      </c>
      <c r="V1705">
        <v>1</v>
      </c>
      <c r="W1705">
        <f t="shared" ref="W1705:W1706" si="228">+P1705*V1705</f>
        <v>1</v>
      </c>
      <c r="X1705" t="s">
        <v>70</v>
      </c>
      <c r="Y1705" t="s">
        <v>138</v>
      </c>
      <c r="Z1705">
        <v>126000000000</v>
      </c>
      <c r="AA1705" s="2">
        <v>38776</v>
      </c>
      <c r="AB1705" s="2">
        <v>38776</v>
      </c>
      <c r="AC1705" t="s">
        <v>45</v>
      </c>
      <c r="AD1705" t="s">
        <v>63</v>
      </c>
      <c r="AE1705" t="s">
        <v>64</v>
      </c>
      <c r="AF1705">
        <v>1100</v>
      </c>
      <c r="AG1705">
        <v>1100</v>
      </c>
      <c r="AH1705">
        <v>6</v>
      </c>
      <c r="AI1705">
        <v>6600</v>
      </c>
      <c r="AJ1705" t="s">
        <v>48</v>
      </c>
      <c r="AK1705" t="s">
        <v>2195</v>
      </c>
    </row>
    <row r="1706" spans="3:37" x14ac:dyDescent="0.25">
      <c r="C1706">
        <v>2607002</v>
      </c>
      <c r="D1706" t="s">
        <v>106</v>
      </c>
      <c r="E1706">
        <v>2607000201</v>
      </c>
      <c r="F1706" t="s">
        <v>88</v>
      </c>
      <c r="G1706" t="s">
        <v>37</v>
      </c>
      <c r="H1706">
        <v>2607</v>
      </c>
      <c r="I1706" t="s">
        <v>53</v>
      </c>
      <c r="J1706" t="s">
        <v>38</v>
      </c>
      <c r="K1706" t="s">
        <v>1832</v>
      </c>
      <c r="L1706" s="2">
        <v>39717</v>
      </c>
      <c r="M1706" t="s">
        <v>40</v>
      </c>
      <c r="N1706">
        <v>2607002</v>
      </c>
      <c r="O1706" t="s">
        <v>90</v>
      </c>
      <c r="P1706">
        <v>1</v>
      </c>
      <c r="Q1706" t="s">
        <v>127</v>
      </c>
      <c r="R1706">
        <v>2008</v>
      </c>
      <c r="S1706" s="2">
        <v>39717</v>
      </c>
      <c r="T1706" s="2">
        <v>39717</v>
      </c>
      <c r="U1706">
        <v>0</v>
      </c>
      <c r="V1706">
        <v>1</v>
      </c>
      <c r="W1706">
        <f t="shared" si="228"/>
        <v>1</v>
      </c>
      <c r="X1706" t="s">
        <v>70</v>
      </c>
      <c r="Y1706" t="s">
        <v>43</v>
      </c>
      <c r="Z1706">
        <v>202004</v>
      </c>
      <c r="AA1706" s="2">
        <v>39253</v>
      </c>
      <c r="AB1706" s="2">
        <v>39253</v>
      </c>
      <c r="AC1706" t="s">
        <v>45</v>
      </c>
      <c r="AD1706" t="s">
        <v>63</v>
      </c>
      <c r="AE1706" t="s">
        <v>64</v>
      </c>
      <c r="AF1706">
        <v>3154</v>
      </c>
      <c r="AG1706">
        <v>3154</v>
      </c>
      <c r="AH1706">
        <v>24</v>
      </c>
      <c r="AI1706">
        <v>75696</v>
      </c>
      <c r="AJ1706" t="s">
        <v>48</v>
      </c>
      <c r="AK1706" t="s">
        <v>2195</v>
      </c>
    </row>
    <row r="1707" spans="3:37" x14ac:dyDescent="0.25">
      <c r="C1707">
        <v>2603001</v>
      </c>
      <c r="D1707" t="s">
        <v>35</v>
      </c>
      <c r="E1707">
        <v>2603003548</v>
      </c>
      <c r="F1707" t="s">
        <v>36</v>
      </c>
      <c r="G1707" t="s">
        <v>37</v>
      </c>
      <c r="H1707">
        <v>2603</v>
      </c>
      <c r="I1707" t="s">
        <v>35</v>
      </c>
      <c r="J1707" t="s">
        <v>38</v>
      </c>
      <c r="K1707" t="s">
        <v>1833</v>
      </c>
      <c r="L1707" s="2">
        <v>41178</v>
      </c>
      <c r="M1707" t="s">
        <v>40</v>
      </c>
      <c r="N1707">
        <v>2603005</v>
      </c>
      <c r="O1707" t="s">
        <v>41</v>
      </c>
      <c r="P1707">
        <v>1</v>
      </c>
      <c r="Q1707" t="s">
        <v>127</v>
      </c>
      <c r="R1707">
        <v>2012</v>
      </c>
      <c r="S1707" s="2">
        <v>41175</v>
      </c>
      <c r="T1707" s="2">
        <v>41177</v>
      </c>
      <c r="U1707">
        <v>2</v>
      </c>
      <c r="V1707">
        <v>3</v>
      </c>
      <c r="X1707" t="s">
        <v>34</v>
      </c>
      <c r="Y1707" t="s">
        <v>43</v>
      </c>
      <c r="Z1707" t="s">
        <v>98</v>
      </c>
      <c r="AA1707" s="2">
        <v>40841</v>
      </c>
      <c r="AB1707" s="2">
        <v>41571</v>
      </c>
      <c r="AC1707" t="s">
        <v>45</v>
      </c>
      <c r="AD1707" t="s">
        <v>46</v>
      </c>
      <c r="AE1707" t="s">
        <v>47</v>
      </c>
      <c r="AF1707">
        <v>5000</v>
      </c>
      <c r="AG1707">
        <v>0</v>
      </c>
      <c r="AH1707">
        <v>4</v>
      </c>
      <c r="AI1707">
        <v>20000</v>
      </c>
      <c r="AJ1707" t="s">
        <v>48</v>
      </c>
    </row>
    <row r="1708" spans="3:37" x14ac:dyDescent="0.25">
      <c r="C1708">
        <v>2603001</v>
      </c>
      <c r="D1708" t="s">
        <v>35</v>
      </c>
      <c r="E1708">
        <v>2603003555</v>
      </c>
      <c r="F1708" t="s">
        <v>49</v>
      </c>
      <c r="G1708" t="s">
        <v>37</v>
      </c>
      <c r="H1708">
        <v>2603</v>
      </c>
      <c r="I1708" t="s">
        <v>35</v>
      </c>
      <c r="J1708" t="s">
        <v>38</v>
      </c>
      <c r="K1708" t="s">
        <v>1834</v>
      </c>
      <c r="L1708" s="2">
        <v>41543</v>
      </c>
      <c r="M1708" t="s">
        <v>40</v>
      </c>
      <c r="N1708">
        <v>2603005</v>
      </c>
      <c r="O1708" t="s">
        <v>41</v>
      </c>
      <c r="P1708">
        <v>3</v>
      </c>
      <c r="Q1708" t="s">
        <v>127</v>
      </c>
      <c r="R1708">
        <v>2013</v>
      </c>
      <c r="S1708" s="2">
        <v>41540</v>
      </c>
      <c r="T1708" s="2">
        <v>41542</v>
      </c>
      <c r="U1708">
        <v>2</v>
      </c>
      <c r="V1708">
        <v>3</v>
      </c>
      <c r="X1708" t="s">
        <v>34</v>
      </c>
      <c r="Y1708" t="s">
        <v>43</v>
      </c>
      <c r="Z1708">
        <v>126039024018</v>
      </c>
      <c r="AA1708" s="2">
        <v>40841</v>
      </c>
      <c r="AB1708" s="2">
        <v>41571</v>
      </c>
      <c r="AC1708" t="s">
        <v>45</v>
      </c>
      <c r="AD1708" t="s">
        <v>63</v>
      </c>
      <c r="AE1708" t="s">
        <v>64</v>
      </c>
      <c r="AF1708">
        <v>1980</v>
      </c>
      <c r="AG1708">
        <v>1980</v>
      </c>
      <c r="AH1708">
        <v>8</v>
      </c>
      <c r="AI1708">
        <v>15840</v>
      </c>
      <c r="AJ1708" t="s">
        <v>48</v>
      </c>
      <c r="AK1708" t="s">
        <v>2195</v>
      </c>
    </row>
    <row r="1709" spans="3:37" x14ac:dyDescent="0.25">
      <c r="C1709">
        <v>2603001</v>
      </c>
      <c r="D1709" t="s">
        <v>35</v>
      </c>
      <c r="E1709">
        <v>2603003530</v>
      </c>
      <c r="F1709" t="s">
        <v>81</v>
      </c>
      <c r="G1709" t="s">
        <v>37</v>
      </c>
      <c r="H1709">
        <v>2603</v>
      </c>
      <c r="I1709" t="s">
        <v>35</v>
      </c>
      <c r="J1709" t="s">
        <v>38</v>
      </c>
      <c r="K1709" t="s">
        <v>1835</v>
      </c>
      <c r="L1709" s="2">
        <v>42639</v>
      </c>
      <c r="M1709" t="s">
        <v>40</v>
      </c>
      <c r="N1709">
        <v>2603005</v>
      </c>
      <c r="O1709" t="s">
        <v>41</v>
      </c>
      <c r="P1709">
        <v>1</v>
      </c>
      <c r="Q1709" t="s">
        <v>127</v>
      </c>
      <c r="R1709">
        <v>2016</v>
      </c>
      <c r="S1709" s="2">
        <v>42636</v>
      </c>
      <c r="T1709" s="2">
        <v>42639</v>
      </c>
      <c r="U1709">
        <v>3</v>
      </c>
      <c r="V1709">
        <v>3</v>
      </c>
      <c r="X1709" t="s">
        <v>34</v>
      </c>
      <c r="Y1709" t="s">
        <v>43</v>
      </c>
      <c r="Z1709" t="s">
        <v>101</v>
      </c>
      <c r="AA1709" s="2">
        <v>42167</v>
      </c>
      <c r="AB1709" s="2">
        <v>43994</v>
      </c>
      <c r="AC1709" t="s">
        <v>45</v>
      </c>
      <c r="AD1709" t="s">
        <v>46</v>
      </c>
      <c r="AE1709" t="s">
        <v>47</v>
      </c>
      <c r="AF1709">
        <v>2000</v>
      </c>
      <c r="AG1709">
        <v>0</v>
      </c>
      <c r="AH1709">
        <v>5</v>
      </c>
      <c r="AI1709">
        <v>10000</v>
      </c>
      <c r="AJ1709" t="s">
        <v>48</v>
      </c>
    </row>
    <row r="1710" spans="3:37" x14ac:dyDescent="0.25">
      <c r="C1710">
        <v>2603001</v>
      </c>
      <c r="D1710" t="s">
        <v>35</v>
      </c>
      <c r="E1710">
        <v>2603000585</v>
      </c>
      <c r="F1710" t="s">
        <v>65</v>
      </c>
      <c r="G1710" t="s">
        <v>37</v>
      </c>
      <c r="H1710">
        <v>2603</v>
      </c>
      <c r="I1710" t="s">
        <v>35</v>
      </c>
      <c r="J1710" t="s">
        <v>38</v>
      </c>
      <c r="K1710" t="s">
        <v>1836</v>
      </c>
      <c r="L1710" s="2">
        <v>43369</v>
      </c>
      <c r="M1710" t="s">
        <v>40</v>
      </c>
      <c r="N1710">
        <v>2603005</v>
      </c>
      <c r="O1710" t="s">
        <v>41</v>
      </c>
      <c r="P1710">
        <v>2</v>
      </c>
      <c r="Q1710" t="s">
        <v>127</v>
      </c>
      <c r="R1710">
        <v>2018</v>
      </c>
      <c r="S1710" s="2">
        <v>43368</v>
      </c>
      <c r="T1710" s="2">
        <v>43369</v>
      </c>
      <c r="U1710">
        <v>1</v>
      </c>
      <c r="V1710">
        <v>2</v>
      </c>
      <c r="X1710" t="s">
        <v>34</v>
      </c>
      <c r="Y1710" t="s">
        <v>43</v>
      </c>
      <c r="Z1710" t="s">
        <v>67</v>
      </c>
      <c r="AA1710" s="2">
        <v>42614</v>
      </c>
      <c r="AB1710" s="2">
        <v>44075</v>
      </c>
      <c r="AC1710" t="s">
        <v>45</v>
      </c>
      <c r="AD1710" t="s">
        <v>46</v>
      </c>
      <c r="AE1710" t="s">
        <v>47</v>
      </c>
      <c r="AF1710">
        <v>600</v>
      </c>
      <c r="AG1710">
        <v>0</v>
      </c>
      <c r="AH1710">
        <v>6.5</v>
      </c>
      <c r="AI1710">
        <v>3900</v>
      </c>
      <c r="AJ1710" t="s">
        <v>48</v>
      </c>
    </row>
    <row r="1711" spans="3:37" x14ac:dyDescent="0.25">
      <c r="C1711">
        <v>2603001</v>
      </c>
      <c r="D1711" t="s">
        <v>35</v>
      </c>
      <c r="E1711">
        <v>2603000585</v>
      </c>
      <c r="F1711" t="s">
        <v>65</v>
      </c>
      <c r="G1711" t="s">
        <v>37</v>
      </c>
      <c r="H1711">
        <v>2603</v>
      </c>
      <c r="I1711" t="s">
        <v>35</v>
      </c>
      <c r="J1711" t="s">
        <v>38</v>
      </c>
      <c r="K1711" t="s">
        <v>1836</v>
      </c>
      <c r="L1711" s="2">
        <v>43369</v>
      </c>
      <c r="M1711" t="s">
        <v>40</v>
      </c>
      <c r="N1711">
        <v>2603005</v>
      </c>
      <c r="O1711" t="s">
        <v>41</v>
      </c>
      <c r="P1711">
        <v>2</v>
      </c>
      <c r="Q1711" t="s">
        <v>127</v>
      </c>
      <c r="R1711">
        <v>2018</v>
      </c>
      <c r="S1711" s="2">
        <v>43368</v>
      </c>
      <c r="T1711" s="2">
        <v>43369</v>
      </c>
      <c r="U1711">
        <v>1</v>
      </c>
      <c r="V1711">
        <v>2</v>
      </c>
      <c r="X1711" t="s">
        <v>34</v>
      </c>
      <c r="Y1711" t="s">
        <v>43</v>
      </c>
      <c r="Z1711" t="s">
        <v>68</v>
      </c>
      <c r="AA1711" s="2">
        <v>42614</v>
      </c>
      <c r="AB1711" s="2">
        <v>44075</v>
      </c>
      <c r="AC1711" t="s">
        <v>45</v>
      </c>
      <c r="AD1711" t="s">
        <v>46</v>
      </c>
      <c r="AE1711" t="s">
        <v>47</v>
      </c>
      <c r="AF1711">
        <v>600</v>
      </c>
      <c r="AG1711">
        <v>0</v>
      </c>
      <c r="AH1711">
        <v>6.5</v>
      </c>
      <c r="AI1711">
        <v>3900</v>
      </c>
      <c r="AJ1711" t="s">
        <v>48</v>
      </c>
    </row>
    <row r="1712" spans="3:37" x14ac:dyDescent="0.25">
      <c r="C1712">
        <v>2603001</v>
      </c>
      <c r="D1712" t="s">
        <v>35</v>
      </c>
      <c r="E1712">
        <v>2603003548</v>
      </c>
      <c r="F1712" t="s">
        <v>36</v>
      </c>
      <c r="G1712" t="s">
        <v>37</v>
      </c>
      <c r="H1712">
        <v>2603</v>
      </c>
      <c r="I1712" t="s">
        <v>35</v>
      </c>
      <c r="J1712" t="s">
        <v>38</v>
      </c>
      <c r="K1712" t="s">
        <v>1837</v>
      </c>
      <c r="L1712" s="2">
        <v>43369</v>
      </c>
      <c r="M1712" t="s">
        <v>40</v>
      </c>
      <c r="N1712">
        <v>2603005</v>
      </c>
      <c r="O1712" t="s">
        <v>41</v>
      </c>
      <c r="P1712">
        <v>1</v>
      </c>
      <c r="Q1712" t="s">
        <v>127</v>
      </c>
      <c r="R1712">
        <v>2018</v>
      </c>
      <c r="S1712" s="2">
        <v>43369</v>
      </c>
      <c r="T1712" s="2">
        <v>43369</v>
      </c>
      <c r="U1712">
        <v>0</v>
      </c>
      <c r="V1712">
        <v>1</v>
      </c>
      <c r="X1712" t="s">
        <v>34</v>
      </c>
      <c r="Y1712" t="s">
        <v>43</v>
      </c>
      <c r="Z1712" t="s">
        <v>98</v>
      </c>
      <c r="AA1712" s="2">
        <v>43040</v>
      </c>
      <c r="AB1712" s="2">
        <v>43770</v>
      </c>
      <c r="AC1712" t="s">
        <v>45</v>
      </c>
      <c r="AD1712" t="s">
        <v>46</v>
      </c>
      <c r="AE1712" t="s">
        <v>47</v>
      </c>
      <c r="AF1712">
        <v>3000</v>
      </c>
      <c r="AG1712">
        <v>0</v>
      </c>
      <c r="AH1712">
        <v>6</v>
      </c>
      <c r="AI1712">
        <v>18000</v>
      </c>
      <c r="AJ1712" t="s">
        <v>48</v>
      </c>
    </row>
    <row r="1713" spans="3:37" x14ac:dyDescent="0.25">
      <c r="C1713">
        <v>9999999</v>
      </c>
      <c r="D1713" t="s">
        <v>102</v>
      </c>
      <c r="E1713">
        <v>2609001173</v>
      </c>
      <c r="F1713" t="s">
        <v>246</v>
      </c>
      <c r="G1713" t="s">
        <v>37</v>
      </c>
      <c r="H1713">
        <v>2609</v>
      </c>
      <c r="I1713" t="s">
        <v>79</v>
      </c>
      <c r="J1713" t="s">
        <v>38</v>
      </c>
      <c r="K1713" t="s">
        <v>1838</v>
      </c>
      <c r="L1713" s="2">
        <v>38286</v>
      </c>
      <c r="M1713" t="s">
        <v>40</v>
      </c>
      <c r="N1713">
        <v>9999999</v>
      </c>
      <c r="O1713" t="s">
        <v>70</v>
      </c>
      <c r="P1713">
        <v>0</v>
      </c>
      <c r="Q1713" t="s">
        <v>137</v>
      </c>
      <c r="R1713">
        <v>2004</v>
      </c>
      <c r="S1713" s="2">
        <v>37257</v>
      </c>
      <c r="T1713" s="2">
        <v>37257</v>
      </c>
      <c r="U1713">
        <v>0</v>
      </c>
      <c r="V1713">
        <v>1</v>
      </c>
      <c r="W1713">
        <v>1</v>
      </c>
      <c r="X1713" t="s">
        <v>70</v>
      </c>
      <c r="Y1713" t="s">
        <v>43</v>
      </c>
      <c r="Z1713" t="s">
        <v>74</v>
      </c>
      <c r="AA1713" s="2">
        <v>37257</v>
      </c>
      <c r="AB1713" s="2">
        <v>37257</v>
      </c>
      <c r="AC1713" t="s">
        <v>45</v>
      </c>
      <c r="AD1713" t="s">
        <v>173</v>
      </c>
      <c r="AE1713" t="s">
        <v>174</v>
      </c>
      <c r="AF1713">
        <v>450</v>
      </c>
      <c r="AG1713">
        <v>4050</v>
      </c>
      <c r="AH1713">
        <v>15</v>
      </c>
      <c r="AI1713">
        <v>6750</v>
      </c>
      <c r="AJ1713" t="s">
        <v>48</v>
      </c>
      <c r="AK1713" t="s">
        <v>2196</v>
      </c>
    </row>
    <row r="1714" spans="3:37" x14ac:dyDescent="0.25">
      <c r="C1714">
        <v>2603001</v>
      </c>
      <c r="D1714" t="s">
        <v>35</v>
      </c>
      <c r="E1714">
        <v>2603000890</v>
      </c>
      <c r="F1714" t="s">
        <v>135</v>
      </c>
      <c r="G1714" t="s">
        <v>37</v>
      </c>
      <c r="H1714">
        <v>2603</v>
      </c>
      <c r="I1714" t="s">
        <v>35</v>
      </c>
      <c r="J1714" t="s">
        <v>38</v>
      </c>
      <c r="K1714" t="s">
        <v>1839</v>
      </c>
      <c r="L1714" s="2">
        <v>39381</v>
      </c>
      <c r="M1714" t="s">
        <v>40</v>
      </c>
      <c r="N1714">
        <v>2603001</v>
      </c>
      <c r="O1714" t="s">
        <v>35</v>
      </c>
      <c r="P1714">
        <v>1</v>
      </c>
      <c r="Q1714" t="s">
        <v>137</v>
      </c>
      <c r="R1714">
        <v>2007</v>
      </c>
      <c r="S1714" s="2">
        <v>39381</v>
      </c>
      <c r="T1714" s="2">
        <v>39381</v>
      </c>
      <c r="U1714">
        <v>0</v>
      </c>
      <c r="V1714">
        <v>1</v>
      </c>
      <c r="X1714" t="s">
        <v>70</v>
      </c>
      <c r="Y1714" t="s">
        <v>138</v>
      </c>
      <c r="Z1714">
        <v>126000000000</v>
      </c>
      <c r="AA1714" s="2">
        <v>38776</v>
      </c>
      <c r="AB1714" s="2">
        <v>38776</v>
      </c>
      <c r="AC1714" t="s">
        <v>45</v>
      </c>
      <c r="AD1714" t="s">
        <v>63</v>
      </c>
      <c r="AE1714" t="s">
        <v>64</v>
      </c>
      <c r="AF1714">
        <v>6500</v>
      </c>
      <c r="AG1714">
        <v>6500</v>
      </c>
      <c r="AH1714">
        <v>8</v>
      </c>
      <c r="AI1714">
        <v>52000</v>
      </c>
      <c r="AJ1714" t="s">
        <v>48</v>
      </c>
      <c r="AK1714" t="s">
        <v>2195</v>
      </c>
    </row>
    <row r="1715" spans="3:37" x14ac:dyDescent="0.25">
      <c r="C1715">
        <v>2607002</v>
      </c>
      <c r="D1715" t="s">
        <v>106</v>
      </c>
      <c r="E1715">
        <v>2607000201</v>
      </c>
      <c r="F1715" t="s">
        <v>88</v>
      </c>
      <c r="G1715" t="s">
        <v>37</v>
      </c>
      <c r="H1715">
        <v>2607</v>
      </c>
      <c r="I1715" t="s">
        <v>53</v>
      </c>
      <c r="J1715" t="s">
        <v>38</v>
      </c>
      <c r="K1715" t="s">
        <v>1840</v>
      </c>
      <c r="L1715" s="2">
        <v>40112</v>
      </c>
      <c r="M1715" t="s">
        <v>40</v>
      </c>
      <c r="N1715">
        <v>2607002</v>
      </c>
      <c r="O1715" t="s">
        <v>90</v>
      </c>
      <c r="P1715">
        <v>1</v>
      </c>
      <c r="Q1715" t="s">
        <v>137</v>
      </c>
      <c r="R1715">
        <v>2009</v>
      </c>
      <c r="S1715" s="2">
        <v>40111</v>
      </c>
      <c r="T1715" s="2">
        <v>40112</v>
      </c>
      <c r="U1715">
        <v>1</v>
      </c>
      <c r="V1715">
        <v>2</v>
      </c>
      <c r="W1715">
        <f>+P1715*V1715</f>
        <v>2</v>
      </c>
      <c r="X1715" t="s">
        <v>70</v>
      </c>
      <c r="Y1715" t="s">
        <v>43</v>
      </c>
      <c r="Z1715">
        <v>202004</v>
      </c>
      <c r="AA1715" s="2">
        <v>40021</v>
      </c>
      <c r="AB1715" s="2">
        <v>40021</v>
      </c>
      <c r="AC1715" t="s">
        <v>45</v>
      </c>
      <c r="AD1715" t="s">
        <v>63</v>
      </c>
      <c r="AE1715" t="s">
        <v>64</v>
      </c>
      <c r="AF1715">
        <v>4183</v>
      </c>
      <c r="AG1715">
        <v>4183</v>
      </c>
      <c r="AH1715">
        <v>30</v>
      </c>
      <c r="AI1715">
        <v>125490</v>
      </c>
      <c r="AJ1715" t="s">
        <v>48</v>
      </c>
      <c r="AK1715" t="s">
        <v>2195</v>
      </c>
    </row>
    <row r="1716" spans="3:37" x14ac:dyDescent="0.25">
      <c r="C1716">
        <v>2603001</v>
      </c>
      <c r="D1716" t="s">
        <v>35</v>
      </c>
      <c r="E1716">
        <v>2603003530</v>
      </c>
      <c r="F1716" t="s">
        <v>81</v>
      </c>
      <c r="G1716" t="s">
        <v>37</v>
      </c>
      <c r="H1716">
        <v>2603</v>
      </c>
      <c r="I1716" t="s">
        <v>35</v>
      </c>
      <c r="J1716" t="s">
        <v>38</v>
      </c>
      <c r="K1716" t="s">
        <v>1841</v>
      </c>
      <c r="L1716" s="2">
        <v>43430</v>
      </c>
      <c r="M1716" t="s">
        <v>40</v>
      </c>
      <c r="N1716">
        <v>2603005</v>
      </c>
      <c r="O1716" t="s">
        <v>41</v>
      </c>
      <c r="P1716">
        <v>1</v>
      </c>
      <c r="Q1716" t="s">
        <v>146</v>
      </c>
      <c r="R1716">
        <v>2018</v>
      </c>
      <c r="S1716" s="2">
        <v>43429</v>
      </c>
      <c r="T1716" s="2">
        <v>43430</v>
      </c>
      <c r="U1716">
        <v>1</v>
      </c>
      <c r="V1716">
        <v>2</v>
      </c>
      <c r="X1716" t="s">
        <v>34</v>
      </c>
      <c r="Y1716" t="s">
        <v>43</v>
      </c>
      <c r="Z1716" t="s">
        <v>101</v>
      </c>
      <c r="AA1716" s="2">
        <v>42167</v>
      </c>
      <c r="AB1716" s="2">
        <v>43994</v>
      </c>
      <c r="AC1716" t="s">
        <v>45</v>
      </c>
      <c r="AD1716" t="s">
        <v>46</v>
      </c>
      <c r="AE1716" t="s">
        <v>47</v>
      </c>
      <c r="AF1716">
        <v>2000</v>
      </c>
      <c r="AG1716">
        <v>0</v>
      </c>
      <c r="AH1716">
        <v>7</v>
      </c>
      <c r="AI1716">
        <v>14000</v>
      </c>
      <c r="AJ1716" t="s">
        <v>48</v>
      </c>
    </row>
    <row r="1717" spans="3:37" x14ac:dyDescent="0.25">
      <c r="C1717">
        <v>2609006</v>
      </c>
      <c r="D1717" t="s">
        <v>77</v>
      </c>
      <c r="E1717">
        <v>2609001215</v>
      </c>
      <c r="F1717" t="s">
        <v>78</v>
      </c>
      <c r="G1717" t="s">
        <v>37</v>
      </c>
      <c r="H1717">
        <v>2609</v>
      </c>
      <c r="I1717" t="s">
        <v>79</v>
      </c>
      <c r="J1717" t="s">
        <v>38</v>
      </c>
      <c r="K1717" t="s">
        <v>1842</v>
      </c>
      <c r="L1717" s="2">
        <v>43430</v>
      </c>
      <c r="M1717" t="s">
        <v>58</v>
      </c>
      <c r="N1717">
        <v>2609006</v>
      </c>
      <c r="O1717" t="s">
        <v>77</v>
      </c>
      <c r="P1717">
        <v>3</v>
      </c>
      <c r="Q1717" t="s">
        <v>146</v>
      </c>
      <c r="R1717">
        <v>2018</v>
      </c>
      <c r="S1717" s="2">
        <v>43424</v>
      </c>
      <c r="T1717" s="2">
        <v>43426</v>
      </c>
      <c r="U1717">
        <v>2</v>
      </c>
      <c r="V1717">
        <v>3</v>
      </c>
      <c r="W1717">
        <f>+P1717*V1717</f>
        <v>9</v>
      </c>
      <c r="X1717" t="s">
        <v>61</v>
      </c>
      <c r="Y1717" t="s">
        <v>43</v>
      </c>
      <c r="Z1717">
        <v>126096024033</v>
      </c>
      <c r="AA1717" s="2">
        <v>43270</v>
      </c>
      <c r="AB1717" s="2">
        <v>44001</v>
      </c>
      <c r="AC1717" t="s">
        <v>45</v>
      </c>
      <c r="AD1717" t="s">
        <v>63</v>
      </c>
      <c r="AE1717" t="s">
        <v>64</v>
      </c>
      <c r="AF1717">
        <v>1000</v>
      </c>
      <c r="AG1717">
        <v>1000</v>
      </c>
      <c r="AH1717">
        <v>5</v>
      </c>
      <c r="AI1717">
        <v>5000</v>
      </c>
      <c r="AJ1717" t="s">
        <v>48</v>
      </c>
      <c r="AK1717" t="s">
        <v>2195</v>
      </c>
    </row>
    <row r="1718" spans="3:37" x14ac:dyDescent="0.25">
      <c r="C1718">
        <v>2603001</v>
      </c>
      <c r="D1718" t="s">
        <v>35</v>
      </c>
      <c r="E1718">
        <v>2603003548</v>
      </c>
      <c r="F1718" t="s">
        <v>36</v>
      </c>
      <c r="G1718" t="s">
        <v>37</v>
      </c>
      <c r="H1718">
        <v>2603</v>
      </c>
      <c r="I1718" t="s">
        <v>35</v>
      </c>
      <c r="J1718" t="s">
        <v>38</v>
      </c>
      <c r="K1718" t="s">
        <v>1843</v>
      </c>
      <c r="L1718" s="2">
        <v>43430</v>
      </c>
      <c r="M1718" t="s">
        <v>40</v>
      </c>
      <c r="N1718">
        <v>2603005</v>
      </c>
      <c r="O1718" t="s">
        <v>41</v>
      </c>
      <c r="P1718">
        <v>1</v>
      </c>
      <c r="Q1718" t="s">
        <v>146</v>
      </c>
      <c r="R1718">
        <v>2018</v>
      </c>
      <c r="S1718" s="2">
        <v>43430</v>
      </c>
      <c r="T1718" s="2">
        <v>43430</v>
      </c>
      <c r="U1718">
        <v>0</v>
      </c>
      <c r="V1718">
        <v>1</v>
      </c>
      <c r="X1718" t="s">
        <v>34</v>
      </c>
      <c r="Y1718" t="s">
        <v>43</v>
      </c>
      <c r="Z1718" t="s">
        <v>98</v>
      </c>
      <c r="AA1718" s="2">
        <v>43040</v>
      </c>
      <c r="AB1718" s="2">
        <v>43770</v>
      </c>
      <c r="AC1718" t="s">
        <v>45</v>
      </c>
      <c r="AD1718" t="s">
        <v>46</v>
      </c>
      <c r="AE1718" t="s">
        <v>47</v>
      </c>
      <c r="AF1718">
        <v>4000</v>
      </c>
      <c r="AG1718">
        <v>0</v>
      </c>
      <c r="AH1718">
        <v>6</v>
      </c>
      <c r="AI1718">
        <v>24000</v>
      </c>
      <c r="AJ1718" t="s">
        <v>48</v>
      </c>
    </row>
    <row r="1719" spans="3:37" x14ac:dyDescent="0.25">
      <c r="C1719">
        <v>2607014</v>
      </c>
      <c r="D1719" t="s">
        <v>87</v>
      </c>
      <c r="E1719">
        <v>2607603988</v>
      </c>
      <c r="F1719" t="s">
        <v>121</v>
      </c>
      <c r="G1719" t="s">
        <v>37</v>
      </c>
      <c r="H1719">
        <v>2607</v>
      </c>
      <c r="I1719" t="s">
        <v>53</v>
      </c>
      <c r="J1719" t="s">
        <v>38</v>
      </c>
      <c r="K1719" t="s">
        <v>1844</v>
      </c>
      <c r="L1719" s="2">
        <v>43795</v>
      </c>
      <c r="M1719" t="s">
        <v>58</v>
      </c>
      <c r="N1719">
        <v>2607001</v>
      </c>
      <c r="O1719" t="s">
        <v>54</v>
      </c>
      <c r="P1719">
        <v>1</v>
      </c>
      <c r="Q1719" t="s">
        <v>146</v>
      </c>
      <c r="R1719">
        <v>2019</v>
      </c>
      <c r="S1719" s="2">
        <v>43793</v>
      </c>
      <c r="T1719" s="2">
        <v>43795</v>
      </c>
      <c r="U1719">
        <v>2</v>
      </c>
      <c r="V1719">
        <v>3</v>
      </c>
      <c r="W1719">
        <f t="shared" ref="W1719:W1724" si="229">+P1719*V1719</f>
        <v>3</v>
      </c>
      <c r="X1719" t="s">
        <v>34</v>
      </c>
      <c r="Y1719" t="s">
        <v>43</v>
      </c>
      <c r="Z1719">
        <v>126070024038</v>
      </c>
      <c r="AA1719" s="2">
        <v>43677</v>
      </c>
      <c r="AB1719" s="2">
        <v>44773</v>
      </c>
      <c r="AC1719" t="s">
        <v>45</v>
      </c>
      <c r="AD1719" t="s">
        <v>63</v>
      </c>
      <c r="AE1719" t="s">
        <v>64</v>
      </c>
      <c r="AF1719">
        <v>1500</v>
      </c>
      <c r="AG1719">
        <v>1500</v>
      </c>
      <c r="AH1719">
        <v>20</v>
      </c>
      <c r="AI1719">
        <v>30000</v>
      </c>
      <c r="AJ1719" t="s">
        <v>48</v>
      </c>
      <c r="AK1719" t="s">
        <v>2195</v>
      </c>
    </row>
    <row r="1720" spans="3:37" x14ac:dyDescent="0.25">
      <c r="C1720">
        <v>2612001</v>
      </c>
      <c r="D1720" t="s">
        <v>122</v>
      </c>
      <c r="E1720">
        <v>2611002433</v>
      </c>
      <c r="F1720" t="s">
        <v>123</v>
      </c>
      <c r="G1720" t="s">
        <v>37</v>
      </c>
      <c r="H1720">
        <v>2612</v>
      </c>
      <c r="I1720" t="s">
        <v>122</v>
      </c>
      <c r="J1720" t="s">
        <v>38</v>
      </c>
      <c r="K1720" t="s">
        <v>1845</v>
      </c>
      <c r="L1720" s="2">
        <v>44161</v>
      </c>
      <c r="M1720" t="s">
        <v>58</v>
      </c>
      <c r="N1720">
        <v>2612001</v>
      </c>
      <c r="O1720" t="s">
        <v>122</v>
      </c>
      <c r="P1720">
        <v>4</v>
      </c>
      <c r="Q1720" t="s">
        <v>146</v>
      </c>
      <c r="R1720">
        <v>2020</v>
      </c>
      <c r="S1720" s="2">
        <v>44159</v>
      </c>
      <c r="T1720" s="2">
        <v>44161</v>
      </c>
      <c r="U1720">
        <v>2</v>
      </c>
      <c r="V1720">
        <v>3</v>
      </c>
      <c r="W1720">
        <f t="shared" si="229"/>
        <v>12</v>
      </c>
      <c r="X1720" t="s">
        <v>34</v>
      </c>
      <c r="Y1720" t="s">
        <v>43</v>
      </c>
      <c r="Z1720">
        <v>126112024040</v>
      </c>
      <c r="AA1720" s="2">
        <v>43846</v>
      </c>
      <c r="AB1720" s="2">
        <v>45307</v>
      </c>
      <c r="AC1720" t="s">
        <v>45</v>
      </c>
      <c r="AD1720" t="s">
        <v>63</v>
      </c>
      <c r="AE1720" t="s">
        <v>64</v>
      </c>
      <c r="AF1720">
        <v>30</v>
      </c>
      <c r="AG1720">
        <v>30</v>
      </c>
      <c r="AH1720">
        <v>50</v>
      </c>
      <c r="AI1720">
        <v>1500</v>
      </c>
      <c r="AJ1720" t="s">
        <v>48</v>
      </c>
      <c r="AK1720" t="s">
        <v>2195</v>
      </c>
    </row>
    <row r="1721" spans="3:37" x14ac:dyDescent="0.25">
      <c r="C1721">
        <v>2607014</v>
      </c>
      <c r="D1721" t="s">
        <v>87</v>
      </c>
      <c r="E1721">
        <v>2607604275</v>
      </c>
      <c r="F1721" t="s">
        <v>99</v>
      </c>
      <c r="G1721" t="s">
        <v>37</v>
      </c>
      <c r="H1721">
        <v>2607</v>
      </c>
      <c r="I1721" t="s">
        <v>53</v>
      </c>
      <c r="J1721" t="s">
        <v>38</v>
      </c>
      <c r="K1721" t="s">
        <v>1846</v>
      </c>
      <c r="L1721" s="2">
        <v>44161</v>
      </c>
      <c r="M1721" t="s">
        <v>58</v>
      </c>
      <c r="N1721">
        <v>2607001</v>
      </c>
      <c r="O1721" t="s">
        <v>54</v>
      </c>
      <c r="P1721">
        <v>1</v>
      </c>
      <c r="Q1721" t="s">
        <v>146</v>
      </c>
      <c r="R1721">
        <v>2020</v>
      </c>
      <c r="S1721" s="2">
        <v>44158</v>
      </c>
      <c r="T1721" s="2">
        <v>44160</v>
      </c>
      <c r="U1721">
        <v>2</v>
      </c>
      <c r="V1721">
        <v>3</v>
      </c>
      <c r="W1721">
        <f t="shared" si="229"/>
        <v>3</v>
      </c>
      <c r="X1721" t="s">
        <v>34</v>
      </c>
      <c r="Y1721" t="s">
        <v>43</v>
      </c>
      <c r="Z1721">
        <v>126070024042</v>
      </c>
      <c r="AA1721" s="2">
        <v>43759</v>
      </c>
      <c r="AB1721" s="2">
        <v>44855</v>
      </c>
      <c r="AC1721" t="s">
        <v>45</v>
      </c>
      <c r="AD1721" t="s">
        <v>63</v>
      </c>
      <c r="AE1721" t="s">
        <v>64</v>
      </c>
      <c r="AF1721">
        <v>100</v>
      </c>
      <c r="AG1721">
        <v>100</v>
      </c>
      <c r="AH1721">
        <v>25</v>
      </c>
      <c r="AI1721">
        <v>2500</v>
      </c>
      <c r="AJ1721" t="s">
        <v>48</v>
      </c>
      <c r="AK1721" t="s">
        <v>2195</v>
      </c>
    </row>
    <row r="1722" spans="3:37" x14ac:dyDescent="0.25">
      <c r="C1722">
        <v>2607002</v>
      </c>
      <c r="D1722" t="s">
        <v>106</v>
      </c>
      <c r="E1722">
        <v>2607000201</v>
      </c>
      <c r="F1722" t="s">
        <v>88</v>
      </c>
      <c r="G1722" t="s">
        <v>37</v>
      </c>
      <c r="H1722">
        <v>2607</v>
      </c>
      <c r="I1722" t="s">
        <v>53</v>
      </c>
      <c r="J1722" t="s">
        <v>38</v>
      </c>
      <c r="K1722" t="s">
        <v>1847</v>
      </c>
      <c r="L1722" s="2">
        <v>39808</v>
      </c>
      <c r="M1722" t="s">
        <v>40</v>
      </c>
      <c r="N1722">
        <v>2607002</v>
      </c>
      <c r="O1722" t="s">
        <v>90</v>
      </c>
      <c r="P1722">
        <v>1</v>
      </c>
      <c r="Q1722" t="s">
        <v>155</v>
      </c>
      <c r="R1722">
        <v>2008</v>
      </c>
      <c r="S1722" s="2">
        <v>39808</v>
      </c>
      <c r="T1722" s="2">
        <v>39808</v>
      </c>
      <c r="U1722">
        <v>0</v>
      </c>
      <c r="V1722">
        <v>1</v>
      </c>
      <c r="W1722">
        <f t="shared" si="229"/>
        <v>1</v>
      </c>
      <c r="X1722" t="s">
        <v>70</v>
      </c>
      <c r="Y1722" t="s">
        <v>43</v>
      </c>
      <c r="AA1722" s="2">
        <v>39753</v>
      </c>
      <c r="AB1722" s="2">
        <v>39753</v>
      </c>
      <c r="AC1722" t="s">
        <v>45</v>
      </c>
      <c r="AD1722" t="s">
        <v>63</v>
      </c>
      <c r="AE1722" t="s">
        <v>64</v>
      </c>
      <c r="AF1722">
        <v>3883</v>
      </c>
      <c r="AG1722">
        <v>3883</v>
      </c>
      <c r="AH1722">
        <v>29</v>
      </c>
      <c r="AI1722">
        <v>112607</v>
      </c>
      <c r="AJ1722" t="s">
        <v>48</v>
      </c>
      <c r="AK1722" t="s">
        <v>2195</v>
      </c>
    </row>
    <row r="1723" spans="3:37" x14ac:dyDescent="0.25">
      <c r="C1723">
        <v>2607014</v>
      </c>
      <c r="D1723" t="s">
        <v>87</v>
      </c>
      <c r="E1723">
        <v>2607004203</v>
      </c>
      <c r="F1723" t="s">
        <v>284</v>
      </c>
      <c r="G1723" t="s">
        <v>37</v>
      </c>
      <c r="H1723">
        <v>2607</v>
      </c>
      <c r="I1723" t="s">
        <v>53</v>
      </c>
      <c r="J1723" t="s">
        <v>38</v>
      </c>
      <c r="K1723" t="s">
        <v>1848</v>
      </c>
      <c r="L1723" s="2">
        <v>41269</v>
      </c>
      <c r="M1723" t="s">
        <v>40</v>
      </c>
      <c r="N1723">
        <v>2607001</v>
      </c>
      <c r="O1723" t="s">
        <v>54</v>
      </c>
      <c r="P1723">
        <v>10</v>
      </c>
      <c r="Q1723" t="s">
        <v>155</v>
      </c>
      <c r="R1723">
        <v>2012</v>
      </c>
      <c r="S1723" s="2">
        <v>41267</v>
      </c>
      <c r="T1723" s="2">
        <v>41269</v>
      </c>
      <c r="U1723">
        <v>2</v>
      </c>
      <c r="V1723">
        <v>3</v>
      </c>
      <c r="W1723">
        <f t="shared" si="229"/>
        <v>30</v>
      </c>
      <c r="X1723" t="s">
        <v>34</v>
      </c>
      <c r="Y1723" t="s">
        <v>43</v>
      </c>
      <c r="Z1723" t="s">
        <v>296</v>
      </c>
      <c r="AA1723" s="2">
        <v>40872</v>
      </c>
      <c r="AB1723" s="2">
        <v>41602</v>
      </c>
      <c r="AC1723" t="s">
        <v>45</v>
      </c>
      <c r="AD1723" t="s">
        <v>63</v>
      </c>
      <c r="AE1723" t="s">
        <v>64</v>
      </c>
      <c r="AF1723">
        <v>800</v>
      </c>
      <c r="AG1723">
        <v>800</v>
      </c>
      <c r="AH1723">
        <v>6</v>
      </c>
      <c r="AI1723">
        <v>4800</v>
      </c>
      <c r="AJ1723" t="s">
        <v>48</v>
      </c>
      <c r="AK1723" t="s">
        <v>2195</v>
      </c>
    </row>
    <row r="1724" spans="3:37" x14ac:dyDescent="0.25">
      <c r="C1724">
        <v>2607001</v>
      </c>
      <c r="D1724" t="s">
        <v>51</v>
      </c>
      <c r="E1724">
        <v>2607604275</v>
      </c>
      <c r="F1724" t="s">
        <v>99</v>
      </c>
      <c r="G1724" t="s">
        <v>37</v>
      </c>
      <c r="H1724">
        <v>2607</v>
      </c>
      <c r="I1724" t="s">
        <v>53</v>
      </c>
      <c r="J1724" t="s">
        <v>38</v>
      </c>
      <c r="K1724" t="s">
        <v>1849</v>
      </c>
      <c r="L1724" s="2">
        <v>43095</v>
      </c>
      <c r="M1724" t="s">
        <v>40</v>
      </c>
      <c r="N1724">
        <v>2607001</v>
      </c>
      <c r="O1724" t="s">
        <v>54</v>
      </c>
      <c r="P1724">
        <v>1</v>
      </c>
      <c r="Q1724" t="s">
        <v>155</v>
      </c>
      <c r="R1724">
        <v>2017</v>
      </c>
      <c r="S1724" s="2">
        <v>43093</v>
      </c>
      <c r="T1724" s="2">
        <v>43095</v>
      </c>
      <c r="U1724">
        <v>2</v>
      </c>
      <c r="V1724">
        <v>2</v>
      </c>
      <c r="W1724">
        <f t="shared" si="229"/>
        <v>2</v>
      </c>
      <c r="X1724" t="s">
        <v>34</v>
      </c>
      <c r="Y1724" t="s">
        <v>43</v>
      </c>
      <c r="Z1724">
        <v>126070024042</v>
      </c>
      <c r="AA1724" s="2">
        <v>42983</v>
      </c>
      <c r="AB1724" s="2">
        <v>43713</v>
      </c>
      <c r="AC1724" t="s">
        <v>45</v>
      </c>
      <c r="AD1724" t="s">
        <v>63</v>
      </c>
      <c r="AE1724" t="s">
        <v>64</v>
      </c>
      <c r="AF1724">
        <v>60</v>
      </c>
      <c r="AG1724">
        <v>60</v>
      </c>
      <c r="AH1724">
        <v>33</v>
      </c>
      <c r="AI1724">
        <v>1980</v>
      </c>
      <c r="AJ1724" t="s">
        <v>48</v>
      </c>
      <c r="AK1724" t="s">
        <v>2195</v>
      </c>
    </row>
    <row r="1725" spans="3:37" x14ac:dyDescent="0.25">
      <c r="C1725">
        <v>2603001</v>
      </c>
      <c r="D1725" t="s">
        <v>35</v>
      </c>
      <c r="E1725">
        <v>2603003530</v>
      </c>
      <c r="F1725" t="s">
        <v>81</v>
      </c>
      <c r="G1725" t="s">
        <v>37</v>
      </c>
      <c r="H1725">
        <v>2603</v>
      </c>
      <c r="I1725" t="s">
        <v>35</v>
      </c>
      <c r="J1725" t="s">
        <v>38</v>
      </c>
      <c r="K1725" t="s">
        <v>1850</v>
      </c>
      <c r="L1725" s="2">
        <v>43460</v>
      </c>
      <c r="M1725" t="s">
        <v>40</v>
      </c>
      <c r="N1725">
        <v>2603005</v>
      </c>
      <c r="O1725" t="s">
        <v>41</v>
      </c>
      <c r="P1725">
        <v>1</v>
      </c>
      <c r="Q1725" t="s">
        <v>155</v>
      </c>
      <c r="R1725">
        <v>2018</v>
      </c>
      <c r="S1725" s="2">
        <v>43458</v>
      </c>
      <c r="T1725" s="2">
        <v>43460</v>
      </c>
      <c r="U1725">
        <v>2</v>
      </c>
      <c r="V1725">
        <v>3</v>
      </c>
      <c r="X1725" t="s">
        <v>34</v>
      </c>
      <c r="Y1725" t="s">
        <v>43</v>
      </c>
      <c r="Z1725" t="s">
        <v>101</v>
      </c>
      <c r="AA1725" s="2">
        <v>42167</v>
      </c>
      <c r="AB1725" s="2">
        <v>43994</v>
      </c>
      <c r="AC1725" t="s">
        <v>45</v>
      </c>
      <c r="AD1725" t="s">
        <v>46</v>
      </c>
      <c r="AE1725" t="s">
        <v>47</v>
      </c>
      <c r="AF1725">
        <v>6000</v>
      </c>
      <c r="AG1725">
        <v>0</v>
      </c>
      <c r="AH1725">
        <v>6.5</v>
      </c>
      <c r="AI1725">
        <v>39000</v>
      </c>
      <c r="AJ1725" t="s">
        <v>48</v>
      </c>
    </row>
    <row r="1726" spans="3:37" x14ac:dyDescent="0.25">
      <c r="C1726">
        <v>2603001</v>
      </c>
      <c r="D1726" t="s">
        <v>35</v>
      </c>
      <c r="E1726">
        <v>2603003548</v>
      </c>
      <c r="F1726" t="s">
        <v>36</v>
      </c>
      <c r="G1726" t="s">
        <v>37</v>
      </c>
      <c r="H1726">
        <v>2603</v>
      </c>
      <c r="I1726" t="s">
        <v>35</v>
      </c>
      <c r="J1726" t="s">
        <v>38</v>
      </c>
      <c r="K1726" t="s">
        <v>1851</v>
      </c>
      <c r="L1726" s="2">
        <v>43460</v>
      </c>
      <c r="M1726" t="s">
        <v>40</v>
      </c>
      <c r="N1726">
        <v>2603005</v>
      </c>
      <c r="O1726" t="s">
        <v>41</v>
      </c>
      <c r="P1726">
        <v>1</v>
      </c>
      <c r="Q1726" t="s">
        <v>155</v>
      </c>
      <c r="R1726">
        <v>2018</v>
      </c>
      <c r="S1726" s="2">
        <v>43460</v>
      </c>
      <c r="T1726" s="2">
        <v>43460</v>
      </c>
      <c r="U1726">
        <v>0</v>
      </c>
      <c r="V1726">
        <v>1</v>
      </c>
      <c r="X1726" t="s">
        <v>34</v>
      </c>
      <c r="Y1726" t="s">
        <v>43</v>
      </c>
      <c r="Z1726">
        <v>1260390240188</v>
      </c>
      <c r="AA1726" s="2">
        <v>43040</v>
      </c>
      <c r="AB1726" s="2">
        <v>43770</v>
      </c>
      <c r="AC1726" t="s">
        <v>45</v>
      </c>
      <c r="AD1726" t="s">
        <v>46</v>
      </c>
      <c r="AE1726" t="s">
        <v>47</v>
      </c>
      <c r="AF1726">
        <v>2000</v>
      </c>
      <c r="AG1726">
        <v>0</v>
      </c>
      <c r="AH1726">
        <v>6</v>
      </c>
      <c r="AI1726">
        <v>12000</v>
      </c>
      <c r="AJ1726" t="s">
        <v>48</v>
      </c>
    </row>
    <row r="1727" spans="3:37" x14ac:dyDescent="0.25">
      <c r="C1727">
        <v>2609006</v>
      </c>
      <c r="D1727" t="s">
        <v>77</v>
      </c>
      <c r="E1727">
        <v>2609001215</v>
      </c>
      <c r="F1727" t="s">
        <v>78</v>
      </c>
      <c r="G1727" t="s">
        <v>37</v>
      </c>
      <c r="H1727">
        <v>2609</v>
      </c>
      <c r="I1727" t="s">
        <v>79</v>
      </c>
      <c r="J1727" t="s">
        <v>38</v>
      </c>
      <c r="K1727" t="s">
        <v>1852</v>
      </c>
      <c r="L1727" s="2">
        <v>44191</v>
      </c>
      <c r="M1727" t="s">
        <v>58</v>
      </c>
      <c r="N1727">
        <v>2609006</v>
      </c>
      <c r="O1727" t="s">
        <v>77</v>
      </c>
      <c r="P1727">
        <v>2</v>
      </c>
      <c r="Q1727" t="s">
        <v>155</v>
      </c>
      <c r="R1727">
        <v>2020</v>
      </c>
      <c r="S1727" s="2">
        <v>44182</v>
      </c>
      <c r="T1727" s="2">
        <v>44184</v>
      </c>
      <c r="U1727">
        <v>2</v>
      </c>
      <c r="V1727">
        <v>3</v>
      </c>
      <c r="W1727">
        <f>+P1727*V1727</f>
        <v>6</v>
      </c>
      <c r="X1727" t="s">
        <v>61</v>
      </c>
      <c r="Y1727" t="s">
        <v>43</v>
      </c>
      <c r="Z1727">
        <v>126096024033</v>
      </c>
      <c r="AA1727" s="2">
        <v>44125</v>
      </c>
      <c r="AB1727" s="2">
        <v>45951</v>
      </c>
      <c r="AC1727" t="s">
        <v>45</v>
      </c>
      <c r="AD1727" t="s">
        <v>63</v>
      </c>
      <c r="AE1727" t="s">
        <v>64</v>
      </c>
      <c r="AF1727">
        <v>1000</v>
      </c>
      <c r="AG1727">
        <v>1000</v>
      </c>
      <c r="AH1727">
        <v>5</v>
      </c>
      <c r="AI1727">
        <v>5000</v>
      </c>
      <c r="AJ1727" t="s">
        <v>48</v>
      </c>
      <c r="AK1727" t="s">
        <v>2195</v>
      </c>
    </row>
    <row r="1728" spans="3:37" x14ac:dyDescent="0.25">
      <c r="C1728">
        <v>9999999</v>
      </c>
      <c r="D1728" t="s">
        <v>102</v>
      </c>
      <c r="E1728">
        <v>2603000114</v>
      </c>
      <c r="F1728" t="s">
        <v>103</v>
      </c>
      <c r="G1728" t="s">
        <v>37</v>
      </c>
      <c r="H1728">
        <v>2603</v>
      </c>
      <c r="I1728" t="s">
        <v>35</v>
      </c>
      <c r="J1728" t="s">
        <v>38</v>
      </c>
      <c r="K1728" t="s">
        <v>1853</v>
      </c>
      <c r="L1728" s="2">
        <v>38013</v>
      </c>
      <c r="M1728" t="s">
        <v>40</v>
      </c>
      <c r="N1728">
        <v>9999999</v>
      </c>
      <c r="O1728" t="s">
        <v>70</v>
      </c>
      <c r="P1728">
        <v>1</v>
      </c>
      <c r="Q1728" t="s">
        <v>105</v>
      </c>
      <c r="R1728">
        <v>2004</v>
      </c>
      <c r="S1728" s="2">
        <v>37257</v>
      </c>
      <c r="T1728" s="2">
        <v>37257</v>
      </c>
      <c r="U1728">
        <v>0</v>
      </c>
      <c r="V1728">
        <v>1</v>
      </c>
      <c r="X1728" t="s">
        <v>70</v>
      </c>
      <c r="Y1728" t="s">
        <v>43</v>
      </c>
      <c r="Z1728" t="s">
        <v>74</v>
      </c>
      <c r="AA1728" s="2">
        <v>37257</v>
      </c>
      <c r="AB1728" s="2">
        <v>37257</v>
      </c>
      <c r="AC1728" t="s">
        <v>45</v>
      </c>
      <c r="AD1728" t="s">
        <v>63</v>
      </c>
      <c r="AE1728" t="s">
        <v>64</v>
      </c>
      <c r="AF1728">
        <v>500</v>
      </c>
      <c r="AG1728">
        <v>500</v>
      </c>
      <c r="AH1728">
        <v>4</v>
      </c>
      <c r="AI1728">
        <v>2000</v>
      </c>
      <c r="AJ1728" t="s">
        <v>48</v>
      </c>
      <c r="AK1728" t="s">
        <v>2195</v>
      </c>
    </row>
    <row r="1729" spans="3:37" x14ac:dyDescent="0.25">
      <c r="C1729">
        <v>2603001</v>
      </c>
      <c r="D1729" t="s">
        <v>35</v>
      </c>
      <c r="E1729">
        <v>2603003555</v>
      </c>
      <c r="F1729" t="s">
        <v>49</v>
      </c>
      <c r="G1729" t="s">
        <v>37</v>
      </c>
      <c r="H1729">
        <v>2603</v>
      </c>
      <c r="I1729" t="s">
        <v>35</v>
      </c>
      <c r="J1729" t="s">
        <v>38</v>
      </c>
      <c r="K1729" t="s">
        <v>1854</v>
      </c>
      <c r="L1729" s="2">
        <v>42396</v>
      </c>
      <c r="M1729" t="s">
        <v>40</v>
      </c>
      <c r="N1729">
        <v>2603005</v>
      </c>
      <c r="O1729" t="s">
        <v>41</v>
      </c>
      <c r="P1729">
        <v>1</v>
      </c>
      <c r="Q1729" t="s">
        <v>105</v>
      </c>
      <c r="R1729">
        <v>2016</v>
      </c>
      <c r="S1729" s="2">
        <v>42394</v>
      </c>
      <c r="T1729" s="2">
        <v>42396</v>
      </c>
      <c r="U1729">
        <v>2</v>
      </c>
      <c r="V1729">
        <v>3</v>
      </c>
      <c r="X1729" t="s">
        <v>34</v>
      </c>
      <c r="Y1729" t="s">
        <v>43</v>
      </c>
      <c r="Z1729">
        <v>126039024018</v>
      </c>
      <c r="AA1729" s="2">
        <v>40841</v>
      </c>
      <c r="AB1729" s="2">
        <v>42301</v>
      </c>
      <c r="AC1729" t="s">
        <v>45</v>
      </c>
      <c r="AD1729" t="s">
        <v>46</v>
      </c>
      <c r="AE1729" t="s">
        <v>47</v>
      </c>
      <c r="AF1729">
        <v>1500</v>
      </c>
      <c r="AG1729">
        <v>0</v>
      </c>
      <c r="AH1729">
        <v>5</v>
      </c>
      <c r="AI1729">
        <v>7500</v>
      </c>
      <c r="AJ1729" t="s">
        <v>48</v>
      </c>
    </row>
    <row r="1730" spans="3:37" x14ac:dyDescent="0.25">
      <c r="C1730">
        <v>2604009</v>
      </c>
      <c r="D1730" t="s">
        <v>199</v>
      </c>
      <c r="E1730">
        <v>2604001863</v>
      </c>
      <c r="F1730" t="s">
        <v>231</v>
      </c>
      <c r="G1730" t="s">
        <v>37</v>
      </c>
      <c r="H1730">
        <v>2604</v>
      </c>
      <c r="I1730" t="s">
        <v>232</v>
      </c>
      <c r="J1730" t="s">
        <v>38</v>
      </c>
      <c r="K1730" t="s">
        <v>1855</v>
      </c>
      <c r="L1730" s="2">
        <v>43857</v>
      </c>
      <c r="M1730" t="s">
        <v>58</v>
      </c>
      <c r="N1730">
        <v>2604023</v>
      </c>
      <c r="O1730" t="s">
        <v>234</v>
      </c>
      <c r="P1730">
        <v>4</v>
      </c>
      <c r="Q1730" t="s">
        <v>105</v>
      </c>
      <c r="R1730">
        <v>2020</v>
      </c>
      <c r="S1730" s="2">
        <v>43856</v>
      </c>
      <c r="T1730" s="2">
        <v>43856</v>
      </c>
      <c r="U1730">
        <v>0</v>
      </c>
      <c r="V1730">
        <v>1</v>
      </c>
      <c r="W1730">
        <f>+P1730*V1730</f>
        <v>4</v>
      </c>
      <c r="X1730" t="s">
        <v>235</v>
      </c>
      <c r="Y1730" t="s">
        <v>43</v>
      </c>
      <c r="Z1730">
        <v>126047024050</v>
      </c>
      <c r="AA1730" s="2">
        <v>43818</v>
      </c>
      <c r="AB1730" s="2">
        <v>44549</v>
      </c>
      <c r="AC1730" t="s">
        <v>45</v>
      </c>
      <c r="AD1730" t="s">
        <v>63</v>
      </c>
      <c r="AE1730" t="s">
        <v>64</v>
      </c>
      <c r="AF1730">
        <v>500</v>
      </c>
      <c r="AG1730">
        <v>500</v>
      </c>
      <c r="AH1730">
        <v>5</v>
      </c>
      <c r="AI1730">
        <v>2500</v>
      </c>
      <c r="AJ1730" t="s">
        <v>48</v>
      </c>
      <c r="AK1730" t="s">
        <v>2195</v>
      </c>
    </row>
    <row r="1731" spans="3:37" x14ac:dyDescent="0.25">
      <c r="C1731">
        <v>9999999</v>
      </c>
      <c r="D1731" t="s">
        <v>102</v>
      </c>
      <c r="E1731">
        <v>2607001951</v>
      </c>
      <c r="F1731" t="s">
        <v>258</v>
      </c>
      <c r="G1731" t="s">
        <v>37</v>
      </c>
      <c r="H1731">
        <v>2607</v>
      </c>
      <c r="I1731" t="s">
        <v>53</v>
      </c>
      <c r="J1731" t="s">
        <v>38</v>
      </c>
      <c r="K1731" t="s">
        <v>1856</v>
      </c>
      <c r="L1731" s="2">
        <v>38044</v>
      </c>
      <c r="M1731" t="s">
        <v>40</v>
      </c>
      <c r="N1731">
        <v>9999999</v>
      </c>
      <c r="O1731" t="s">
        <v>70</v>
      </c>
      <c r="P1731">
        <v>0</v>
      </c>
      <c r="Q1731" t="s">
        <v>42</v>
      </c>
      <c r="R1731">
        <v>2004</v>
      </c>
      <c r="S1731" s="2">
        <v>37257</v>
      </c>
      <c r="T1731" s="2">
        <v>37257</v>
      </c>
      <c r="U1731">
        <v>0</v>
      </c>
      <c r="V1731">
        <v>1</v>
      </c>
      <c r="X1731" t="s">
        <v>70</v>
      </c>
      <c r="Y1731" t="s">
        <v>43</v>
      </c>
      <c r="Z1731" t="s">
        <v>74</v>
      </c>
      <c r="AA1731" s="2">
        <v>37257</v>
      </c>
      <c r="AB1731" s="2">
        <v>37257</v>
      </c>
      <c r="AC1731" t="s">
        <v>45</v>
      </c>
      <c r="AD1731" t="s">
        <v>46</v>
      </c>
      <c r="AE1731" t="s">
        <v>47</v>
      </c>
      <c r="AF1731">
        <v>3300</v>
      </c>
      <c r="AG1731">
        <v>0</v>
      </c>
      <c r="AH1731">
        <v>6</v>
      </c>
      <c r="AI1731">
        <v>19800</v>
      </c>
      <c r="AJ1731" t="s">
        <v>48</v>
      </c>
    </row>
    <row r="1732" spans="3:37" x14ac:dyDescent="0.25">
      <c r="C1732">
        <v>2607020</v>
      </c>
      <c r="D1732" t="s">
        <v>237</v>
      </c>
      <c r="E1732">
        <v>2607001951</v>
      </c>
      <c r="F1732" t="s">
        <v>258</v>
      </c>
      <c r="G1732" t="s">
        <v>37</v>
      </c>
      <c r="H1732">
        <v>2607</v>
      </c>
      <c r="I1732" t="s">
        <v>53</v>
      </c>
      <c r="J1732" t="s">
        <v>38</v>
      </c>
      <c r="K1732" t="s">
        <v>1857</v>
      </c>
      <c r="L1732" s="2">
        <v>39140</v>
      </c>
      <c r="M1732" t="s">
        <v>40</v>
      </c>
      <c r="N1732">
        <v>2607005</v>
      </c>
      <c r="O1732" t="s">
        <v>130</v>
      </c>
      <c r="P1732">
        <v>1</v>
      </c>
      <c r="Q1732" t="s">
        <v>42</v>
      </c>
      <c r="R1732">
        <v>2007</v>
      </c>
      <c r="S1732" s="2">
        <v>39140</v>
      </c>
      <c r="T1732" s="2">
        <v>39140</v>
      </c>
      <c r="U1732">
        <v>0</v>
      </c>
      <c r="V1732">
        <v>1</v>
      </c>
      <c r="W1732">
        <f t="shared" ref="W1732:W1733" si="230">+P1732*V1732</f>
        <v>1</v>
      </c>
      <c r="X1732" t="s">
        <v>70</v>
      </c>
      <c r="Z1732">
        <v>126000000000</v>
      </c>
      <c r="AA1732" s="2">
        <v>38776</v>
      </c>
      <c r="AB1732" s="2">
        <v>38776</v>
      </c>
      <c r="AC1732" t="s">
        <v>45</v>
      </c>
      <c r="AD1732" t="s">
        <v>63</v>
      </c>
      <c r="AE1732" t="s">
        <v>64</v>
      </c>
      <c r="AF1732">
        <v>1500</v>
      </c>
      <c r="AG1732">
        <v>1500</v>
      </c>
      <c r="AH1732">
        <v>6</v>
      </c>
      <c r="AI1732">
        <v>9000</v>
      </c>
      <c r="AJ1732" t="s">
        <v>48</v>
      </c>
      <c r="AK1732" t="s">
        <v>2195</v>
      </c>
    </row>
    <row r="1733" spans="3:37" x14ac:dyDescent="0.25">
      <c r="C1733">
        <v>2607002</v>
      </c>
      <c r="D1733" t="s">
        <v>106</v>
      </c>
      <c r="E1733">
        <v>2607000201</v>
      </c>
      <c r="F1733" t="s">
        <v>88</v>
      </c>
      <c r="G1733" t="s">
        <v>37</v>
      </c>
      <c r="H1733">
        <v>2607</v>
      </c>
      <c r="I1733" t="s">
        <v>53</v>
      </c>
      <c r="J1733" t="s">
        <v>38</v>
      </c>
      <c r="K1733" t="s">
        <v>1858</v>
      </c>
      <c r="L1733" s="2">
        <v>39871</v>
      </c>
      <c r="M1733" t="s">
        <v>40</v>
      </c>
      <c r="N1733">
        <v>2607002</v>
      </c>
      <c r="O1733" t="s">
        <v>90</v>
      </c>
      <c r="P1733">
        <v>1</v>
      </c>
      <c r="Q1733" t="s">
        <v>42</v>
      </c>
      <c r="R1733">
        <v>2009</v>
      </c>
      <c r="S1733" s="2">
        <v>39871</v>
      </c>
      <c r="T1733" s="2">
        <v>39871</v>
      </c>
      <c r="U1733">
        <v>0</v>
      </c>
      <c r="V1733">
        <v>1</v>
      </c>
      <c r="W1733">
        <f t="shared" si="230"/>
        <v>1</v>
      </c>
      <c r="X1733" t="s">
        <v>70</v>
      </c>
      <c r="Y1733" t="s">
        <v>43</v>
      </c>
      <c r="Z1733">
        <v>202004</v>
      </c>
      <c r="AA1733" s="2">
        <v>39913</v>
      </c>
      <c r="AB1733" s="2">
        <v>39913</v>
      </c>
      <c r="AC1733" t="s">
        <v>45</v>
      </c>
      <c r="AD1733" t="s">
        <v>63</v>
      </c>
      <c r="AE1733" t="s">
        <v>64</v>
      </c>
      <c r="AF1733">
        <v>4593</v>
      </c>
      <c r="AG1733">
        <v>4593</v>
      </c>
      <c r="AH1733">
        <v>25</v>
      </c>
      <c r="AI1733">
        <v>114825</v>
      </c>
      <c r="AJ1733" t="s">
        <v>48</v>
      </c>
      <c r="AK1733" t="s">
        <v>2195</v>
      </c>
    </row>
    <row r="1734" spans="3:37" x14ac:dyDescent="0.25">
      <c r="C1734">
        <v>2603001</v>
      </c>
      <c r="D1734" t="s">
        <v>35</v>
      </c>
      <c r="E1734">
        <v>2603003548</v>
      </c>
      <c r="F1734" t="s">
        <v>36</v>
      </c>
      <c r="G1734" t="s">
        <v>37</v>
      </c>
      <c r="H1734">
        <v>2603</v>
      </c>
      <c r="I1734" t="s">
        <v>35</v>
      </c>
      <c r="J1734" t="s">
        <v>38</v>
      </c>
      <c r="K1734" t="s">
        <v>1859</v>
      </c>
      <c r="L1734" s="2">
        <v>41332</v>
      </c>
      <c r="M1734" t="s">
        <v>40</v>
      </c>
      <c r="N1734">
        <v>2603005</v>
      </c>
      <c r="O1734" t="s">
        <v>41</v>
      </c>
      <c r="P1734">
        <v>1</v>
      </c>
      <c r="Q1734" t="s">
        <v>42</v>
      </c>
      <c r="R1734">
        <v>2013</v>
      </c>
      <c r="S1734" s="2">
        <v>41329</v>
      </c>
      <c r="T1734" s="2">
        <v>41332</v>
      </c>
      <c r="U1734">
        <v>3</v>
      </c>
      <c r="V1734">
        <v>3</v>
      </c>
      <c r="X1734" t="s">
        <v>34</v>
      </c>
      <c r="Y1734" t="s">
        <v>43</v>
      </c>
      <c r="Z1734" t="s">
        <v>44</v>
      </c>
      <c r="AA1734" s="2">
        <v>40839</v>
      </c>
      <c r="AB1734" s="2">
        <v>41569</v>
      </c>
      <c r="AC1734" t="s">
        <v>45</v>
      </c>
      <c r="AD1734" t="s">
        <v>46</v>
      </c>
      <c r="AE1734" t="s">
        <v>47</v>
      </c>
      <c r="AF1734">
        <v>5000</v>
      </c>
      <c r="AG1734">
        <v>0</v>
      </c>
      <c r="AH1734">
        <v>4</v>
      </c>
      <c r="AI1734">
        <v>20000</v>
      </c>
      <c r="AJ1734" t="s">
        <v>48</v>
      </c>
    </row>
    <row r="1735" spans="3:37" x14ac:dyDescent="0.25">
      <c r="C1735">
        <v>2603001</v>
      </c>
      <c r="D1735" t="s">
        <v>35</v>
      </c>
      <c r="E1735">
        <v>2603003555</v>
      </c>
      <c r="F1735" t="s">
        <v>49</v>
      </c>
      <c r="G1735" t="s">
        <v>37</v>
      </c>
      <c r="H1735">
        <v>2603</v>
      </c>
      <c r="I1735" t="s">
        <v>35</v>
      </c>
      <c r="J1735" t="s">
        <v>38</v>
      </c>
      <c r="K1735" t="s">
        <v>1860</v>
      </c>
      <c r="L1735" s="2">
        <v>41332</v>
      </c>
      <c r="M1735" t="s">
        <v>40</v>
      </c>
      <c r="N1735">
        <v>2603005</v>
      </c>
      <c r="O1735" t="s">
        <v>41</v>
      </c>
      <c r="P1735">
        <v>1</v>
      </c>
      <c r="Q1735" t="s">
        <v>42</v>
      </c>
      <c r="R1735">
        <v>2013</v>
      </c>
      <c r="S1735" s="2">
        <v>41329</v>
      </c>
      <c r="T1735" s="2">
        <v>41331</v>
      </c>
      <c r="U1735">
        <v>2</v>
      </c>
      <c r="V1735">
        <v>3</v>
      </c>
      <c r="X1735" t="s">
        <v>34</v>
      </c>
      <c r="Y1735" t="s">
        <v>43</v>
      </c>
      <c r="Z1735" t="s">
        <v>150</v>
      </c>
      <c r="AA1735" s="2">
        <v>40841</v>
      </c>
      <c r="AB1735" s="2">
        <v>42301</v>
      </c>
      <c r="AC1735" t="s">
        <v>45</v>
      </c>
      <c r="AD1735" t="s">
        <v>46</v>
      </c>
      <c r="AE1735" t="s">
        <v>47</v>
      </c>
      <c r="AF1735">
        <v>1530</v>
      </c>
      <c r="AG1735">
        <v>0</v>
      </c>
      <c r="AH1735">
        <v>5</v>
      </c>
      <c r="AI1735">
        <v>7650</v>
      </c>
      <c r="AJ1735" t="s">
        <v>48</v>
      </c>
    </row>
    <row r="1736" spans="3:37" x14ac:dyDescent="0.25">
      <c r="C1736">
        <v>2603001</v>
      </c>
      <c r="D1736" t="s">
        <v>35</v>
      </c>
      <c r="E1736">
        <v>2603003548</v>
      </c>
      <c r="F1736" t="s">
        <v>36</v>
      </c>
      <c r="G1736" t="s">
        <v>37</v>
      </c>
      <c r="H1736">
        <v>2603</v>
      </c>
      <c r="I1736" t="s">
        <v>35</v>
      </c>
      <c r="J1736" t="s">
        <v>38</v>
      </c>
      <c r="K1736" t="s">
        <v>1861</v>
      </c>
      <c r="L1736" s="2">
        <v>41697</v>
      </c>
      <c r="M1736" t="s">
        <v>40</v>
      </c>
      <c r="N1736">
        <v>2603005</v>
      </c>
      <c r="O1736" t="s">
        <v>41</v>
      </c>
      <c r="P1736">
        <v>1</v>
      </c>
      <c r="Q1736" t="s">
        <v>42</v>
      </c>
      <c r="R1736">
        <v>2014</v>
      </c>
      <c r="S1736" s="2">
        <v>41694</v>
      </c>
      <c r="T1736" s="2">
        <v>41697</v>
      </c>
      <c r="U1736">
        <v>3</v>
      </c>
      <c r="V1736">
        <v>3</v>
      </c>
      <c r="X1736" t="s">
        <v>34</v>
      </c>
      <c r="Y1736" t="s">
        <v>43</v>
      </c>
      <c r="Z1736" t="s">
        <v>44</v>
      </c>
      <c r="AA1736" s="2">
        <v>41207</v>
      </c>
      <c r="AB1736" s="2">
        <v>42301</v>
      </c>
      <c r="AC1736" t="s">
        <v>45</v>
      </c>
      <c r="AD1736" t="s">
        <v>46</v>
      </c>
      <c r="AE1736" t="s">
        <v>47</v>
      </c>
      <c r="AF1736">
        <v>1000</v>
      </c>
      <c r="AG1736">
        <v>0</v>
      </c>
      <c r="AH1736">
        <v>5</v>
      </c>
      <c r="AI1736">
        <v>5000</v>
      </c>
      <c r="AJ1736" t="s">
        <v>48</v>
      </c>
    </row>
    <row r="1737" spans="3:37" x14ac:dyDescent="0.25">
      <c r="C1737">
        <v>2603001</v>
      </c>
      <c r="D1737" t="s">
        <v>35</v>
      </c>
      <c r="E1737">
        <v>2603003530</v>
      </c>
      <c r="F1737" t="s">
        <v>81</v>
      </c>
      <c r="G1737" t="s">
        <v>37</v>
      </c>
      <c r="H1737">
        <v>2603</v>
      </c>
      <c r="I1737" t="s">
        <v>35</v>
      </c>
      <c r="J1737" t="s">
        <v>38</v>
      </c>
      <c r="K1737" t="s">
        <v>1862</v>
      </c>
      <c r="L1737" s="2">
        <v>41697</v>
      </c>
      <c r="M1737" t="s">
        <v>40</v>
      </c>
      <c r="N1737">
        <v>2603005</v>
      </c>
      <c r="O1737" t="s">
        <v>41</v>
      </c>
      <c r="P1737">
        <v>1</v>
      </c>
      <c r="Q1737" t="s">
        <v>42</v>
      </c>
      <c r="R1737">
        <v>2014</v>
      </c>
      <c r="S1737" s="2">
        <v>41696</v>
      </c>
      <c r="T1737" s="2">
        <v>41697</v>
      </c>
      <c r="U1737">
        <v>1</v>
      </c>
      <c r="V1737">
        <v>2</v>
      </c>
      <c r="X1737" t="s">
        <v>34</v>
      </c>
      <c r="Y1737" t="s">
        <v>43</v>
      </c>
      <c r="Z1737" t="s">
        <v>101</v>
      </c>
      <c r="AA1737" s="2">
        <v>41332</v>
      </c>
      <c r="AB1737" s="2">
        <v>42061</v>
      </c>
      <c r="AC1737" t="s">
        <v>45</v>
      </c>
      <c r="AD1737" t="s">
        <v>46</v>
      </c>
      <c r="AE1737" t="s">
        <v>47</v>
      </c>
      <c r="AF1737">
        <v>1000</v>
      </c>
      <c r="AG1737">
        <v>0</v>
      </c>
      <c r="AH1737">
        <v>5</v>
      </c>
      <c r="AI1737">
        <v>5000</v>
      </c>
      <c r="AJ1737" t="s">
        <v>48</v>
      </c>
    </row>
    <row r="1738" spans="3:37" x14ac:dyDescent="0.25">
      <c r="C1738">
        <v>2612001</v>
      </c>
      <c r="D1738" t="s">
        <v>122</v>
      </c>
      <c r="E1738">
        <v>2611002433</v>
      </c>
      <c r="F1738" t="s">
        <v>123</v>
      </c>
      <c r="G1738" t="s">
        <v>37</v>
      </c>
      <c r="H1738">
        <v>2612</v>
      </c>
      <c r="I1738" t="s">
        <v>122</v>
      </c>
      <c r="J1738" t="s">
        <v>38</v>
      </c>
      <c r="K1738" t="s">
        <v>1863</v>
      </c>
      <c r="L1738" s="2">
        <v>43158</v>
      </c>
      <c r="M1738" t="s">
        <v>40</v>
      </c>
      <c r="N1738">
        <v>2612001</v>
      </c>
      <c r="O1738" t="s">
        <v>122</v>
      </c>
      <c r="P1738">
        <v>3</v>
      </c>
      <c r="Q1738" t="s">
        <v>42</v>
      </c>
      <c r="R1738">
        <v>2018</v>
      </c>
      <c r="S1738" s="2">
        <v>43156</v>
      </c>
      <c r="T1738" s="2">
        <v>43158</v>
      </c>
      <c r="U1738">
        <v>2</v>
      </c>
      <c r="V1738">
        <v>3</v>
      </c>
      <c r="W1738">
        <f>+P1738*V1738</f>
        <v>9</v>
      </c>
      <c r="X1738" t="s">
        <v>34</v>
      </c>
      <c r="Y1738" t="s">
        <v>43</v>
      </c>
      <c r="Z1738">
        <v>126112024040</v>
      </c>
      <c r="AA1738" s="2">
        <v>43021</v>
      </c>
      <c r="AB1738" s="2">
        <v>43751</v>
      </c>
      <c r="AC1738" t="s">
        <v>45</v>
      </c>
      <c r="AD1738" t="s">
        <v>63</v>
      </c>
      <c r="AE1738" t="s">
        <v>64</v>
      </c>
      <c r="AF1738">
        <v>45</v>
      </c>
      <c r="AG1738">
        <v>45</v>
      </c>
      <c r="AH1738">
        <v>40</v>
      </c>
      <c r="AI1738">
        <v>1800</v>
      </c>
      <c r="AJ1738" t="s">
        <v>48</v>
      </c>
      <c r="AK1738" t="s">
        <v>2195</v>
      </c>
    </row>
    <row r="1739" spans="3:37" x14ac:dyDescent="0.25">
      <c r="C1739">
        <v>2603001</v>
      </c>
      <c r="D1739" t="s">
        <v>35</v>
      </c>
      <c r="E1739">
        <v>2603003548</v>
      </c>
      <c r="F1739" t="s">
        <v>36</v>
      </c>
      <c r="G1739" t="s">
        <v>37</v>
      </c>
      <c r="H1739">
        <v>2603</v>
      </c>
      <c r="I1739" t="s">
        <v>35</v>
      </c>
      <c r="J1739" t="s">
        <v>38</v>
      </c>
      <c r="K1739" t="s">
        <v>1864</v>
      </c>
      <c r="L1739" s="2">
        <v>43523</v>
      </c>
      <c r="M1739" t="s">
        <v>40</v>
      </c>
      <c r="N1739">
        <v>2603005</v>
      </c>
      <c r="O1739" t="s">
        <v>41</v>
      </c>
      <c r="P1739">
        <v>1</v>
      </c>
      <c r="Q1739" t="s">
        <v>42</v>
      </c>
      <c r="R1739">
        <v>2019</v>
      </c>
      <c r="S1739" s="2">
        <v>43523</v>
      </c>
      <c r="T1739" s="2">
        <v>43523</v>
      </c>
      <c r="U1739">
        <v>0</v>
      </c>
      <c r="V1739">
        <v>1</v>
      </c>
      <c r="X1739" t="s">
        <v>34</v>
      </c>
      <c r="Y1739" t="s">
        <v>43</v>
      </c>
      <c r="Z1739">
        <v>1260390240188</v>
      </c>
      <c r="AA1739" s="2">
        <v>43040</v>
      </c>
      <c r="AB1739" s="2">
        <v>43770</v>
      </c>
      <c r="AC1739" t="s">
        <v>45</v>
      </c>
      <c r="AD1739" t="s">
        <v>46</v>
      </c>
      <c r="AE1739" t="s">
        <v>47</v>
      </c>
      <c r="AF1739">
        <v>1000</v>
      </c>
      <c r="AG1739">
        <v>0</v>
      </c>
      <c r="AH1739">
        <v>6</v>
      </c>
      <c r="AI1739">
        <v>6000</v>
      </c>
      <c r="AJ1739" t="s">
        <v>48</v>
      </c>
    </row>
    <row r="1740" spans="3:37" x14ac:dyDescent="0.25">
      <c r="C1740">
        <v>2609006</v>
      </c>
      <c r="D1740" t="s">
        <v>77</v>
      </c>
      <c r="E1740">
        <v>2609001215</v>
      </c>
      <c r="F1740" t="s">
        <v>78</v>
      </c>
      <c r="G1740" t="s">
        <v>37</v>
      </c>
      <c r="H1740">
        <v>2609</v>
      </c>
      <c r="I1740" t="s">
        <v>79</v>
      </c>
      <c r="J1740" t="s">
        <v>38</v>
      </c>
      <c r="K1740" t="s">
        <v>1865</v>
      </c>
      <c r="L1740" s="2">
        <v>43523</v>
      </c>
      <c r="M1740" t="s">
        <v>58</v>
      </c>
      <c r="N1740">
        <v>2609006</v>
      </c>
      <c r="O1740" t="s">
        <v>77</v>
      </c>
      <c r="P1740">
        <v>3</v>
      </c>
      <c r="Q1740" t="s">
        <v>42</v>
      </c>
      <c r="R1740">
        <v>2019</v>
      </c>
      <c r="S1740" s="2">
        <v>43519</v>
      </c>
      <c r="T1740" s="2">
        <v>43521</v>
      </c>
      <c r="U1740">
        <v>2</v>
      </c>
      <c r="V1740">
        <v>3</v>
      </c>
      <c r="W1740">
        <f t="shared" ref="W1740:W1741" si="231">+P1740*V1740</f>
        <v>9</v>
      </c>
      <c r="X1740" t="s">
        <v>61</v>
      </c>
      <c r="Y1740" t="s">
        <v>43</v>
      </c>
      <c r="Z1740">
        <v>126096024033</v>
      </c>
      <c r="AA1740" s="2">
        <v>43270</v>
      </c>
      <c r="AB1740" s="2">
        <v>44001</v>
      </c>
      <c r="AC1740" t="s">
        <v>45</v>
      </c>
      <c r="AD1740" t="s">
        <v>63</v>
      </c>
      <c r="AE1740" t="s">
        <v>64</v>
      </c>
      <c r="AF1740">
        <v>1000</v>
      </c>
      <c r="AG1740">
        <v>1000</v>
      </c>
      <c r="AH1740">
        <v>5</v>
      </c>
      <c r="AI1740">
        <v>5000</v>
      </c>
      <c r="AJ1740" t="s">
        <v>48</v>
      </c>
      <c r="AK1740" t="s">
        <v>2195</v>
      </c>
    </row>
    <row r="1741" spans="3:37" x14ac:dyDescent="0.25">
      <c r="C1741">
        <v>2607002</v>
      </c>
      <c r="D1741" t="s">
        <v>106</v>
      </c>
      <c r="E1741">
        <v>2607603996</v>
      </c>
      <c r="F1741" t="s">
        <v>1230</v>
      </c>
      <c r="G1741" t="s">
        <v>37</v>
      </c>
      <c r="H1741">
        <v>2607</v>
      </c>
      <c r="I1741" t="s">
        <v>53</v>
      </c>
      <c r="J1741" t="s">
        <v>38</v>
      </c>
      <c r="K1741" t="s">
        <v>1866</v>
      </c>
      <c r="L1741" s="2">
        <v>43888</v>
      </c>
      <c r="M1741" t="s">
        <v>58</v>
      </c>
      <c r="N1741">
        <v>2607001</v>
      </c>
      <c r="O1741" t="s">
        <v>54</v>
      </c>
      <c r="P1741">
        <v>1</v>
      </c>
      <c r="Q1741" t="s">
        <v>42</v>
      </c>
      <c r="R1741">
        <v>2020</v>
      </c>
      <c r="S1741" s="2">
        <v>43886</v>
      </c>
      <c r="T1741" s="2">
        <v>43888</v>
      </c>
      <c r="U1741">
        <v>2</v>
      </c>
      <c r="V1741">
        <v>3</v>
      </c>
      <c r="W1741">
        <f t="shared" si="231"/>
        <v>3</v>
      </c>
      <c r="X1741" t="s">
        <v>61</v>
      </c>
      <c r="Y1741" t="s">
        <v>43</v>
      </c>
      <c r="Z1741">
        <v>126070024049</v>
      </c>
      <c r="AA1741" s="2">
        <v>43794</v>
      </c>
      <c r="AB1741" s="2">
        <v>44525</v>
      </c>
      <c r="AC1741" t="s">
        <v>45</v>
      </c>
      <c r="AD1741" t="s">
        <v>63</v>
      </c>
      <c r="AE1741" t="s">
        <v>64</v>
      </c>
      <c r="AF1741">
        <v>960</v>
      </c>
      <c r="AG1741">
        <v>960</v>
      </c>
      <c r="AH1741">
        <v>20</v>
      </c>
      <c r="AI1741">
        <v>19200</v>
      </c>
      <c r="AJ1741" t="s">
        <v>48</v>
      </c>
      <c r="AK1741" t="s">
        <v>2195</v>
      </c>
    </row>
    <row r="1742" spans="3:37" x14ac:dyDescent="0.25">
      <c r="C1742">
        <v>2703039</v>
      </c>
      <c r="D1742" t="s">
        <v>69</v>
      </c>
      <c r="E1742">
        <v>9999999999</v>
      </c>
      <c r="F1742" t="s">
        <v>70</v>
      </c>
      <c r="G1742" t="s">
        <v>37</v>
      </c>
      <c r="H1742">
        <v>2607</v>
      </c>
      <c r="I1742" t="s">
        <v>53</v>
      </c>
      <c r="J1742" t="s">
        <v>38</v>
      </c>
      <c r="K1742" t="s">
        <v>1867</v>
      </c>
      <c r="L1742" s="2">
        <v>36977</v>
      </c>
      <c r="M1742" t="s">
        <v>40</v>
      </c>
      <c r="N1742">
        <v>1300019</v>
      </c>
      <c r="O1742" t="s">
        <v>72</v>
      </c>
      <c r="P1742">
        <v>1</v>
      </c>
      <c r="Q1742" t="s">
        <v>60</v>
      </c>
      <c r="R1742">
        <v>2001</v>
      </c>
      <c r="S1742" s="2">
        <v>170356</v>
      </c>
      <c r="T1742" s="2">
        <v>170356</v>
      </c>
      <c r="U1742">
        <v>0</v>
      </c>
      <c r="V1742">
        <v>1</v>
      </c>
      <c r="X1742" t="s">
        <v>70</v>
      </c>
      <c r="Y1742" t="s">
        <v>43</v>
      </c>
      <c r="Z1742" t="s">
        <v>74</v>
      </c>
      <c r="AA1742" s="2">
        <v>428127</v>
      </c>
      <c r="AB1742" s="2">
        <v>428127</v>
      </c>
      <c r="AC1742" t="s">
        <v>45</v>
      </c>
      <c r="AD1742" t="s">
        <v>46</v>
      </c>
      <c r="AE1742" t="s">
        <v>47</v>
      </c>
      <c r="AF1742">
        <v>3000</v>
      </c>
      <c r="AG1742">
        <v>0</v>
      </c>
      <c r="AH1742">
        <v>7</v>
      </c>
      <c r="AI1742">
        <v>21000</v>
      </c>
      <c r="AJ1742" t="s">
        <v>48</v>
      </c>
    </row>
    <row r="1743" spans="3:37" x14ac:dyDescent="0.25">
      <c r="C1743">
        <v>2703039</v>
      </c>
      <c r="D1743" t="s">
        <v>69</v>
      </c>
      <c r="E1743">
        <v>2603000114</v>
      </c>
      <c r="F1743" t="s">
        <v>103</v>
      </c>
      <c r="G1743" t="s">
        <v>37</v>
      </c>
      <c r="H1743">
        <v>2603</v>
      </c>
      <c r="I1743" t="s">
        <v>35</v>
      </c>
      <c r="J1743" t="s">
        <v>38</v>
      </c>
      <c r="K1743" t="s">
        <v>1868</v>
      </c>
      <c r="L1743" s="2">
        <v>37707</v>
      </c>
      <c r="M1743" t="s">
        <v>40</v>
      </c>
      <c r="N1743">
        <v>1300019</v>
      </c>
      <c r="O1743" t="s">
        <v>72</v>
      </c>
      <c r="P1743">
        <v>1</v>
      </c>
      <c r="Q1743" t="s">
        <v>60</v>
      </c>
      <c r="R1743">
        <v>2003</v>
      </c>
      <c r="S1743" s="2">
        <v>178365</v>
      </c>
      <c r="T1743" s="2">
        <v>178365</v>
      </c>
      <c r="U1743">
        <v>0</v>
      </c>
      <c r="V1743">
        <v>1</v>
      </c>
      <c r="X1743" t="s">
        <v>70</v>
      </c>
      <c r="Y1743" t="s">
        <v>43</v>
      </c>
      <c r="Z1743" t="s">
        <v>74</v>
      </c>
      <c r="AA1743" s="2">
        <v>477256</v>
      </c>
      <c r="AB1743" s="2">
        <v>477257</v>
      </c>
      <c r="AC1743" t="s">
        <v>45</v>
      </c>
      <c r="AD1743" t="s">
        <v>63</v>
      </c>
      <c r="AE1743" t="s">
        <v>64</v>
      </c>
      <c r="AF1743">
        <v>1100</v>
      </c>
      <c r="AG1743">
        <v>1100</v>
      </c>
      <c r="AH1743">
        <v>7</v>
      </c>
      <c r="AI1743">
        <v>7700</v>
      </c>
      <c r="AJ1743" t="s">
        <v>48</v>
      </c>
      <c r="AK1743" t="s">
        <v>2195</v>
      </c>
    </row>
    <row r="1744" spans="3:37" x14ac:dyDescent="0.25">
      <c r="C1744">
        <v>2607002</v>
      </c>
      <c r="D1744" t="s">
        <v>106</v>
      </c>
      <c r="E1744">
        <v>2607002348</v>
      </c>
      <c r="F1744" t="s">
        <v>147</v>
      </c>
      <c r="G1744" t="s">
        <v>37</v>
      </c>
      <c r="H1744">
        <v>2607</v>
      </c>
      <c r="I1744" t="s">
        <v>53</v>
      </c>
      <c r="J1744" t="s">
        <v>38</v>
      </c>
      <c r="K1744" t="s">
        <v>1869</v>
      </c>
      <c r="L1744" s="2">
        <v>39899</v>
      </c>
      <c r="M1744" t="s">
        <v>40</v>
      </c>
      <c r="N1744">
        <v>2607001</v>
      </c>
      <c r="O1744" t="s">
        <v>54</v>
      </c>
      <c r="P1744">
        <v>1</v>
      </c>
      <c r="Q1744" t="s">
        <v>60</v>
      </c>
      <c r="R1744">
        <v>2009</v>
      </c>
      <c r="S1744" s="2">
        <v>39899</v>
      </c>
      <c r="T1744" s="2">
        <v>39899</v>
      </c>
      <c r="U1744">
        <v>0</v>
      </c>
      <c r="V1744">
        <v>1</v>
      </c>
      <c r="W1744">
        <f t="shared" ref="W1744:W1749" si="232">+P1744*V1744</f>
        <v>1</v>
      </c>
      <c r="X1744" t="s">
        <v>70</v>
      </c>
      <c r="Y1744" t="s">
        <v>43</v>
      </c>
      <c r="AA1744" s="2">
        <v>39913</v>
      </c>
      <c r="AB1744" s="2">
        <v>39913</v>
      </c>
      <c r="AC1744" t="s">
        <v>45</v>
      </c>
      <c r="AD1744" t="s">
        <v>63</v>
      </c>
      <c r="AE1744" t="s">
        <v>64</v>
      </c>
      <c r="AF1744">
        <v>300</v>
      </c>
      <c r="AG1744">
        <v>300</v>
      </c>
      <c r="AH1744">
        <v>6</v>
      </c>
      <c r="AI1744">
        <v>1800</v>
      </c>
      <c r="AJ1744" t="s">
        <v>48</v>
      </c>
      <c r="AK1744" t="s">
        <v>2195</v>
      </c>
    </row>
    <row r="1745" spans="3:37" x14ac:dyDescent="0.25">
      <c r="C1745">
        <v>2607002</v>
      </c>
      <c r="D1745" t="s">
        <v>106</v>
      </c>
      <c r="E1745">
        <v>2607000201</v>
      </c>
      <c r="F1745" t="s">
        <v>88</v>
      </c>
      <c r="G1745" t="s">
        <v>37</v>
      </c>
      <c r="H1745">
        <v>2607</v>
      </c>
      <c r="I1745" t="s">
        <v>53</v>
      </c>
      <c r="J1745" t="s">
        <v>38</v>
      </c>
      <c r="K1745" t="s">
        <v>1870</v>
      </c>
      <c r="L1745" s="2">
        <v>39899</v>
      </c>
      <c r="M1745" t="s">
        <v>40</v>
      </c>
      <c r="N1745">
        <v>2607002</v>
      </c>
      <c r="O1745" t="s">
        <v>90</v>
      </c>
      <c r="P1745">
        <v>1</v>
      </c>
      <c r="Q1745" t="s">
        <v>60</v>
      </c>
      <c r="R1745">
        <v>2009</v>
      </c>
      <c r="S1745" s="2">
        <v>39899</v>
      </c>
      <c r="T1745" s="2">
        <v>39899</v>
      </c>
      <c r="U1745">
        <v>0</v>
      </c>
      <c r="V1745">
        <v>1</v>
      </c>
      <c r="W1745">
        <f t="shared" si="232"/>
        <v>1</v>
      </c>
      <c r="X1745" t="s">
        <v>70</v>
      </c>
      <c r="Y1745" t="s">
        <v>43</v>
      </c>
      <c r="AA1745" s="2">
        <v>39913</v>
      </c>
      <c r="AB1745" s="2">
        <v>39913</v>
      </c>
      <c r="AC1745" t="s">
        <v>45</v>
      </c>
      <c r="AD1745" t="s">
        <v>63</v>
      </c>
      <c r="AE1745" t="s">
        <v>64</v>
      </c>
      <c r="AF1745">
        <v>4059</v>
      </c>
      <c r="AG1745">
        <v>4059</v>
      </c>
      <c r="AH1745">
        <v>29</v>
      </c>
      <c r="AI1745">
        <v>117711</v>
      </c>
      <c r="AJ1745" t="s">
        <v>48</v>
      </c>
      <c r="AK1745" t="s">
        <v>2195</v>
      </c>
    </row>
    <row r="1746" spans="3:37" x14ac:dyDescent="0.25">
      <c r="C1746">
        <v>2607014</v>
      </c>
      <c r="D1746" t="s">
        <v>87</v>
      </c>
      <c r="E1746">
        <v>2607004203</v>
      </c>
      <c r="F1746" t="s">
        <v>284</v>
      </c>
      <c r="G1746" t="s">
        <v>37</v>
      </c>
      <c r="H1746">
        <v>2607</v>
      </c>
      <c r="I1746" t="s">
        <v>53</v>
      </c>
      <c r="J1746" t="s">
        <v>38</v>
      </c>
      <c r="K1746" t="s">
        <v>1871</v>
      </c>
      <c r="L1746" s="2">
        <v>40264</v>
      </c>
      <c r="M1746" t="s">
        <v>40</v>
      </c>
      <c r="N1746">
        <v>2607001</v>
      </c>
      <c r="O1746" t="s">
        <v>54</v>
      </c>
      <c r="P1746">
        <v>4</v>
      </c>
      <c r="Q1746" t="s">
        <v>60</v>
      </c>
      <c r="R1746">
        <v>2010</v>
      </c>
      <c r="S1746" s="2">
        <v>40261</v>
      </c>
      <c r="T1746" s="2">
        <v>40263</v>
      </c>
      <c r="U1746">
        <v>2</v>
      </c>
      <c r="V1746">
        <v>3</v>
      </c>
      <c r="W1746">
        <f t="shared" si="232"/>
        <v>12</v>
      </c>
      <c r="X1746" t="s">
        <v>34</v>
      </c>
      <c r="Y1746" t="s">
        <v>43</v>
      </c>
      <c r="Z1746">
        <v>124912112094327</v>
      </c>
      <c r="AA1746" s="2">
        <v>40175</v>
      </c>
      <c r="AB1746" s="2">
        <v>40541</v>
      </c>
      <c r="AC1746" t="s">
        <v>45</v>
      </c>
      <c r="AD1746" t="s">
        <v>63</v>
      </c>
      <c r="AE1746" t="s">
        <v>64</v>
      </c>
      <c r="AF1746">
        <v>3520</v>
      </c>
      <c r="AG1746">
        <v>3520</v>
      </c>
      <c r="AH1746">
        <v>36</v>
      </c>
      <c r="AI1746">
        <v>126720</v>
      </c>
      <c r="AJ1746" t="s">
        <v>48</v>
      </c>
      <c r="AK1746" t="s">
        <v>2195</v>
      </c>
    </row>
    <row r="1747" spans="3:37" x14ac:dyDescent="0.25">
      <c r="C1747">
        <v>2602014</v>
      </c>
      <c r="D1747" t="s">
        <v>212</v>
      </c>
      <c r="E1747">
        <v>2602007813</v>
      </c>
      <c r="F1747" t="s">
        <v>264</v>
      </c>
      <c r="G1747" t="s">
        <v>37</v>
      </c>
      <c r="H1747">
        <v>2602</v>
      </c>
      <c r="I1747" t="s">
        <v>201</v>
      </c>
      <c r="J1747" t="s">
        <v>38</v>
      </c>
      <c r="K1747" t="s">
        <v>1872</v>
      </c>
      <c r="L1747" s="2">
        <v>43551</v>
      </c>
      <c r="M1747" t="s">
        <v>40</v>
      </c>
      <c r="N1747">
        <v>2602014</v>
      </c>
      <c r="O1747" t="s">
        <v>203</v>
      </c>
      <c r="P1747">
        <v>4</v>
      </c>
      <c r="Q1747" t="s">
        <v>60</v>
      </c>
      <c r="R1747">
        <v>2019</v>
      </c>
      <c r="S1747" s="2">
        <v>43549</v>
      </c>
      <c r="T1747" s="2">
        <v>43551</v>
      </c>
      <c r="U1747">
        <v>2</v>
      </c>
      <c r="V1747">
        <v>3</v>
      </c>
      <c r="W1747">
        <f t="shared" si="232"/>
        <v>12</v>
      </c>
      <c r="X1747" t="s">
        <v>61</v>
      </c>
      <c r="Y1747" t="s">
        <v>43</v>
      </c>
      <c r="Z1747">
        <v>126021024044</v>
      </c>
      <c r="AA1747" s="2">
        <v>43452</v>
      </c>
      <c r="AB1747" s="2">
        <v>44183</v>
      </c>
      <c r="AC1747" t="s">
        <v>45</v>
      </c>
      <c r="AD1747" t="s">
        <v>63</v>
      </c>
      <c r="AE1747" t="s">
        <v>64</v>
      </c>
      <c r="AF1747">
        <v>150</v>
      </c>
      <c r="AG1747">
        <v>150</v>
      </c>
      <c r="AH1747">
        <v>50</v>
      </c>
      <c r="AI1747">
        <v>7500</v>
      </c>
      <c r="AJ1747" t="s">
        <v>48</v>
      </c>
      <c r="AK1747" t="s">
        <v>2195</v>
      </c>
    </row>
    <row r="1748" spans="3:37" x14ac:dyDescent="0.25">
      <c r="C1748">
        <v>2607002</v>
      </c>
      <c r="D1748" t="s">
        <v>106</v>
      </c>
      <c r="E1748">
        <v>2607000201</v>
      </c>
      <c r="F1748" t="s">
        <v>88</v>
      </c>
      <c r="G1748" t="s">
        <v>37</v>
      </c>
      <c r="H1748">
        <v>2607</v>
      </c>
      <c r="I1748" t="s">
        <v>53</v>
      </c>
      <c r="J1748" t="s">
        <v>38</v>
      </c>
      <c r="K1748" t="s">
        <v>1873</v>
      </c>
      <c r="L1748" s="2">
        <v>39930</v>
      </c>
      <c r="M1748" t="s">
        <v>40</v>
      </c>
      <c r="N1748">
        <v>2607002</v>
      </c>
      <c r="O1748" t="s">
        <v>90</v>
      </c>
      <c r="P1748">
        <v>1</v>
      </c>
      <c r="Q1748" t="s">
        <v>73</v>
      </c>
      <c r="R1748">
        <v>2009</v>
      </c>
      <c r="S1748" s="2">
        <v>39930</v>
      </c>
      <c r="T1748" s="2">
        <v>39930</v>
      </c>
      <c r="U1748">
        <v>0</v>
      </c>
      <c r="V1748">
        <v>1</v>
      </c>
      <c r="W1748">
        <f t="shared" si="232"/>
        <v>1</v>
      </c>
      <c r="X1748" t="s">
        <v>70</v>
      </c>
      <c r="Y1748" t="s">
        <v>43</v>
      </c>
      <c r="AA1748" s="2">
        <v>39913</v>
      </c>
      <c r="AB1748" s="2">
        <v>39913</v>
      </c>
      <c r="AC1748" t="s">
        <v>45</v>
      </c>
      <c r="AD1748" t="s">
        <v>63</v>
      </c>
      <c r="AE1748" t="s">
        <v>64</v>
      </c>
      <c r="AF1748">
        <v>3606</v>
      </c>
      <c r="AG1748">
        <v>3606</v>
      </c>
      <c r="AH1748">
        <v>36</v>
      </c>
      <c r="AI1748">
        <v>129816</v>
      </c>
      <c r="AJ1748" t="s">
        <v>48</v>
      </c>
      <c r="AK1748" t="s">
        <v>2195</v>
      </c>
    </row>
    <row r="1749" spans="3:37" x14ac:dyDescent="0.25">
      <c r="C1749">
        <v>2607014</v>
      </c>
      <c r="D1749" t="s">
        <v>87</v>
      </c>
      <c r="E1749">
        <v>2607002348</v>
      </c>
      <c r="F1749" t="s">
        <v>147</v>
      </c>
      <c r="G1749" t="s">
        <v>37</v>
      </c>
      <c r="H1749">
        <v>2607</v>
      </c>
      <c r="I1749" t="s">
        <v>53</v>
      </c>
      <c r="J1749" t="s">
        <v>38</v>
      </c>
      <c r="K1749" t="s">
        <v>1874</v>
      </c>
      <c r="L1749" s="2">
        <v>39930</v>
      </c>
      <c r="M1749" t="s">
        <v>40</v>
      </c>
      <c r="N1749">
        <v>2607015</v>
      </c>
      <c r="O1749" t="s">
        <v>217</v>
      </c>
      <c r="P1749">
        <v>3</v>
      </c>
      <c r="Q1749" t="s">
        <v>73</v>
      </c>
      <c r="R1749">
        <v>2009</v>
      </c>
      <c r="S1749" s="2">
        <v>39927</v>
      </c>
      <c r="T1749" s="2">
        <v>39930</v>
      </c>
      <c r="U1749">
        <v>3</v>
      </c>
      <c r="V1749">
        <v>3</v>
      </c>
      <c r="W1749">
        <f t="shared" si="232"/>
        <v>9</v>
      </c>
      <c r="X1749" t="s">
        <v>70</v>
      </c>
      <c r="Y1749" t="s">
        <v>43</v>
      </c>
      <c r="AA1749" s="2">
        <v>39913</v>
      </c>
      <c r="AB1749" s="2">
        <v>39913</v>
      </c>
      <c r="AC1749" t="s">
        <v>45</v>
      </c>
      <c r="AD1749" t="s">
        <v>63</v>
      </c>
      <c r="AE1749" t="s">
        <v>64</v>
      </c>
      <c r="AF1749">
        <v>1400</v>
      </c>
      <c r="AG1749">
        <v>1400</v>
      </c>
      <c r="AH1749">
        <v>6</v>
      </c>
      <c r="AI1749">
        <v>8400</v>
      </c>
      <c r="AJ1749" t="s">
        <v>48</v>
      </c>
      <c r="AK1749" t="s">
        <v>2195</v>
      </c>
    </row>
    <row r="1750" spans="3:37" x14ac:dyDescent="0.25">
      <c r="C1750">
        <v>2603001</v>
      </c>
      <c r="D1750" t="s">
        <v>35</v>
      </c>
      <c r="E1750">
        <v>2603003530</v>
      </c>
      <c r="F1750" t="s">
        <v>81</v>
      </c>
      <c r="G1750" t="s">
        <v>37</v>
      </c>
      <c r="H1750">
        <v>2603</v>
      </c>
      <c r="I1750" t="s">
        <v>35</v>
      </c>
      <c r="J1750" t="s">
        <v>38</v>
      </c>
      <c r="K1750" t="s">
        <v>1875</v>
      </c>
      <c r="L1750" s="2">
        <v>42852</v>
      </c>
      <c r="M1750" t="s">
        <v>40</v>
      </c>
      <c r="N1750">
        <v>2603005</v>
      </c>
      <c r="O1750" t="s">
        <v>41</v>
      </c>
      <c r="P1750">
        <v>1</v>
      </c>
      <c r="Q1750" t="s">
        <v>73</v>
      </c>
      <c r="R1750">
        <v>2017</v>
      </c>
      <c r="S1750" s="2">
        <v>42850</v>
      </c>
      <c r="T1750" s="2">
        <v>42852</v>
      </c>
      <c r="U1750">
        <v>2</v>
      </c>
      <c r="V1750">
        <v>3</v>
      </c>
      <c r="X1750" t="s">
        <v>34</v>
      </c>
      <c r="Y1750" t="s">
        <v>43</v>
      </c>
      <c r="Z1750" t="s">
        <v>101</v>
      </c>
      <c r="AA1750" s="2">
        <v>42167</v>
      </c>
      <c r="AB1750" s="2">
        <v>43994</v>
      </c>
      <c r="AC1750" t="s">
        <v>45</v>
      </c>
      <c r="AD1750" t="s">
        <v>46</v>
      </c>
      <c r="AE1750" t="s">
        <v>47</v>
      </c>
      <c r="AF1750">
        <v>6500</v>
      </c>
      <c r="AG1750">
        <v>0</v>
      </c>
      <c r="AH1750">
        <v>5</v>
      </c>
      <c r="AI1750">
        <v>32500</v>
      </c>
      <c r="AJ1750" t="s">
        <v>48</v>
      </c>
    </row>
    <row r="1751" spans="3:37" x14ac:dyDescent="0.25">
      <c r="C1751">
        <v>2603001</v>
      </c>
      <c r="D1751" t="s">
        <v>35</v>
      </c>
      <c r="E1751">
        <v>2603003548</v>
      </c>
      <c r="F1751" t="s">
        <v>36</v>
      </c>
      <c r="G1751" t="s">
        <v>37</v>
      </c>
      <c r="H1751">
        <v>2603</v>
      </c>
      <c r="I1751" t="s">
        <v>35</v>
      </c>
      <c r="J1751" t="s">
        <v>38</v>
      </c>
      <c r="K1751" t="s">
        <v>1876</v>
      </c>
      <c r="L1751" s="2">
        <v>43217</v>
      </c>
      <c r="M1751" t="s">
        <v>40</v>
      </c>
      <c r="N1751">
        <v>2603005</v>
      </c>
      <c r="O1751" t="s">
        <v>41</v>
      </c>
      <c r="P1751">
        <v>1</v>
      </c>
      <c r="Q1751" t="s">
        <v>73</v>
      </c>
      <c r="R1751">
        <v>2018</v>
      </c>
      <c r="S1751" s="2">
        <v>43217</v>
      </c>
      <c r="T1751" s="2">
        <v>43217</v>
      </c>
      <c r="U1751">
        <v>0</v>
      </c>
      <c r="V1751">
        <v>1</v>
      </c>
      <c r="X1751" t="s">
        <v>34</v>
      </c>
      <c r="Y1751" t="s">
        <v>43</v>
      </c>
      <c r="Z1751" t="s">
        <v>98</v>
      </c>
      <c r="AA1751" s="2">
        <v>43040</v>
      </c>
      <c r="AB1751" s="2">
        <v>43770</v>
      </c>
      <c r="AC1751" t="s">
        <v>45</v>
      </c>
      <c r="AD1751" t="s">
        <v>46</v>
      </c>
      <c r="AE1751" t="s">
        <v>47</v>
      </c>
      <c r="AF1751">
        <v>1200</v>
      </c>
      <c r="AG1751">
        <v>0</v>
      </c>
      <c r="AH1751">
        <v>6</v>
      </c>
      <c r="AI1751">
        <v>7200</v>
      </c>
      <c r="AJ1751" t="s">
        <v>48</v>
      </c>
    </row>
    <row r="1752" spans="3:37" x14ac:dyDescent="0.25">
      <c r="C1752">
        <v>2603001</v>
      </c>
      <c r="D1752" t="s">
        <v>35</v>
      </c>
      <c r="E1752">
        <v>2603003530</v>
      </c>
      <c r="F1752" t="s">
        <v>81</v>
      </c>
      <c r="G1752" t="s">
        <v>37</v>
      </c>
      <c r="H1752">
        <v>2603</v>
      </c>
      <c r="I1752" t="s">
        <v>35</v>
      </c>
      <c r="J1752" t="s">
        <v>38</v>
      </c>
      <c r="K1752" t="s">
        <v>1877</v>
      </c>
      <c r="L1752" s="2">
        <v>43217</v>
      </c>
      <c r="M1752" t="s">
        <v>40</v>
      </c>
      <c r="N1752">
        <v>2603005</v>
      </c>
      <c r="O1752" t="s">
        <v>41</v>
      </c>
      <c r="P1752">
        <v>1</v>
      </c>
      <c r="Q1752" t="s">
        <v>73</v>
      </c>
      <c r="R1752">
        <v>2018</v>
      </c>
      <c r="S1752" s="2">
        <v>43217</v>
      </c>
      <c r="T1752" s="2">
        <v>43217</v>
      </c>
      <c r="U1752">
        <v>0</v>
      </c>
      <c r="V1752">
        <v>1</v>
      </c>
      <c r="X1752" t="s">
        <v>34</v>
      </c>
      <c r="Y1752" t="s">
        <v>43</v>
      </c>
      <c r="Z1752" t="s">
        <v>101</v>
      </c>
      <c r="AA1752" s="2">
        <v>42167</v>
      </c>
      <c r="AB1752" s="2">
        <v>43994</v>
      </c>
      <c r="AC1752" t="s">
        <v>45</v>
      </c>
      <c r="AD1752" t="s">
        <v>46</v>
      </c>
      <c r="AE1752" t="s">
        <v>47</v>
      </c>
      <c r="AF1752">
        <v>3000</v>
      </c>
      <c r="AG1752">
        <v>0</v>
      </c>
      <c r="AH1752">
        <v>6</v>
      </c>
      <c r="AI1752">
        <v>18000</v>
      </c>
      <c r="AJ1752" t="s">
        <v>48</v>
      </c>
    </row>
    <row r="1753" spans="3:37" x14ac:dyDescent="0.25">
      <c r="C1753">
        <v>2603001</v>
      </c>
      <c r="D1753" t="s">
        <v>35</v>
      </c>
      <c r="E1753">
        <v>2603000304</v>
      </c>
      <c r="F1753" t="s">
        <v>179</v>
      </c>
      <c r="G1753" t="s">
        <v>37</v>
      </c>
      <c r="H1753">
        <v>2603</v>
      </c>
      <c r="I1753" t="s">
        <v>35</v>
      </c>
      <c r="J1753" t="s">
        <v>38</v>
      </c>
      <c r="K1753" t="s">
        <v>1878</v>
      </c>
      <c r="L1753" s="2">
        <v>43217</v>
      </c>
      <c r="M1753" t="s">
        <v>40</v>
      </c>
      <c r="N1753">
        <v>2603005</v>
      </c>
      <c r="O1753" t="s">
        <v>41</v>
      </c>
      <c r="P1753">
        <v>1</v>
      </c>
      <c r="Q1753" t="s">
        <v>73</v>
      </c>
      <c r="R1753">
        <v>2018</v>
      </c>
      <c r="S1753" s="2">
        <v>43216</v>
      </c>
      <c r="T1753" s="2">
        <v>43217</v>
      </c>
      <c r="U1753">
        <v>1</v>
      </c>
      <c r="V1753">
        <v>1</v>
      </c>
      <c r="X1753" t="s">
        <v>34</v>
      </c>
      <c r="Y1753" t="s">
        <v>43</v>
      </c>
      <c r="Z1753" t="s">
        <v>181</v>
      </c>
      <c r="AA1753" s="2">
        <v>42649</v>
      </c>
      <c r="AB1753" s="2">
        <v>43379</v>
      </c>
      <c r="AC1753" t="s">
        <v>45</v>
      </c>
      <c r="AD1753" t="s">
        <v>46</v>
      </c>
      <c r="AE1753" t="s">
        <v>47</v>
      </c>
      <c r="AF1753">
        <v>11000</v>
      </c>
      <c r="AG1753">
        <v>0</v>
      </c>
      <c r="AH1753">
        <v>6</v>
      </c>
      <c r="AI1753">
        <v>66000</v>
      </c>
      <c r="AJ1753" t="s">
        <v>48</v>
      </c>
    </row>
    <row r="1754" spans="3:37" x14ac:dyDescent="0.25">
      <c r="C1754">
        <v>2603001</v>
      </c>
      <c r="D1754" t="s">
        <v>35</v>
      </c>
      <c r="E1754">
        <v>2603000585</v>
      </c>
      <c r="F1754" t="s">
        <v>65</v>
      </c>
      <c r="G1754" t="s">
        <v>37</v>
      </c>
      <c r="H1754">
        <v>2603</v>
      </c>
      <c r="I1754" t="s">
        <v>35</v>
      </c>
      <c r="J1754" t="s">
        <v>38</v>
      </c>
      <c r="K1754" t="s">
        <v>1879</v>
      </c>
      <c r="L1754" s="2">
        <v>43217</v>
      </c>
      <c r="M1754" t="s">
        <v>40</v>
      </c>
      <c r="N1754">
        <v>2603001</v>
      </c>
      <c r="O1754" t="s">
        <v>35</v>
      </c>
      <c r="P1754">
        <v>2</v>
      </c>
      <c r="Q1754" t="s">
        <v>73</v>
      </c>
      <c r="R1754">
        <v>2018</v>
      </c>
      <c r="S1754" s="2">
        <v>43216</v>
      </c>
      <c r="T1754" s="2">
        <v>43217</v>
      </c>
      <c r="U1754">
        <v>1</v>
      </c>
      <c r="V1754">
        <v>1</v>
      </c>
      <c r="X1754" t="s">
        <v>34</v>
      </c>
      <c r="Y1754" t="s">
        <v>43</v>
      </c>
      <c r="Z1754" t="s">
        <v>67</v>
      </c>
      <c r="AA1754" s="2">
        <v>42614</v>
      </c>
      <c r="AB1754" s="2">
        <v>44075</v>
      </c>
      <c r="AC1754" t="s">
        <v>45</v>
      </c>
      <c r="AD1754" t="s">
        <v>46</v>
      </c>
      <c r="AE1754" t="s">
        <v>47</v>
      </c>
      <c r="AF1754">
        <v>200</v>
      </c>
      <c r="AG1754">
        <v>0</v>
      </c>
      <c r="AH1754">
        <v>6.5</v>
      </c>
      <c r="AI1754">
        <v>1300</v>
      </c>
      <c r="AJ1754" t="s">
        <v>48</v>
      </c>
    </row>
    <row r="1755" spans="3:37" x14ac:dyDescent="0.25">
      <c r="C1755">
        <v>2603001</v>
      </c>
      <c r="D1755" t="s">
        <v>35</v>
      </c>
      <c r="E1755">
        <v>2603000585</v>
      </c>
      <c r="F1755" t="s">
        <v>65</v>
      </c>
      <c r="G1755" t="s">
        <v>37</v>
      </c>
      <c r="H1755">
        <v>2603</v>
      </c>
      <c r="I1755" t="s">
        <v>35</v>
      </c>
      <c r="J1755" t="s">
        <v>38</v>
      </c>
      <c r="K1755" t="s">
        <v>1879</v>
      </c>
      <c r="L1755" s="2">
        <v>43217</v>
      </c>
      <c r="M1755" t="s">
        <v>40</v>
      </c>
      <c r="N1755">
        <v>2603001</v>
      </c>
      <c r="O1755" t="s">
        <v>35</v>
      </c>
      <c r="P1755">
        <v>2</v>
      </c>
      <c r="Q1755" t="s">
        <v>73</v>
      </c>
      <c r="R1755">
        <v>2018</v>
      </c>
      <c r="S1755" s="2">
        <v>43216</v>
      </c>
      <c r="T1755" s="2">
        <v>43217</v>
      </c>
      <c r="U1755">
        <v>1</v>
      </c>
      <c r="V1755">
        <v>1</v>
      </c>
      <c r="X1755" t="s">
        <v>34</v>
      </c>
      <c r="Y1755" t="s">
        <v>43</v>
      </c>
      <c r="Z1755" t="s">
        <v>68</v>
      </c>
      <c r="AA1755" s="2">
        <v>42614</v>
      </c>
      <c r="AB1755" s="2">
        <v>44075</v>
      </c>
      <c r="AC1755" t="s">
        <v>45</v>
      </c>
      <c r="AD1755" t="s">
        <v>46</v>
      </c>
      <c r="AE1755" t="s">
        <v>47</v>
      </c>
      <c r="AF1755">
        <v>150</v>
      </c>
      <c r="AG1755">
        <v>0</v>
      </c>
      <c r="AH1755">
        <v>6.5</v>
      </c>
      <c r="AI1755">
        <v>975</v>
      </c>
      <c r="AJ1755" t="s">
        <v>48</v>
      </c>
    </row>
    <row r="1756" spans="3:37" x14ac:dyDescent="0.25">
      <c r="C1756">
        <v>2612001</v>
      </c>
      <c r="D1756" t="s">
        <v>122</v>
      </c>
      <c r="E1756">
        <v>2611002433</v>
      </c>
      <c r="F1756" t="s">
        <v>123</v>
      </c>
      <c r="G1756" t="s">
        <v>37</v>
      </c>
      <c r="H1756">
        <v>2612</v>
      </c>
      <c r="I1756" t="s">
        <v>122</v>
      </c>
      <c r="J1756" t="s">
        <v>38</v>
      </c>
      <c r="K1756" t="s">
        <v>1880</v>
      </c>
      <c r="L1756" s="2">
        <v>43217</v>
      </c>
      <c r="M1756" t="s">
        <v>40</v>
      </c>
      <c r="N1756">
        <v>2612001</v>
      </c>
      <c r="O1756" t="s">
        <v>122</v>
      </c>
      <c r="P1756">
        <v>3</v>
      </c>
      <c r="Q1756" t="s">
        <v>73</v>
      </c>
      <c r="R1756">
        <v>2018</v>
      </c>
      <c r="S1756" s="2">
        <v>43215</v>
      </c>
      <c r="T1756" s="2">
        <v>43217</v>
      </c>
      <c r="U1756">
        <v>2</v>
      </c>
      <c r="V1756">
        <v>3</v>
      </c>
      <c r="W1756">
        <f>+P1756*V1756</f>
        <v>9</v>
      </c>
      <c r="X1756" t="s">
        <v>34</v>
      </c>
      <c r="Y1756" t="s">
        <v>43</v>
      </c>
      <c r="Z1756">
        <v>126112029009</v>
      </c>
      <c r="AA1756" s="2">
        <v>42934</v>
      </c>
      <c r="AB1756" s="2">
        <v>44760</v>
      </c>
      <c r="AC1756" t="s">
        <v>45</v>
      </c>
      <c r="AD1756" t="s">
        <v>63</v>
      </c>
      <c r="AE1756" t="s">
        <v>64</v>
      </c>
      <c r="AF1756">
        <v>84</v>
      </c>
      <c r="AG1756">
        <v>84</v>
      </c>
      <c r="AH1756">
        <v>40</v>
      </c>
      <c r="AI1756">
        <v>3360</v>
      </c>
      <c r="AJ1756" t="s">
        <v>48</v>
      </c>
      <c r="AK1756" t="s">
        <v>2195</v>
      </c>
    </row>
    <row r="1757" spans="3:37" x14ac:dyDescent="0.25">
      <c r="C1757">
        <v>2603001</v>
      </c>
      <c r="D1757" t="s">
        <v>35</v>
      </c>
      <c r="E1757">
        <v>2603007782</v>
      </c>
      <c r="F1757" t="s">
        <v>321</v>
      </c>
      <c r="G1757" t="s">
        <v>37</v>
      </c>
      <c r="H1757">
        <v>2603</v>
      </c>
      <c r="I1757" t="s">
        <v>35</v>
      </c>
      <c r="J1757" t="s">
        <v>38</v>
      </c>
      <c r="K1757" t="s">
        <v>1881</v>
      </c>
      <c r="L1757" s="2">
        <v>43948</v>
      </c>
      <c r="M1757" t="s">
        <v>40</v>
      </c>
      <c r="N1757">
        <v>2603005</v>
      </c>
      <c r="O1757" t="s">
        <v>41</v>
      </c>
      <c r="P1757">
        <v>2</v>
      </c>
      <c r="Q1757" t="s">
        <v>73</v>
      </c>
      <c r="R1757">
        <v>2020</v>
      </c>
      <c r="S1757" s="2">
        <v>43945</v>
      </c>
      <c r="T1757" s="2">
        <v>43947</v>
      </c>
      <c r="U1757">
        <v>2</v>
      </c>
      <c r="V1757">
        <v>3</v>
      </c>
      <c r="X1757" t="s">
        <v>34</v>
      </c>
      <c r="Y1757" t="s">
        <v>43</v>
      </c>
      <c r="Z1757">
        <v>1260390250001</v>
      </c>
      <c r="AA1757" s="2">
        <v>42613</v>
      </c>
      <c r="AB1757" s="2">
        <v>44074</v>
      </c>
      <c r="AC1757" t="s">
        <v>45</v>
      </c>
      <c r="AD1757" t="s">
        <v>46</v>
      </c>
      <c r="AE1757" t="s">
        <v>47</v>
      </c>
      <c r="AF1757">
        <v>800</v>
      </c>
      <c r="AG1757">
        <v>0</v>
      </c>
      <c r="AH1757">
        <v>8</v>
      </c>
      <c r="AI1757">
        <v>6400</v>
      </c>
      <c r="AJ1757" t="s">
        <v>48</v>
      </c>
    </row>
    <row r="1758" spans="3:37" x14ac:dyDescent="0.25">
      <c r="C1758">
        <v>2603001</v>
      </c>
      <c r="D1758" t="s">
        <v>35</v>
      </c>
      <c r="E1758">
        <v>2603000585</v>
      </c>
      <c r="F1758" t="s">
        <v>65</v>
      </c>
      <c r="G1758" t="s">
        <v>37</v>
      </c>
      <c r="H1758">
        <v>2603</v>
      </c>
      <c r="I1758" t="s">
        <v>35</v>
      </c>
      <c r="J1758" t="s">
        <v>38</v>
      </c>
      <c r="K1758" t="s">
        <v>1882</v>
      </c>
      <c r="L1758" s="2">
        <v>42151</v>
      </c>
      <c r="M1758" t="s">
        <v>40</v>
      </c>
      <c r="N1758">
        <v>2603005</v>
      </c>
      <c r="O1758" t="s">
        <v>41</v>
      </c>
      <c r="P1758">
        <v>2</v>
      </c>
      <c r="Q1758" t="s">
        <v>86</v>
      </c>
      <c r="R1758">
        <v>2015</v>
      </c>
      <c r="S1758" s="2">
        <v>42149</v>
      </c>
      <c r="T1758" s="2">
        <v>42151</v>
      </c>
      <c r="U1758">
        <v>2</v>
      </c>
      <c r="V1758">
        <v>3</v>
      </c>
      <c r="X1758" t="s">
        <v>34</v>
      </c>
      <c r="Y1758" t="s">
        <v>43</v>
      </c>
      <c r="Z1758" t="s">
        <v>68</v>
      </c>
      <c r="AA1758" s="2">
        <v>41614</v>
      </c>
      <c r="AB1758" s="2">
        <v>42343</v>
      </c>
      <c r="AC1758" t="s">
        <v>45</v>
      </c>
      <c r="AD1758" t="s">
        <v>46</v>
      </c>
      <c r="AE1758" t="s">
        <v>47</v>
      </c>
      <c r="AF1758">
        <v>3000</v>
      </c>
      <c r="AG1758">
        <v>0</v>
      </c>
      <c r="AH1758">
        <v>7</v>
      </c>
      <c r="AI1758">
        <v>21000</v>
      </c>
      <c r="AJ1758" t="s">
        <v>48</v>
      </c>
    </row>
    <row r="1759" spans="3:37" x14ac:dyDescent="0.25">
      <c r="C1759">
        <v>2603001</v>
      </c>
      <c r="D1759" t="s">
        <v>35</v>
      </c>
      <c r="E1759">
        <v>2603000585</v>
      </c>
      <c r="F1759" t="s">
        <v>65</v>
      </c>
      <c r="G1759" t="s">
        <v>37</v>
      </c>
      <c r="H1759">
        <v>2603</v>
      </c>
      <c r="I1759" t="s">
        <v>35</v>
      </c>
      <c r="J1759" t="s">
        <v>38</v>
      </c>
      <c r="K1759" t="s">
        <v>1882</v>
      </c>
      <c r="L1759" s="2">
        <v>42151</v>
      </c>
      <c r="M1759" t="s">
        <v>40</v>
      </c>
      <c r="N1759">
        <v>2603005</v>
      </c>
      <c r="O1759" t="s">
        <v>41</v>
      </c>
      <c r="P1759">
        <v>2</v>
      </c>
      <c r="Q1759" t="s">
        <v>86</v>
      </c>
      <c r="R1759">
        <v>2015</v>
      </c>
      <c r="S1759" s="2">
        <v>42149</v>
      </c>
      <c r="T1759" s="2">
        <v>42151</v>
      </c>
      <c r="U1759">
        <v>2</v>
      </c>
      <c r="V1759">
        <v>3</v>
      </c>
      <c r="X1759" t="s">
        <v>34</v>
      </c>
      <c r="Y1759" t="s">
        <v>43</v>
      </c>
      <c r="Z1759" t="s">
        <v>67</v>
      </c>
      <c r="AA1759" s="2">
        <v>41614</v>
      </c>
      <c r="AB1759" s="2">
        <v>42343</v>
      </c>
      <c r="AC1759" t="s">
        <v>45</v>
      </c>
      <c r="AD1759" t="s">
        <v>46</v>
      </c>
      <c r="AE1759" t="s">
        <v>47</v>
      </c>
      <c r="AF1759">
        <v>3000</v>
      </c>
      <c r="AG1759">
        <v>0</v>
      </c>
      <c r="AH1759">
        <v>7</v>
      </c>
      <c r="AI1759">
        <v>21000</v>
      </c>
      <c r="AJ1759" t="s">
        <v>48</v>
      </c>
    </row>
    <row r="1760" spans="3:37" x14ac:dyDescent="0.25">
      <c r="C1760">
        <v>2703039</v>
      </c>
      <c r="D1760" t="s">
        <v>69</v>
      </c>
      <c r="E1760">
        <v>2607002348</v>
      </c>
      <c r="F1760" t="s">
        <v>147</v>
      </c>
      <c r="G1760" t="s">
        <v>37</v>
      </c>
      <c r="H1760">
        <v>2607</v>
      </c>
      <c r="I1760" t="s">
        <v>53</v>
      </c>
      <c r="J1760" t="s">
        <v>38</v>
      </c>
      <c r="K1760" t="s">
        <v>1883</v>
      </c>
      <c r="L1760" s="2">
        <v>36704</v>
      </c>
      <c r="M1760" t="s">
        <v>40</v>
      </c>
      <c r="N1760">
        <v>1300019</v>
      </c>
      <c r="O1760" t="s">
        <v>72</v>
      </c>
      <c r="P1760">
        <v>1</v>
      </c>
      <c r="Q1760" t="s">
        <v>91</v>
      </c>
      <c r="R1760">
        <v>2000</v>
      </c>
      <c r="S1760" s="2">
        <v>170005</v>
      </c>
      <c r="T1760" s="2">
        <v>170005</v>
      </c>
      <c r="U1760">
        <v>0</v>
      </c>
      <c r="V1760">
        <v>1</v>
      </c>
      <c r="W1760">
        <f t="shared" ref="W1760:W1761" si="233">+P1760*V1760</f>
        <v>1</v>
      </c>
      <c r="X1760" t="s">
        <v>70</v>
      </c>
      <c r="Y1760" t="s">
        <v>43</v>
      </c>
      <c r="Z1760" t="s">
        <v>74</v>
      </c>
      <c r="AA1760" s="2">
        <v>427478</v>
      </c>
      <c r="AB1760" s="2">
        <v>427478</v>
      </c>
      <c r="AC1760" t="s">
        <v>45</v>
      </c>
      <c r="AD1760" t="s">
        <v>63</v>
      </c>
      <c r="AE1760" t="s">
        <v>64</v>
      </c>
      <c r="AF1760">
        <v>2000</v>
      </c>
      <c r="AG1760">
        <v>2000</v>
      </c>
      <c r="AH1760">
        <v>5</v>
      </c>
      <c r="AI1760">
        <v>10000</v>
      </c>
      <c r="AJ1760" t="s">
        <v>48</v>
      </c>
      <c r="AK1760" t="s">
        <v>2195</v>
      </c>
    </row>
    <row r="1761" spans="3:37" x14ac:dyDescent="0.25">
      <c r="C1761">
        <v>2607002</v>
      </c>
      <c r="D1761" t="s">
        <v>106</v>
      </c>
      <c r="E1761">
        <v>2607000201</v>
      </c>
      <c r="F1761" t="s">
        <v>88</v>
      </c>
      <c r="G1761" t="s">
        <v>37</v>
      </c>
      <c r="H1761">
        <v>2607</v>
      </c>
      <c r="I1761" t="s">
        <v>53</v>
      </c>
      <c r="J1761" t="s">
        <v>38</v>
      </c>
      <c r="K1761" t="s">
        <v>1884</v>
      </c>
      <c r="L1761" s="2">
        <v>39626</v>
      </c>
      <c r="M1761" t="s">
        <v>40</v>
      </c>
      <c r="N1761">
        <v>2607002</v>
      </c>
      <c r="O1761" t="s">
        <v>90</v>
      </c>
      <c r="P1761">
        <v>1</v>
      </c>
      <c r="Q1761" t="s">
        <v>91</v>
      </c>
      <c r="R1761">
        <v>2008</v>
      </c>
      <c r="S1761" s="2">
        <v>39625</v>
      </c>
      <c r="T1761" s="2">
        <v>39626</v>
      </c>
      <c r="U1761">
        <v>1</v>
      </c>
      <c r="V1761">
        <v>2</v>
      </c>
      <c r="W1761">
        <f t="shared" si="233"/>
        <v>2</v>
      </c>
      <c r="X1761" t="s">
        <v>70</v>
      </c>
      <c r="Y1761" t="s">
        <v>43</v>
      </c>
      <c r="AA1761" s="2">
        <v>39253</v>
      </c>
      <c r="AB1761" s="2">
        <v>39253</v>
      </c>
      <c r="AC1761" t="s">
        <v>45</v>
      </c>
      <c r="AD1761" t="s">
        <v>63</v>
      </c>
      <c r="AE1761" t="s">
        <v>64</v>
      </c>
      <c r="AF1761">
        <v>4808</v>
      </c>
      <c r="AG1761">
        <v>4808</v>
      </c>
      <c r="AH1761">
        <v>24</v>
      </c>
      <c r="AI1761">
        <v>115392</v>
      </c>
      <c r="AJ1761" t="s">
        <v>48</v>
      </c>
      <c r="AK1761" t="s">
        <v>2195</v>
      </c>
    </row>
    <row r="1762" spans="3:37" x14ac:dyDescent="0.25">
      <c r="C1762" t="s">
        <v>109</v>
      </c>
      <c r="D1762" t="s">
        <v>109</v>
      </c>
      <c r="E1762">
        <v>2607602949</v>
      </c>
      <c r="F1762" t="s">
        <v>56</v>
      </c>
      <c r="G1762" t="s">
        <v>37</v>
      </c>
      <c r="H1762">
        <v>2607</v>
      </c>
      <c r="I1762" t="s">
        <v>53</v>
      </c>
      <c r="J1762" t="s">
        <v>110</v>
      </c>
      <c r="K1762" t="s">
        <v>1885</v>
      </c>
      <c r="L1762" s="2">
        <v>42913</v>
      </c>
      <c r="M1762" t="s">
        <v>40</v>
      </c>
      <c r="N1762" t="s">
        <v>109</v>
      </c>
      <c r="O1762" t="s">
        <v>109</v>
      </c>
      <c r="P1762">
        <v>0</v>
      </c>
      <c r="Q1762" t="s">
        <v>91</v>
      </c>
      <c r="R1762">
        <v>2017</v>
      </c>
      <c r="S1762" s="2">
        <v>42913</v>
      </c>
      <c r="T1762" s="2">
        <v>42913</v>
      </c>
      <c r="U1762">
        <v>0</v>
      </c>
      <c r="V1762">
        <v>0</v>
      </c>
      <c r="X1762" t="s">
        <v>109</v>
      </c>
      <c r="Y1762" t="s">
        <v>109</v>
      </c>
      <c r="Z1762" t="s">
        <v>112</v>
      </c>
      <c r="AA1762" s="2">
        <v>42913</v>
      </c>
      <c r="AB1762" s="2">
        <v>42913</v>
      </c>
      <c r="AC1762" t="s">
        <v>45</v>
      </c>
      <c r="AD1762" t="s">
        <v>113</v>
      </c>
      <c r="AE1762" t="s">
        <v>114</v>
      </c>
      <c r="AF1762">
        <v>1000</v>
      </c>
      <c r="AG1762">
        <v>1000</v>
      </c>
      <c r="AH1762">
        <v>15</v>
      </c>
      <c r="AI1762">
        <v>15000</v>
      </c>
      <c r="AJ1762" t="s">
        <v>48</v>
      </c>
    </row>
    <row r="1763" spans="3:37" x14ac:dyDescent="0.25">
      <c r="C1763">
        <v>2609006</v>
      </c>
      <c r="D1763" t="s">
        <v>77</v>
      </c>
      <c r="E1763">
        <v>2609001215</v>
      </c>
      <c r="F1763" t="s">
        <v>78</v>
      </c>
      <c r="G1763" t="s">
        <v>37</v>
      </c>
      <c r="H1763">
        <v>2609</v>
      </c>
      <c r="I1763" t="s">
        <v>79</v>
      </c>
      <c r="J1763" t="s">
        <v>38</v>
      </c>
      <c r="K1763" t="s">
        <v>1886</v>
      </c>
      <c r="L1763" s="2">
        <v>42913</v>
      </c>
      <c r="M1763" t="s">
        <v>40</v>
      </c>
      <c r="N1763">
        <v>2609006</v>
      </c>
      <c r="O1763" t="s">
        <v>77</v>
      </c>
      <c r="P1763">
        <v>3</v>
      </c>
      <c r="Q1763" t="s">
        <v>91</v>
      </c>
      <c r="R1763">
        <v>2017</v>
      </c>
      <c r="S1763" s="2">
        <v>42911</v>
      </c>
      <c r="T1763" s="2">
        <v>42913</v>
      </c>
      <c r="U1763">
        <v>2</v>
      </c>
      <c r="V1763">
        <v>3</v>
      </c>
      <c r="W1763">
        <f>+P1763*V1763</f>
        <v>9</v>
      </c>
      <c r="X1763" t="s">
        <v>61</v>
      </c>
      <c r="Y1763" t="s">
        <v>43</v>
      </c>
      <c r="Z1763">
        <v>126096024003</v>
      </c>
      <c r="AA1763" s="2">
        <v>42446</v>
      </c>
      <c r="AB1763" s="2">
        <v>43176</v>
      </c>
      <c r="AC1763" t="s">
        <v>45</v>
      </c>
      <c r="AD1763" t="s">
        <v>63</v>
      </c>
      <c r="AE1763" t="s">
        <v>64</v>
      </c>
      <c r="AF1763">
        <v>600</v>
      </c>
      <c r="AG1763">
        <v>600</v>
      </c>
      <c r="AH1763">
        <v>9</v>
      </c>
      <c r="AI1763">
        <v>5400</v>
      </c>
      <c r="AJ1763" t="s">
        <v>48</v>
      </c>
      <c r="AK1763" t="s">
        <v>2195</v>
      </c>
    </row>
    <row r="1764" spans="3:37" x14ac:dyDescent="0.25">
      <c r="C1764">
        <v>2603001</v>
      </c>
      <c r="D1764" t="s">
        <v>35</v>
      </c>
      <c r="E1764">
        <v>2603003548</v>
      </c>
      <c r="F1764" t="s">
        <v>36</v>
      </c>
      <c r="G1764" t="s">
        <v>37</v>
      </c>
      <c r="H1764">
        <v>2603</v>
      </c>
      <c r="I1764" t="s">
        <v>35</v>
      </c>
      <c r="J1764" t="s">
        <v>38</v>
      </c>
      <c r="K1764" t="s">
        <v>1887</v>
      </c>
      <c r="L1764" s="2">
        <v>43278</v>
      </c>
      <c r="M1764" t="s">
        <v>40</v>
      </c>
      <c r="N1764">
        <v>2603005</v>
      </c>
      <c r="O1764" t="s">
        <v>41</v>
      </c>
      <c r="P1764">
        <v>1</v>
      </c>
      <c r="Q1764" t="s">
        <v>91</v>
      </c>
      <c r="R1764">
        <v>2018</v>
      </c>
      <c r="S1764" s="2">
        <v>43278</v>
      </c>
      <c r="T1764" s="2">
        <v>43278</v>
      </c>
      <c r="U1764">
        <v>0</v>
      </c>
      <c r="V1764">
        <v>1</v>
      </c>
      <c r="X1764" t="s">
        <v>34</v>
      </c>
      <c r="Y1764" t="s">
        <v>43</v>
      </c>
      <c r="Z1764">
        <v>1260390240188</v>
      </c>
      <c r="AA1764" s="2">
        <v>43040</v>
      </c>
      <c r="AB1764" s="2">
        <v>43770</v>
      </c>
      <c r="AC1764" t="s">
        <v>45</v>
      </c>
      <c r="AD1764" t="s">
        <v>46</v>
      </c>
      <c r="AE1764" t="s">
        <v>47</v>
      </c>
      <c r="AF1764">
        <v>2000</v>
      </c>
      <c r="AG1764">
        <v>0</v>
      </c>
      <c r="AH1764">
        <v>6</v>
      </c>
      <c r="AI1764">
        <v>12000</v>
      </c>
      <c r="AJ1764" t="s">
        <v>48</v>
      </c>
    </row>
    <row r="1765" spans="3:37" x14ac:dyDescent="0.25">
      <c r="C1765">
        <v>2603001</v>
      </c>
      <c r="D1765" t="s">
        <v>35</v>
      </c>
      <c r="E1765">
        <v>2603003548</v>
      </c>
      <c r="F1765" t="s">
        <v>36</v>
      </c>
      <c r="G1765" t="s">
        <v>37</v>
      </c>
      <c r="H1765">
        <v>2603</v>
      </c>
      <c r="I1765" t="s">
        <v>35</v>
      </c>
      <c r="J1765" t="s">
        <v>38</v>
      </c>
      <c r="K1765" t="s">
        <v>1888</v>
      </c>
      <c r="L1765" s="2">
        <v>43643</v>
      </c>
      <c r="M1765" t="s">
        <v>40</v>
      </c>
      <c r="N1765">
        <v>2603005</v>
      </c>
      <c r="O1765" t="s">
        <v>41</v>
      </c>
      <c r="P1765">
        <v>1</v>
      </c>
      <c r="Q1765" t="s">
        <v>91</v>
      </c>
      <c r="R1765">
        <v>2019</v>
      </c>
      <c r="S1765" s="2">
        <v>43643</v>
      </c>
      <c r="T1765" s="2">
        <v>43643</v>
      </c>
      <c r="U1765">
        <v>0</v>
      </c>
      <c r="V1765">
        <v>1</v>
      </c>
      <c r="X1765" t="s">
        <v>34</v>
      </c>
      <c r="Y1765" t="s">
        <v>43</v>
      </c>
      <c r="Z1765" t="s">
        <v>98</v>
      </c>
      <c r="AA1765" s="2">
        <v>43040</v>
      </c>
      <c r="AB1765" s="2">
        <v>43770</v>
      </c>
      <c r="AC1765" t="s">
        <v>45</v>
      </c>
      <c r="AD1765" t="s">
        <v>46</v>
      </c>
      <c r="AE1765" t="s">
        <v>47</v>
      </c>
      <c r="AF1765">
        <v>1200</v>
      </c>
      <c r="AG1765">
        <v>0</v>
      </c>
      <c r="AH1765">
        <v>6</v>
      </c>
      <c r="AI1765">
        <v>7200</v>
      </c>
      <c r="AJ1765" t="s">
        <v>48</v>
      </c>
    </row>
    <row r="1766" spans="3:37" x14ac:dyDescent="0.25">
      <c r="C1766">
        <v>2607002</v>
      </c>
      <c r="D1766" t="s">
        <v>106</v>
      </c>
      <c r="E1766">
        <v>2607000201</v>
      </c>
      <c r="F1766" t="s">
        <v>88</v>
      </c>
      <c r="G1766" t="s">
        <v>37</v>
      </c>
      <c r="H1766">
        <v>2607</v>
      </c>
      <c r="I1766" t="s">
        <v>53</v>
      </c>
      <c r="J1766" t="s">
        <v>38</v>
      </c>
      <c r="K1766" t="s">
        <v>1889</v>
      </c>
      <c r="L1766" s="2">
        <v>40021</v>
      </c>
      <c r="M1766" t="s">
        <v>40</v>
      </c>
      <c r="N1766">
        <v>2607002</v>
      </c>
      <c r="O1766" t="s">
        <v>90</v>
      </c>
      <c r="P1766">
        <v>2</v>
      </c>
      <c r="Q1766" t="s">
        <v>94</v>
      </c>
      <c r="R1766">
        <v>2009</v>
      </c>
      <c r="S1766" s="2">
        <v>40020</v>
      </c>
      <c r="T1766" s="2">
        <v>40021</v>
      </c>
      <c r="U1766">
        <v>1</v>
      </c>
      <c r="V1766">
        <v>2</v>
      </c>
      <c r="W1766">
        <f t="shared" ref="W1766:W1767" si="234">+P1766*V1766</f>
        <v>4</v>
      </c>
      <c r="X1766" t="s">
        <v>70</v>
      </c>
      <c r="Y1766" t="s">
        <v>43</v>
      </c>
      <c r="Z1766">
        <v>202004</v>
      </c>
      <c r="AA1766" s="2">
        <v>39913</v>
      </c>
      <c r="AB1766" s="2">
        <v>39913</v>
      </c>
      <c r="AC1766" t="s">
        <v>45</v>
      </c>
      <c r="AD1766" t="s">
        <v>63</v>
      </c>
      <c r="AE1766" t="s">
        <v>64</v>
      </c>
      <c r="AF1766">
        <v>3395</v>
      </c>
      <c r="AG1766">
        <v>3395</v>
      </c>
      <c r="AH1766">
        <v>30</v>
      </c>
      <c r="AI1766">
        <v>101850</v>
      </c>
      <c r="AJ1766" t="s">
        <v>48</v>
      </c>
      <c r="AK1766" t="s">
        <v>2195</v>
      </c>
    </row>
    <row r="1767" spans="3:37" x14ac:dyDescent="0.25">
      <c r="C1767">
        <v>2602020</v>
      </c>
      <c r="D1767" t="s">
        <v>230</v>
      </c>
      <c r="E1767">
        <v>2602000966</v>
      </c>
      <c r="F1767" t="s">
        <v>279</v>
      </c>
      <c r="G1767" t="s">
        <v>37</v>
      </c>
      <c r="H1767">
        <v>2602</v>
      </c>
      <c r="I1767" t="s">
        <v>201</v>
      </c>
      <c r="J1767" t="s">
        <v>38</v>
      </c>
      <c r="K1767" t="s">
        <v>1890</v>
      </c>
      <c r="L1767" s="2">
        <v>40021</v>
      </c>
      <c r="M1767" t="s">
        <v>40</v>
      </c>
      <c r="N1767">
        <v>2602037</v>
      </c>
      <c r="O1767" t="s">
        <v>667</v>
      </c>
      <c r="P1767">
        <v>3</v>
      </c>
      <c r="Q1767" t="s">
        <v>94</v>
      </c>
      <c r="R1767">
        <v>2009</v>
      </c>
      <c r="S1767" s="2">
        <v>40019</v>
      </c>
      <c r="T1767" s="2">
        <v>40021</v>
      </c>
      <c r="U1767">
        <v>2</v>
      </c>
      <c r="V1767">
        <v>3</v>
      </c>
      <c r="W1767">
        <f t="shared" si="234"/>
        <v>9</v>
      </c>
      <c r="X1767" t="s">
        <v>70</v>
      </c>
      <c r="Y1767" t="s">
        <v>43</v>
      </c>
      <c r="AA1767" s="2">
        <v>39913</v>
      </c>
      <c r="AB1767" s="2">
        <v>39913</v>
      </c>
      <c r="AC1767" t="s">
        <v>45</v>
      </c>
      <c r="AD1767" t="s">
        <v>63</v>
      </c>
      <c r="AE1767" t="s">
        <v>64</v>
      </c>
      <c r="AF1767">
        <v>1200</v>
      </c>
      <c r="AG1767">
        <v>1200</v>
      </c>
      <c r="AH1767">
        <v>2</v>
      </c>
      <c r="AI1767">
        <v>2400</v>
      </c>
      <c r="AJ1767" t="s">
        <v>48</v>
      </c>
      <c r="AK1767" t="s">
        <v>2195</v>
      </c>
    </row>
    <row r="1768" spans="3:37" x14ac:dyDescent="0.25">
      <c r="C1768">
        <v>2603001</v>
      </c>
      <c r="D1768" t="s">
        <v>35</v>
      </c>
      <c r="E1768">
        <v>2603003530</v>
      </c>
      <c r="F1768" t="s">
        <v>81</v>
      </c>
      <c r="G1768" t="s">
        <v>37</v>
      </c>
      <c r="H1768">
        <v>2603</v>
      </c>
      <c r="I1768" t="s">
        <v>35</v>
      </c>
      <c r="J1768" t="s">
        <v>38</v>
      </c>
      <c r="K1768" t="s">
        <v>1891</v>
      </c>
      <c r="L1768" s="2">
        <v>42212</v>
      </c>
      <c r="M1768" t="s">
        <v>40</v>
      </c>
      <c r="N1768">
        <v>2603005</v>
      </c>
      <c r="O1768" t="s">
        <v>41</v>
      </c>
      <c r="P1768">
        <v>1</v>
      </c>
      <c r="Q1768" t="s">
        <v>94</v>
      </c>
      <c r="R1768">
        <v>2015</v>
      </c>
      <c r="S1768" s="2">
        <v>42208</v>
      </c>
      <c r="T1768" s="2">
        <v>42211</v>
      </c>
      <c r="U1768">
        <v>3</v>
      </c>
      <c r="V1768">
        <v>4</v>
      </c>
      <c r="X1768" t="s">
        <v>34</v>
      </c>
      <c r="Y1768" t="s">
        <v>43</v>
      </c>
      <c r="Z1768" t="s">
        <v>101</v>
      </c>
      <c r="AA1768" s="2">
        <v>42167</v>
      </c>
      <c r="AB1768" s="2">
        <v>43994</v>
      </c>
      <c r="AC1768" t="s">
        <v>45</v>
      </c>
      <c r="AD1768" t="s">
        <v>46</v>
      </c>
      <c r="AE1768" t="s">
        <v>47</v>
      </c>
      <c r="AF1768">
        <v>2000</v>
      </c>
      <c r="AG1768">
        <v>0</v>
      </c>
      <c r="AH1768">
        <v>5</v>
      </c>
      <c r="AI1768">
        <v>10000</v>
      </c>
      <c r="AJ1768" t="s">
        <v>48</v>
      </c>
    </row>
    <row r="1769" spans="3:37" x14ac:dyDescent="0.25">
      <c r="C1769">
        <v>2607014</v>
      </c>
      <c r="D1769" t="s">
        <v>87</v>
      </c>
      <c r="E1769">
        <v>2607004005</v>
      </c>
      <c r="F1769" t="s">
        <v>52</v>
      </c>
      <c r="G1769" t="s">
        <v>37</v>
      </c>
      <c r="H1769">
        <v>2607</v>
      </c>
      <c r="I1769" t="s">
        <v>53</v>
      </c>
      <c r="J1769" t="s">
        <v>38</v>
      </c>
      <c r="K1769" t="s">
        <v>1892</v>
      </c>
      <c r="L1769" s="2">
        <v>42943</v>
      </c>
      <c r="M1769" t="s">
        <v>40</v>
      </c>
      <c r="N1769">
        <v>2607017</v>
      </c>
      <c r="O1769" t="s">
        <v>55</v>
      </c>
      <c r="P1769">
        <v>4</v>
      </c>
      <c r="Q1769" t="s">
        <v>94</v>
      </c>
      <c r="R1769">
        <v>2017</v>
      </c>
      <c r="S1769" s="2">
        <v>42940</v>
      </c>
      <c r="T1769" s="2">
        <v>42942</v>
      </c>
      <c r="U1769">
        <v>2</v>
      </c>
      <c r="V1769">
        <v>3</v>
      </c>
      <c r="W1769">
        <f t="shared" ref="W1769:W1771" si="235">+P1769*V1769</f>
        <v>12</v>
      </c>
      <c r="X1769" t="s">
        <v>34</v>
      </c>
      <c r="Y1769" t="s">
        <v>43</v>
      </c>
      <c r="Z1769">
        <v>126070024043</v>
      </c>
      <c r="AA1769" s="2">
        <v>42863</v>
      </c>
      <c r="AB1769" s="2">
        <v>43593</v>
      </c>
      <c r="AC1769" t="s">
        <v>45</v>
      </c>
      <c r="AD1769" t="s">
        <v>63</v>
      </c>
      <c r="AE1769" t="s">
        <v>64</v>
      </c>
      <c r="AF1769">
        <v>450</v>
      </c>
      <c r="AG1769">
        <v>450</v>
      </c>
      <c r="AH1769">
        <v>15</v>
      </c>
      <c r="AI1769">
        <v>6750</v>
      </c>
      <c r="AJ1769" t="s">
        <v>48</v>
      </c>
      <c r="AK1769" t="s">
        <v>2195</v>
      </c>
    </row>
    <row r="1770" spans="3:37" x14ac:dyDescent="0.25">
      <c r="C1770">
        <v>2607015</v>
      </c>
      <c r="D1770" t="s">
        <v>165</v>
      </c>
      <c r="E1770">
        <v>2607004203</v>
      </c>
      <c r="F1770" t="s">
        <v>284</v>
      </c>
      <c r="G1770" t="s">
        <v>37</v>
      </c>
      <c r="H1770">
        <v>2607</v>
      </c>
      <c r="I1770" t="s">
        <v>53</v>
      </c>
      <c r="J1770" t="s">
        <v>38</v>
      </c>
      <c r="K1770" t="s">
        <v>1893</v>
      </c>
      <c r="L1770" s="2">
        <v>41148</v>
      </c>
      <c r="M1770" t="s">
        <v>40</v>
      </c>
      <c r="N1770">
        <v>2607002</v>
      </c>
      <c r="O1770" t="s">
        <v>90</v>
      </c>
      <c r="P1770">
        <v>5</v>
      </c>
      <c r="Q1770" t="s">
        <v>108</v>
      </c>
      <c r="R1770">
        <v>2012</v>
      </c>
      <c r="S1770" s="2">
        <v>41146</v>
      </c>
      <c r="T1770" s="2">
        <v>41148</v>
      </c>
      <c r="U1770">
        <v>2</v>
      </c>
      <c r="V1770">
        <v>3</v>
      </c>
      <c r="W1770">
        <f t="shared" si="235"/>
        <v>15</v>
      </c>
      <c r="X1770" t="s">
        <v>61</v>
      </c>
      <c r="Y1770" t="s">
        <v>43</v>
      </c>
      <c r="Z1770" t="s">
        <v>296</v>
      </c>
      <c r="AA1770" s="2">
        <v>40872</v>
      </c>
      <c r="AB1770" s="2">
        <v>41602</v>
      </c>
      <c r="AC1770" t="s">
        <v>45</v>
      </c>
      <c r="AD1770" t="s">
        <v>63</v>
      </c>
      <c r="AE1770" t="s">
        <v>64</v>
      </c>
      <c r="AF1770">
        <v>1950</v>
      </c>
      <c r="AG1770">
        <v>1950</v>
      </c>
      <c r="AH1770">
        <v>6</v>
      </c>
      <c r="AI1770">
        <v>11700</v>
      </c>
      <c r="AJ1770" t="s">
        <v>48</v>
      </c>
      <c r="AK1770" t="s">
        <v>2195</v>
      </c>
    </row>
    <row r="1771" spans="3:37" x14ac:dyDescent="0.25">
      <c r="C1771">
        <v>2602003</v>
      </c>
      <c r="D1771" t="s">
        <v>249</v>
      </c>
      <c r="E1771">
        <v>2602001089</v>
      </c>
      <c r="F1771" t="s">
        <v>1894</v>
      </c>
      <c r="G1771" t="s">
        <v>37</v>
      </c>
      <c r="H1771">
        <v>2602</v>
      </c>
      <c r="I1771" t="s">
        <v>201</v>
      </c>
      <c r="J1771" t="s">
        <v>38</v>
      </c>
      <c r="K1771" t="s">
        <v>1895</v>
      </c>
      <c r="L1771" s="2">
        <v>42609</v>
      </c>
      <c r="M1771" t="s">
        <v>40</v>
      </c>
      <c r="N1771">
        <v>2602014</v>
      </c>
      <c r="O1771" t="s">
        <v>203</v>
      </c>
      <c r="P1771">
        <v>5</v>
      </c>
      <c r="Q1771" t="s">
        <v>108</v>
      </c>
      <c r="R1771">
        <v>2016</v>
      </c>
      <c r="S1771" s="2">
        <v>42607</v>
      </c>
      <c r="T1771" s="2">
        <v>42609</v>
      </c>
      <c r="U1771">
        <v>2</v>
      </c>
      <c r="V1771">
        <v>3</v>
      </c>
      <c r="W1771">
        <f t="shared" si="235"/>
        <v>15</v>
      </c>
      <c r="X1771" t="s">
        <v>61</v>
      </c>
      <c r="Y1771" t="s">
        <v>43</v>
      </c>
      <c r="Z1771">
        <v>126021024010</v>
      </c>
      <c r="AA1771" s="2">
        <v>41873</v>
      </c>
      <c r="AB1771" s="2">
        <v>43334</v>
      </c>
      <c r="AC1771" t="s">
        <v>45</v>
      </c>
      <c r="AD1771" t="s">
        <v>63</v>
      </c>
      <c r="AE1771" t="s">
        <v>64</v>
      </c>
      <c r="AF1771">
        <v>11000</v>
      </c>
      <c r="AG1771">
        <v>11000</v>
      </c>
      <c r="AH1771">
        <v>3</v>
      </c>
      <c r="AI1771">
        <v>33000</v>
      </c>
      <c r="AJ1771" t="s">
        <v>48</v>
      </c>
      <c r="AK1771" t="s">
        <v>2195</v>
      </c>
    </row>
    <row r="1772" spans="3:37" x14ac:dyDescent="0.25">
      <c r="C1772">
        <v>2603001</v>
      </c>
      <c r="D1772" t="s">
        <v>35</v>
      </c>
      <c r="E1772">
        <v>2603003548</v>
      </c>
      <c r="F1772" t="s">
        <v>36</v>
      </c>
      <c r="G1772" t="s">
        <v>37</v>
      </c>
      <c r="H1772">
        <v>2603</v>
      </c>
      <c r="I1772" t="s">
        <v>35</v>
      </c>
      <c r="J1772" t="s">
        <v>38</v>
      </c>
      <c r="K1772" t="s">
        <v>1896</v>
      </c>
      <c r="L1772" s="2">
        <v>43339</v>
      </c>
      <c r="M1772" t="s">
        <v>40</v>
      </c>
      <c r="N1772">
        <v>2603005</v>
      </c>
      <c r="O1772" t="s">
        <v>41</v>
      </c>
      <c r="P1772">
        <v>1</v>
      </c>
      <c r="Q1772" t="s">
        <v>108</v>
      </c>
      <c r="R1772">
        <v>2018</v>
      </c>
      <c r="S1772" s="2">
        <v>43339</v>
      </c>
      <c r="T1772" s="2">
        <v>43339</v>
      </c>
      <c r="U1772">
        <v>0</v>
      </c>
      <c r="V1772">
        <v>1</v>
      </c>
      <c r="X1772" t="s">
        <v>34</v>
      </c>
      <c r="Y1772" t="s">
        <v>43</v>
      </c>
      <c r="Z1772" t="s">
        <v>98</v>
      </c>
      <c r="AA1772" s="2">
        <v>43040</v>
      </c>
      <c r="AB1772" s="2">
        <v>43770</v>
      </c>
      <c r="AC1772" t="s">
        <v>45</v>
      </c>
      <c r="AD1772" t="s">
        <v>46</v>
      </c>
      <c r="AE1772" t="s">
        <v>47</v>
      </c>
      <c r="AF1772">
        <v>8000</v>
      </c>
      <c r="AG1772">
        <v>0</v>
      </c>
      <c r="AH1772">
        <v>6</v>
      </c>
      <c r="AI1772">
        <v>48000</v>
      </c>
      <c r="AJ1772" t="s">
        <v>48</v>
      </c>
    </row>
    <row r="1773" spans="3:37" x14ac:dyDescent="0.25">
      <c r="C1773">
        <v>2603001</v>
      </c>
      <c r="D1773" t="s">
        <v>35</v>
      </c>
      <c r="E1773">
        <v>2603003548</v>
      </c>
      <c r="F1773" t="s">
        <v>36</v>
      </c>
      <c r="G1773" t="s">
        <v>37</v>
      </c>
      <c r="H1773">
        <v>2603</v>
      </c>
      <c r="I1773" t="s">
        <v>35</v>
      </c>
      <c r="J1773" t="s">
        <v>38</v>
      </c>
      <c r="K1773" t="s">
        <v>1897</v>
      </c>
      <c r="L1773" s="2">
        <v>43704</v>
      </c>
      <c r="M1773" t="s">
        <v>40</v>
      </c>
      <c r="N1773">
        <v>2603005</v>
      </c>
      <c r="O1773" t="s">
        <v>41</v>
      </c>
      <c r="P1773">
        <v>1</v>
      </c>
      <c r="Q1773" t="s">
        <v>108</v>
      </c>
      <c r="R1773">
        <v>2019</v>
      </c>
      <c r="S1773" s="2">
        <v>43704</v>
      </c>
      <c r="T1773" s="2">
        <v>43704</v>
      </c>
      <c r="U1773">
        <v>0</v>
      </c>
      <c r="V1773">
        <v>1</v>
      </c>
      <c r="X1773" t="s">
        <v>34</v>
      </c>
      <c r="Y1773" t="s">
        <v>43</v>
      </c>
      <c r="Z1773" t="s">
        <v>98</v>
      </c>
      <c r="AA1773" s="2">
        <v>43040</v>
      </c>
      <c r="AB1773" s="2">
        <v>43770</v>
      </c>
      <c r="AC1773" t="s">
        <v>45</v>
      </c>
      <c r="AD1773" t="s">
        <v>46</v>
      </c>
      <c r="AE1773" t="s">
        <v>47</v>
      </c>
      <c r="AF1773">
        <v>2000</v>
      </c>
      <c r="AG1773">
        <v>0</v>
      </c>
      <c r="AH1773">
        <v>6</v>
      </c>
      <c r="AI1773">
        <v>12000</v>
      </c>
      <c r="AJ1773" t="s">
        <v>48</v>
      </c>
    </row>
    <row r="1774" spans="3:37" x14ac:dyDescent="0.25">
      <c r="C1774">
        <v>2603001</v>
      </c>
      <c r="D1774" t="s">
        <v>35</v>
      </c>
      <c r="E1774">
        <v>2603003530</v>
      </c>
      <c r="F1774" t="s">
        <v>81</v>
      </c>
      <c r="G1774" t="s">
        <v>37</v>
      </c>
      <c r="H1774">
        <v>2603</v>
      </c>
      <c r="I1774" t="s">
        <v>35</v>
      </c>
      <c r="J1774" t="s">
        <v>38</v>
      </c>
      <c r="K1774" t="s">
        <v>1898</v>
      </c>
      <c r="L1774" s="2">
        <v>43704</v>
      </c>
      <c r="M1774" t="s">
        <v>40</v>
      </c>
      <c r="N1774">
        <v>2603005</v>
      </c>
      <c r="O1774" t="s">
        <v>41</v>
      </c>
      <c r="P1774">
        <v>1</v>
      </c>
      <c r="Q1774" t="s">
        <v>108</v>
      </c>
      <c r="R1774">
        <v>2019</v>
      </c>
      <c r="S1774" s="2">
        <v>43703</v>
      </c>
      <c r="T1774" s="2">
        <v>43704</v>
      </c>
      <c r="U1774">
        <v>1</v>
      </c>
      <c r="V1774">
        <v>1</v>
      </c>
      <c r="X1774" t="s">
        <v>34</v>
      </c>
      <c r="Y1774" t="s">
        <v>43</v>
      </c>
      <c r="Z1774" t="s">
        <v>101</v>
      </c>
      <c r="AA1774" s="2">
        <v>42167</v>
      </c>
      <c r="AB1774" s="2">
        <v>43994</v>
      </c>
      <c r="AC1774" t="s">
        <v>45</v>
      </c>
      <c r="AD1774" t="s">
        <v>46</v>
      </c>
      <c r="AE1774" t="s">
        <v>47</v>
      </c>
      <c r="AF1774">
        <v>1000</v>
      </c>
      <c r="AG1774">
        <v>0</v>
      </c>
      <c r="AH1774">
        <v>7</v>
      </c>
      <c r="AI1774">
        <v>7000</v>
      </c>
      <c r="AJ1774" t="s">
        <v>48</v>
      </c>
    </row>
    <row r="1775" spans="3:37" x14ac:dyDescent="0.25">
      <c r="C1775">
        <v>2607011</v>
      </c>
      <c r="D1775" t="s">
        <v>55</v>
      </c>
      <c r="E1775">
        <v>2607602949</v>
      </c>
      <c r="F1775" t="s">
        <v>56</v>
      </c>
      <c r="G1775" t="s">
        <v>37</v>
      </c>
      <c r="H1775">
        <v>2607</v>
      </c>
      <c r="I1775" t="s">
        <v>53</v>
      </c>
      <c r="J1775" t="s">
        <v>38</v>
      </c>
      <c r="K1775" t="s">
        <v>1899</v>
      </c>
      <c r="L1775" s="2">
        <v>42640</v>
      </c>
      <c r="M1775" t="s">
        <v>58</v>
      </c>
      <c r="N1775">
        <v>2607010</v>
      </c>
      <c r="O1775" t="s">
        <v>59</v>
      </c>
      <c r="P1775">
        <v>1</v>
      </c>
      <c r="Q1775" t="s">
        <v>127</v>
      </c>
      <c r="R1775">
        <v>2016</v>
      </c>
      <c r="S1775" s="2">
        <v>42637</v>
      </c>
      <c r="T1775" s="2">
        <v>42640</v>
      </c>
      <c r="U1775">
        <v>3</v>
      </c>
      <c r="V1775">
        <v>4</v>
      </c>
      <c r="W1775">
        <f>+P1775*V1775</f>
        <v>4</v>
      </c>
      <c r="X1775" t="s">
        <v>61</v>
      </c>
      <c r="Y1775" t="s">
        <v>43</v>
      </c>
      <c r="Z1775" t="s">
        <v>76</v>
      </c>
      <c r="AA1775" s="2">
        <v>42017</v>
      </c>
      <c r="AB1775" s="2">
        <v>42754</v>
      </c>
      <c r="AC1775" t="s">
        <v>45</v>
      </c>
      <c r="AD1775" t="s">
        <v>63</v>
      </c>
      <c r="AE1775" t="s">
        <v>64</v>
      </c>
      <c r="AF1775">
        <v>1000</v>
      </c>
      <c r="AG1775">
        <v>1000</v>
      </c>
      <c r="AH1775">
        <v>13</v>
      </c>
      <c r="AI1775">
        <v>13000</v>
      </c>
      <c r="AJ1775" t="s">
        <v>48</v>
      </c>
      <c r="AK1775" t="s">
        <v>2195</v>
      </c>
    </row>
    <row r="1776" spans="3:37" x14ac:dyDescent="0.25">
      <c r="C1776">
        <v>2603001</v>
      </c>
      <c r="D1776" t="s">
        <v>35</v>
      </c>
      <c r="E1776">
        <v>2603003548</v>
      </c>
      <c r="F1776" t="s">
        <v>36</v>
      </c>
      <c r="G1776" t="s">
        <v>37</v>
      </c>
      <c r="H1776">
        <v>2603</v>
      </c>
      <c r="I1776" t="s">
        <v>35</v>
      </c>
      <c r="J1776" t="s">
        <v>38</v>
      </c>
      <c r="K1776" t="s">
        <v>1900</v>
      </c>
      <c r="L1776" s="2">
        <v>43370</v>
      </c>
      <c r="M1776" t="s">
        <v>40</v>
      </c>
      <c r="N1776">
        <v>2603005</v>
      </c>
      <c r="O1776" t="s">
        <v>41</v>
      </c>
      <c r="P1776">
        <v>1</v>
      </c>
      <c r="Q1776" t="s">
        <v>127</v>
      </c>
      <c r="R1776">
        <v>2018</v>
      </c>
      <c r="S1776" s="2">
        <v>43370</v>
      </c>
      <c r="T1776" s="2">
        <v>43370</v>
      </c>
      <c r="U1776">
        <v>0</v>
      </c>
      <c r="V1776">
        <v>1</v>
      </c>
      <c r="X1776" t="s">
        <v>34</v>
      </c>
      <c r="Y1776" t="s">
        <v>43</v>
      </c>
      <c r="Z1776" t="s">
        <v>98</v>
      </c>
      <c r="AA1776" s="2">
        <v>42309</v>
      </c>
      <c r="AB1776" s="2">
        <v>43770</v>
      </c>
      <c r="AC1776" t="s">
        <v>45</v>
      </c>
      <c r="AD1776" t="s">
        <v>46</v>
      </c>
      <c r="AE1776" t="s">
        <v>47</v>
      </c>
      <c r="AF1776">
        <v>1000</v>
      </c>
      <c r="AG1776">
        <v>0</v>
      </c>
      <c r="AH1776">
        <v>6</v>
      </c>
      <c r="AI1776">
        <v>6000</v>
      </c>
      <c r="AJ1776" t="s">
        <v>48</v>
      </c>
    </row>
    <row r="1777" spans="3:37" x14ac:dyDescent="0.25">
      <c r="C1777">
        <v>2607014</v>
      </c>
      <c r="D1777" t="s">
        <v>87</v>
      </c>
      <c r="E1777">
        <v>2607100654</v>
      </c>
      <c r="F1777" t="s">
        <v>118</v>
      </c>
      <c r="G1777" t="s">
        <v>37</v>
      </c>
      <c r="H1777">
        <v>2607</v>
      </c>
      <c r="I1777" t="s">
        <v>53</v>
      </c>
      <c r="J1777" t="s">
        <v>38</v>
      </c>
      <c r="K1777" t="s">
        <v>1901</v>
      </c>
      <c r="L1777" s="2">
        <v>43370</v>
      </c>
      <c r="M1777" t="s">
        <v>58</v>
      </c>
      <c r="N1777">
        <v>2607014</v>
      </c>
      <c r="O1777" t="s">
        <v>55</v>
      </c>
      <c r="P1777">
        <v>4</v>
      </c>
      <c r="Q1777" t="s">
        <v>127</v>
      </c>
      <c r="R1777">
        <v>2018</v>
      </c>
      <c r="S1777" s="2">
        <v>43368</v>
      </c>
      <c r="T1777" s="2">
        <v>43370</v>
      </c>
      <c r="U1777">
        <v>2</v>
      </c>
      <c r="V1777">
        <v>3</v>
      </c>
      <c r="W1777">
        <f>+P1777*V1777</f>
        <v>12</v>
      </c>
      <c r="X1777" t="s">
        <v>34</v>
      </c>
      <c r="Y1777" t="s">
        <v>43</v>
      </c>
      <c r="Z1777">
        <v>126070024037</v>
      </c>
      <c r="AA1777" s="2">
        <v>42775</v>
      </c>
      <c r="AB1777" s="2">
        <v>43505</v>
      </c>
      <c r="AC1777" t="s">
        <v>45</v>
      </c>
      <c r="AD1777" t="s">
        <v>63</v>
      </c>
      <c r="AE1777" t="s">
        <v>64</v>
      </c>
      <c r="AF1777">
        <v>350</v>
      </c>
      <c r="AG1777">
        <v>350</v>
      </c>
      <c r="AH1777">
        <v>20</v>
      </c>
      <c r="AI1777">
        <v>7000</v>
      </c>
      <c r="AJ1777" t="s">
        <v>48</v>
      </c>
      <c r="AK1777" t="s">
        <v>2195</v>
      </c>
    </row>
    <row r="1778" spans="3:37" x14ac:dyDescent="0.25">
      <c r="C1778">
        <v>2603001</v>
      </c>
      <c r="D1778" t="s">
        <v>35</v>
      </c>
      <c r="E1778">
        <v>2603003548</v>
      </c>
      <c r="F1778" t="s">
        <v>36</v>
      </c>
      <c r="G1778" t="s">
        <v>37</v>
      </c>
      <c r="H1778">
        <v>2603</v>
      </c>
      <c r="I1778" t="s">
        <v>35</v>
      </c>
      <c r="J1778" t="s">
        <v>38</v>
      </c>
      <c r="K1778" t="s">
        <v>1902</v>
      </c>
      <c r="L1778" s="2">
        <v>43735</v>
      </c>
      <c r="M1778" t="s">
        <v>40</v>
      </c>
      <c r="N1778">
        <v>2603005</v>
      </c>
      <c r="O1778" t="s">
        <v>41</v>
      </c>
      <c r="P1778">
        <v>1</v>
      </c>
      <c r="Q1778" t="s">
        <v>127</v>
      </c>
      <c r="R1778">
        <v>2019</v>
      </c>
      <c r="S1778" s="2">
        <v>43735</v>
      </c>
      <c r="T1778" s="2">
        <v>43735</v>
      </c>
      <c r="U1778">
        <v>0</v>
      </c>
      <c r="V1778">
        <v>1</v>
      </c>
      <c r="X1778" t="s">
        <v>34</v>
      </c>
      <c r="Y1778" t="s">
        <v>43</v>
      </c>
      <c r="Z1778" t="s">
        <v>1903</v>
      </c>
      <c r="AA1778" s="2">
        <v>43040</v>
      </c>
      <c r="AB1778" s="2">
        <v>43770</v>
      </c>
      <c r="AC1778" t="s">
        <v>45</v>
      </c>
      <c r="AD1778" t="s">
        <v>46</v>
      </c>
      <c r="AE1778" t="s">
        <v>47</v>
      </c>
      <c r="AF1778">
        <v>1400</v>
      </c>
      <c r="AG1778">
        <v>0</v>
      </c>
      <c r="AH1778">
        <v>6</v>
      </c>
      <c r="AI1778">
        <v>8400</v>
      </c>
      <c r="AJ1778" t="s">
        <v>48</v>
      </c>
    </row>
    <row r="1779" spans="3:37" x14ac:dyDescent="0.25">
      <c r="C1779">
        <v>2612001</v>
      </c>
      <c r="D1779" t="s">
        <v>122</v>
      </c>
      <c r="E1779">
        <v>2611002433</v>
      </c>
      <c r="F1779" t="s">
        <v>123</v>
      </c>
      <c r="G1779" t="s">
        <v>37</v>
      </c>
      <c r="H1779">
        <v>2612</v>
      </c>
      <c r="I1779" t="s">
        <v>122</v>
      </c>
      <c r="J1779" t="s">
        <v>38</v>
      </c>
      <c r="K1779" t="s">
        <v>1904</v>
      </c>
      <c r="L1779" s="2">
        <v>43735</v>
      </c>
      <c r="M1779" t="s">
        <v>58</v>
      </c>
      <c r="N1779">
        <v>2612001</v>
      </c>
      <c r="O1779" t="s">
        <v>122</v>
      </c>
      <c r="P1779">
        <v>4</v>
      </c>
      <c r="Q1779" t="s">
        <v>127</v>
      </c>
      <c r="R1779">
        <v>2019</v>
      </c>
      <c r="S1779" s="2">
        <v>43734</v>
      </c>
      <c r="T1779" s="2">
        <v>43735</v>
      </c>
      <c r="U1779">
        <v>1</v>
      </c>
      <c r="V1779">
        <v>2</v>
      </c>
      <c r="W1779">
        <f t="shared" ref="W1779:W1784" si="236">+P1779*V1779</f>
        <v>8</v>
      </c>
      <c r="X1779" t="s">
        <v>34</v>
      </c>
      <c r="Y1779" t="s">
        <v>43</v>
      </c>
      <c r="Z1779">
        <v>126112029009</v>
      </c>
      <c r="AA1779" s="2">
        <v>43021</v>
      </c>
      <c r="AB1779" s="2">
        <v>43751</v>
      </c>
      <c r="AC1779" t="s">
        <v>45</v>
      </c>
      <c r="AD1779" t="s">
        <v>63</v>
      </c>
      <c r="AE1779" t="s">
        <v>64</v>
      </c>
      <c r="AF1779">
        <v>45</v>
      </c>
      <c r="AG1779">
        <v>45</v>
      </c>
      <c r="AH1779">
        <v>45</v>
      </c>
      <c r="AI1779">
        <v>2025</v>
      </c>
      <c r="AJ1779" t="s">
        <v>48</v>
      </c>
      <c r="AK1779" t="s">
        <v>2195</v>
      </c>
    </row>
    <row r="1780" spans="3:37" x14ac:dyDescent="0.25">
      <c r="C1780">
        <v>2612001</v>
      </c>
      <c r="D1780" t="s">
        <v>122</v>
      </c>
      <c r="E1780">
        <v>2611002433</v>
      </c>
      <c r="F1780" t="s">
        <v>123</v>
      </c>
      <c r="G1780" t="s">
        <v>37</v>
      </c>
      <c r="H1780">
        <v>2612</v>
      </c>
      <c r="I1780" t="s">
        <v>122</v>
      </c>
      <c r="J1780" t="s">
        <v>38</v>
      </c>
      <c r="K1780" t="s">
        <v>1905</v>
      </c>
      <c r="L1780" s="2">
        <v>43735</v>
      </c>
      <c r="M1780" t="s">
        <v>58</v>
      </c>
      <c r="N1780">
        <v>2612001</v>
      </c>
      <c r="O1780" t="s">
        <v>122</v>
      </c>
      <c r="P1780">
        <v>2</v>
      </c>
      <c r="Q1780" t="s">
        <v>127</v>
      </c>
      <c r="R1780">
        <v>2019</v>
      </c>
      <c r="S1780" s="2">
        <v>43735</v>
      </c>
      <c r="T1780" s="2">
        <v>43735</v>
      </c>
      <c r="U1780">
        <v>0</v>
      </c>
      <c r="V1780">
        <v>1</v>
      </c>
      <c r="W1780">
        <f t="shared" si="236"/>
        <v>2</v>
      </c>
      <c r="X1780" t="s">
        <v>34</v>
      </c>
      <c r="Y1780" t="s">
        <v>43</v>
      </c>
      <c r="Z1780">
        <v>126112029009</v>
      </c>
      <c r="AA1780" s="2">
        <v>43021</v>
      </c>
      <c r="AB1780" s="2">
        <v>43751</v>
      </c>
      <c r="AC1780" t="s">
        <v>45</v>
      </c>
      <c r="AD1780" t="s">
        <v>63</v>
      </c>
      <c r="AE1780" t="s">
        <v>64</v>
      </c>
      <c r="AF1780">
        <v>45</v>
      </c>
      <c r="AG1780">
        <v>45</v>
      </c>
      <c r="AH1780">
        <v>45</v>
      </c>
      <c r="AI1780">
        <v>2025</v>
      </c>
      <c r="AJ1780" t="s">
        <v>48</v>
      </c>
      <c r="AK1780" t="s">
        <v>2195</v>
      </c>
    </row>
    <row r="1781" spans="3:37" x14ac:dyDescent="0.25">
      <c r="C1781">
        <v>2703039</v>
      </c>
      <c r="D1781" t="s">
        <v>69</v>
      </c>
      <c r="E1781">
        <v>9999999999</v>
      </c>
      <c r="F1781" t="s">
        <v>70</v>
      </c>
      <c r="G1781" t="s">
        <v>37</v>
      </c>
      <c r="H1781">
        <v>2607</v>
      </c>
      <c r="I1781" t="s">
        <v>53</v>
      </c>
      <c r="J1781" t="s">
        <v>38</v>
      </c>
      <c r="K1781" t="s">
        <v>1906</v>
      </c>
      <c r="L1781" s="2">
        <v>36826</v>
      </c>
      <c r="M1781" t="s">
        <v>40</v>
      </c>
      <c r="N1781">
        <v>1300019</v>
      </c>
      <c r="O1781" t="s">
        <v>72</v>
      </c>
      <c r="P1781">
        <v>1</v>
      </c>
      <c r="Q1781" t="s">
        <v>137</v>
      </c>
      <c r="R1781">
        <v>2000</v>
      </c>
      <c r="S1781" s="2">
        <v>170205</v>
      </c>
      <c r="T1781" s="2">
        <v>170205</v>
      </c>
      <c r="U1781">
        <v>0</v>
      </c>
      <c r="V1781">
        <v>1</v>
      </c>
      <c r="W1781">
        <f t="shared" si="236"/>
        <v>1</v>
      </c>
      <c r="X1781" t="s">
        <v>70</v>
      </c>
      <c r="Y1781" t="s">
        <v>43</v>
      </c>
      <c r="Z1781" t="s">
        <v>74</v>
      </c>
      <c r="AA1781" s="2">
        <v>427681</v>
      </c>
      <c r="AB1781" s="2">
        <v>427681</v>
      </c>
      <c r="AC1781" t="s">
        <v>45</v>
      </c>
      <c r="AD1781" t="s">
        <v>63</v>
      </c>
      <c r="AE1781" t="s">
        <v>64</v>
      </c>
      <c r="AF1781">
        <v>6900</v>
      </c>
      <c r="AG1781">
        <v>6900</v>
      </c>
      <c r="AH1781">
        <v>7</v>
      </c>
      <c r="AI1781">
        <v>48300</v>
      </c>
      <c r="AJ1781" t="s">
        <v>48</v>
      </c>
      <c r="AK1781" t="s">
        <v>2195</v>
      </c>
    </row>
    <row r="1782" spans="3:37" x14ac:dyDescent="0.25">
      <c r="C1782">
        <v>2609001</v>
      </c>
      <c r="D1782" t="s">
        <v>83</v>
      </c>
      <c r="E1782">
        <v>2609001173</v>
      </c>
      <c r="F1782" t="s">
        <v>246</v>
      </c>
      <c r="G1782" t="s">
        <v>37</v>
      </c>
      <c r="H1782">
        <v>2609</v>
      </c>
      <c r="I1782" t="s">
        <v>79</v>
      </c>
      <c r="J1782" t="s">
        <v>38</v>
      </c>
      <c r="K1782" t="s">
        <v>1907</v>
      </c>
      <c r="L1782" s="2">
        <v>39382</v>
      </c>
      <c r="M1782" t="s">
        <v>40</v>
      </c>
      <c r="N1782">
        <v>2609001</v>
      </c>
      <c r="O1782" t="s">
        <v>83</v>
      </c>
      <c r="P1782">
        <v>1</v>
      </c>
      <c r="Q1782" t="s">
        <v>105</v>
      </c>
      <c r="R1782">
        <v>2006</v>
      </c>
      <c r="S1782" s="2">
        <v>38726</v>
      </c>
      <c r="T1782" s="2">
        <v>38727</v>
      </c>
      <c r="U1782">
        <v>1</v>
      </c>
      <c r="V1782">
        <v>1</v>
      </c>
      <c r="W1782">
        <f t="shared" si="236"/>
        <v>1</v>
      </c>
      <c r="X1782" t="s">
        <v>70</v>
      </c>
      <c r="Z1782">
        <v>126000000000</v>
      </c>
      <c r="AA1782" s="2">
        <v>40021</v>
      </c>
      <c r="AB1782" s="2">
        <v>40021</v>
      </c>
      <c r="AC1782" t="s">
        <v>45</v>
      </c>
      <c r="AD1782" t="s">
        <v>63</v>
      </c>
      <c r="AE1782" t="s">
        <v>64</v>
      </c>
      <c r="AF1782">
        <v>200</v>
      </c>
      <c r="AG1782">
        <v>200</v>
      </c>
      <c r="AH1782">
        <v>3</v>
      </c>
      <c r="AI1782">
        <v>600</v>
      </c>
      <c r="AJ1782" t="s">
        <v>48</v>
      </c>
      <c r="AK1782" t="s">
        <v>2195</v>
      </c>
    </row>
    <row r="1783" spans="3:37" x14ac:dyDescent="0.25">
      <c r="C1783">
        <v>2607002</v>
      </c>
      <c r="D1783" t="s">
        <v>106</v>
      </c>
      <c r="E1783">
        <v>2607000201</v>
      </c>
      <c r="F1783" t="s">
        <v>88</v>
      </c>
      <c r="G1783" t="s">
        <v>37</v>
      </c>
      <c r="H1783">
        <v>2607</v>
      </c>
      <c r="I1783" t="s">
        <v>53</v>
      </c>
      <c r="J1783" t="s">
        <v>38</v>
      </c>
      <c r="K1783" t="s">
        <v>1908</v>
      </c>
      <c r="L1783" s="2">
        <v>39748</v>
      </c>
      <c r="M1783" t="s">
        <v>40</v>
      </c>
      <c r="N1783">
        <v>2607002</v>
      </c>
      <c r="O1783" t="s">
        <v>90</v>
      </c>
      <c r="P1783">
        <v>1</v>
      </c>
      <c r="Q1783" t="s">
        <v>137</v>
      </c>
      <c r="R1783">
        <v>2008</v>
      </c>
      <c r="S1783" s="2">
        <v>39748</v>
      </c>
      <c r="T1783" s="2">
        <v>39748</v>
      </c>
      <c r="U1783">
        <v>0</v>
      </c>
      <c r="V1783">
        <v>1</v>
      </c>
      <c r="W1783">
        <f t="shared" si="236"/>
        <v>1</v>
      </c>
      <c r="X1783" t="s">
        <v>70</v>
      </c>
      <c r="Y1783" t="s">
        <v>43</v>
      </c>
      <c r="AA1783" s="2">
        <v>39253</v>
      </c>
      <c r="AB1783" s="2">
        <v>39253</v>
      </c>
      <c r="AC1783" t="s">
        <v>45</v>
      </c>
      <c r="AD1783" t="s">
        <v>63</v>
      </c>
      <c r="AE1783" t="s">
        <v>64</v>
      </c>
      <c r="AF1783">
        <v>4610</v>
      </c>
      <c r="AG1783">
        <v>4610</v>
      </c>
      <c r="AH1783">
        <v>28</v>
      </c>
      <c r="AI1783">
        <v>129080</v>
      </c>
      <c r="AJ1783" t="s">
        <v>48</v>
      </c>
      <c r="AK1783" t="s">
        <v>2195</v>
      </c>
    </row>
    <row r="1784" spans="3:37" x14ac:dyDescent="0.25">
      <c r="C1784">
        <v>2607001</v>
      </c>
      <c r="D1784" t="s">
        <v>51</v>
      </c>
      <c r="E1784">
        <v>2607002348</v>
      </c>
      <c r="F1784" t="s">
        <v>147</v>
      </c>
      <c r="G1784" t="s">
        <v>37</v>
      </c>
      <c r="H1784">
        <v>2607</v>
      </c>
      <c r="I1784" t="s">
        <v>53</v>
      </c>
      <c r="J1784" t="s">
        <v>38</v>
      </c>
      <c r="K1784" t="s">
        <v>1909</v>
      </c>
      <c r="L1784" s="2">
        <v>39748</v>
      </c>
      <c r="M1784" t="s">
        <v>40</v>
      </c>
      <c r="N1784">
        <v>2607015</v>
      </c>
      <c r="O1784" t="s">
        <v>217</v>
      </c>
      <c r="P1784">
        <v>1</v>
      </c>
      <c r="Q1784" t="s">
        <v>137</v>
      </c>
      <c r="R1784">
        <v>2008</v>
      </c>
      <c r="S1784" s="2">
        <v>39745</v>
      </c>
      <c r="T1784" s="2">
        <v>39748</v>
      </c>
      <c r="U1784">
        <v>3</v>
      </c>
      <c r="V1784">
        <v>3</v>
      </c>
      <c r="W1784">
        <f t="shared" si="236"/>
        <v>3</v>
      </c>
      <c r="X1784" t="s">
        <v>70</v>
      </c>
      <c r="Y1784" t="s">
        <v>43</v>
      </c>
      <c r="AA1784" s="2">
        <v>39253</v>
      </c>
      <c r="AB1784" s="2">
        <v>39253</v>
      </c>
      <c r="AC1784" t="s">
        <v>45</v>
      </c>
      <c r="AD1784" t="s">
        <v>63</v>
      </c>
      <c r="AE1784" t="s">
        <v>64</v>
      </c>
      <c r="AF1784">
        <v>400</v>
      </c>
      <c r="AG1784">
        <v>400</v>
      </c>
      <c r="AH1784">
        <v>6</v>
      </c>
      <c r="AI1784">
        <v>2400</v>
      </c>
      <c r="AJ1784" t="s">
        <v>48</v>
      </c>
      <c r="AK1784" t="s">
        <v>2195</v>
      </c>
    </row>
    <row r="1785" spans="3:37" x14ac:dyDescent="0.25">
      <c r="C1785">
        <v>2603001</v>
      </c>
      <c r="D1785" t="s">
        <v>35</v>
      </c>
      <c r="E1785">
        <v>2603000585</v>
      </c>
      <c r="F1785" t="s">
        <v>65</v>
      </c>
      <c r="G1785" t="s">
        <v>37</v>
      </c>
      <c r="H1785">
        <v>2603</v>
      </c>
      <c r="I1785" t="s">
        <v>35</v>
      </c>
      <c r="J1785" t="s">
        <v>38</v>
      </c>
      <c r="K1785" t="s">
        <v>1910</v>
      </c>
      <c r="L1785" s="2">
        <v>42304</v>
      </c>
      <c r="M1785" t="s">
        <v>40</v>
      </c>
      <c r="N1785">
        <v>2603005</v>
      </c>
      <c r="O1785" t="s">
        <v>41</v>
      </c>
      <c r="P1785">
        <v>2</v>
      </c>
      <c r="Q1785" t="s">
        <v>137</v>
      </c>
      <c r="R1785">
        <v>2015</v>
      </c>
      <c r="S1785" s="2">
        <v>42303</v>
      </c>
      <c r="T1785" s="2">
        <v>42304</v>
      </c>
      <c r="U1785">
        <v>1</v>
      </c>
      <c r="V1785">
        <v>2</v>
      </c>
      <c r="X1785" t="s">
        <v>34</v>
      </c>
      <c r="Y1785" t="s">
        <v>43</v>
      </c>
      <c r="Z1785" t="s">
        <v>484</v>
      </c>
      <c r="AA1785" s="2">
        <v>41614</v>
      </c>
      <c r="AB1785" s="2">
        <v>42343</v>
      </c>
      <c r="AC1785" t="s">
        <v>45</v>
      </c>
      <c r="AD1785" t="s">
        <v>46</v>
      </c>
      <c r="AE1785" t="s">
        <v>47</v>
      </c>
      <c r="AF1785">
        <v>1000</v>
      </c>
      <c r="AG1785">
        <v>0</v>
      </c>
      <c r="AH1785">
        <v>7</v>
      </c>
      <c r="AI1785">
        <v>7000</v>
      </c>
      <c r="AJ1785" t="s">
        <v>48</v>
      </c>
    </row>
    <row r="1786" spans="3:37" x14ac:dyDescent="0.25">
      <c r="C1786">
        <v>2603001</v>
      </c>
      <c r="D1786" t="s">
        <v>35</v>
      </c>
      <c r="E1786">
        <v>2603000585</v>
      </c>
      <c r="F1786" t="s">
        <v>65</v>
      </c>
      <c r="G1786" t="s">
        <v>37</v>
      </c>
      <c r="H1786">
        <v>2603</v>
      </c>
      <c r="I1786" t="s">
        <v>35</v>
      </c>
      <c r="J1786" t="s">
        <v>38</v>
      </c>
      <c r="K1786" t="s">
        <v>1910</v>
      </c>
      <c r="L1786" s="2">
        <v>42304</v>
      </c>
      <c r="M1786" t="s">
        <v>40</v>
      </c>
      <c r="N1786">
        <v>2603005</v>
      </c>
      <c r="O1786" t="s">
        <v>41</v>
      </c>
      <c r="P1786">
        <v>2</v>
      </c>
      <c r="Q1786" t="s">
        <v>137</v>
      </c>
      <c r="R1786">
        <v>2015</v>
      </c>
      <c r="S1786" s="2">
        <v>42303</v>
      </c>
      <c r="T1786" s="2">
        <v>42304</v>
      </c>
      <c r="U1786">
        <v>1</v>
      </c>
      <c r="V1786">
        <v>2</v>
      </c>
      <c r="X1786" t="s">
        <v>34</v>
      </c>
      <c r="Y1786" t="s">
        <v>43</v>
      </c>
      <c r="Z1786" t="s">
        <v>484</v>
      </c>
      <c r="AA1786" s="2">
        <v>41614</v>
      </c>
      <c r="AB1786" s="2">
        <v>42343</v>
      </c>
      <c r="AC1786" t="s">
        <v>45</v>
      </c>
      <c r="AD1786" t="s">
        <v>46</v>
      </c>
      <c r="AE1786" t="s">
        <v>47</v>
      </c>
      <c r="AF1786">
        <v>1000</v>
      </c>
      <c r="AG1786">
        <v>0</v>
      </c>
      <c r="AH1786">
        <v>7</v>
      </c>
      <c r="AI1786">
        <v>7000</v>
      </c>
      <c r="AJ1786" t="s">
        <v>48</v>
      </c>
    </row>
    <row r="1787" spans="3:37" x14ac:dyDescent="0.25">
      <c r="C1787">
        <v>2607014</v>
      </c>
      <c r="D1787" t="s">
        <v>87</v>
      </c>
      <c r="E1787">
        <v>2607002348</v>
      </c>
      <c r="F1787" t="s">
        <v>147</v>
      </c>
      <c r="G1787" t="s">
        <v>37</v>
      </c>
      <c r="H1787">
        <v>2607</v>
      </c>
      <c r="I1787" t="s">
        <v>53</v>
      </c>
      <c r="J1787" t="s">
        <v>38</v>
      </c>
      <c r="K1787" t="s">
        <v>1911</v>
      </c>
      <c r="L1787" s="2">
        <v>40144</v>
      </c>
      <c r="M1787" t="s">
        <v>40</v>
      </c>
      <c r="N1787">
        <v>2607015</v>
      </c>
      <c r="O1787" t="s">
        <v>217</v>
      </c>
      <c r="P1787">
        <v>1</v>
      </c>
      <c r="Q1787" t="s">
        <v>146</v>
      </c>
      <c r="R1787">
        <v>2009</v>
      </c>
      <c r="S1787" s="2">
        <v>40142</v>
      </c>
      <c r="T1787" s="2">
        <v>40144</v>
      </c>
      <c r="U1787">
        <v>2</v>
      </c>
      <c r="V1787">
        <v>3</v>
      </c>
      <c r="W1787">
        <f t="shared" ref="W1787:W1788" si="237">+P1787*V1787</f>
        <v>3</v>
      </c>
      <c r="X1787" t="s">
        <v>70</v>
      </c>
      <c r="Y1787" t="s">
        <v>43</v>
      </c>
      <c r="AA1787" s="2">
        <v>40021</v>
      </c>
      <c r="AB1787" s="2">
        <v>40021</v>
      </c>
      <c r="AC1787" t="s">
        <v>45</v>
      </c>
      <c r="AD1787" t="s">
        <v>63</v>
      </c>
      <c r="AE1787" t="s">
        <v>64</v>
      </c>
      <c r="AF1787">
        <v>700</v>
      </c>
      <c r="AG1787">
        <v>700</v>
      </c>
      <c r="AH1787">
        <v>6</v>
      </c>
      <c r="AI1787">
        <v>4200</v>
      </c>
      <c r="AJ1787" t="s">
        <v>48</v>
      </c>
      <c r="AK1787" t="s">
        <v>2195</v>
      </c>
    </row>
    <row r="1788" spans="3:37" x14ac:dyDescent="0.25">
      <c r="C1788">
        <v>2607002</v>
      </c>
      <c r="D1788" t="s">
        <v>106</v>
      </c>
      <c r="E1788">
        <v>2607000201</v>
      </c>
      <c r="F1788" t="s">
        <v>88</v>
      </c>
      <c r="G1788" t="s">
        <v>37</v>
      </c>
      <c r="H1788">
        <v>2607</v>
      </c>
      <c r="I1788" t="s">
        <v>53</v>
      </c>
      <c r="J1788" t="s">
        <v>38</v>
      </c>
      <c r="K1788" t="s">
        <v>1912</v>
      </c>
      <c r="L1788" s="2">
        <v>40144</v>
      </c>
      <c r="M1788" t="s">
        <v>40</v>
      </c>
      <c r="N1788">
        <v>2607002</v>
      </c>
      <c r="O1788" t="s">
        <v>90</v>
      </c>
      <c r="P1788">
        <v>1</v>
      </c>
      <c r="Q1788" t="s">
        <v>146</v>
      </c>
      <c r="R1788">
        <v>2009</v>
      </c>
      <c r="S1788" s="2">
        <v>40143</v>
      </c>
      <c r="T1788" s="2">
        <v>40144</v>
      </c>
      <c r="U1788">
        <v>1</v>
      </c>
      <c r="V1788">
        <v>2</v>
      </c>
      <c r="W1788">
        <f t="shared" si="237"/>
        <v>2</v>
      </c>
      <c r="X1788" t="s">
        <v>70</v>
      </c>
      <c r="Y1788" t="s">
        <v>43</v>
      </c>
      <c r="Z1788">
        <v>202004</v>
      </c>
      <c r="AA1788" s="2">
        <v>40021</v>
      </c>
      <c r="AB1788" s="2">
        <v>40021</v>
      </c>
      <c r="AC1788" t="s">
        <v>45</v>
      </c>
      <c r="AD1788" t="s">
        <v>63</v>
      </c>
      <c r="AE1788" t="s">
        <v>64</v>
      </c>
      <c r="AF1788">
        <v>5068</v>
      </c>
      <c r="AG1788">
        <v>5068</v>
      </c>
      <c r="AH1788">
        <v>30</v>
      </c>
      <c r="AI1788">
        <v>152040</v>
      </c>
      <c r="AJ1788" t="s">
        <v>48</v>
      </c>
      <c r="AK1788" t="s">
        <v>2195</v>
      </c>
    </row>
    <row r="1789" spans="3:37" x14ac:dyDescent="0.25">
      <c r="C1789">
        <v>2603001</v>
      </c>
      <c r="D1789" t="s">
        <v>35</v>
      </c>
      <c r="E1789">
        <v>2603003530</v>
      </c>
      <c r="F1789" t="s">
        <v>81</v>
      </c>
      <c r="G1789" t="s">
        <v>37</v>
      </c>
      <c r="H1789">
        <v>2603</v>
      </c>
      <c r="I1789" t="s">
        <v>35</v>
      </c>
      <c r="J1789" t="s">
        <v>38</v>
      </c>
      <c r="K1789" t="s">
        <v>1913</v>
      </c>
      <c r="L1789" s="2">
        <v>41240</v>
      </c>
      <c r="M1789" t="s">
        <v>40</v>
      </c>
      <c r="N1789">
        <v>2603005</v>
      </c>
      <c r="O1789" t="s">
        <v>41</v>
      </c>
      <c r="P1789">
        <v>1</v>
      </c>
      <c r="Q1789" t="s">
        <v>146</v>
      </c>
      <c r="R1789">
        <v>2012</v>
      </c>
      <c r="S1789" s="2">
        <v>41238</v>
      </c>
      <c r="T1789" s="2">
        <v>41240</v>
      </c>
      <c r="U1789">
        <v>2</v>
      </c>
      <c r="V1789">
        <v>3</v>
      </c>
      <c r="X1789" t="s">
        <v>34</v>
      </c>
      <c r="Y1789" t="s">
        <v>43</v>
      </c>
      <c r="Z1789" t="s">
        <v>101</v>
      </c>
      <c r="AA1789" s="2">
        <v>40841</v>
      </c>
      <c r="AB1789" s="2">
        <v>41571</v>
      </c>
      <c r="AC1789" t="s">
        <v>45</v>
      </c>
      <c r="AD1789" t="s">
        <v>46</v>
      </c>
      <c r="AE1789" t="s">
        <v>47</v>
      </c>
      <c r="AF1789">
        <v>500</v>
      </c>
      <c r="AG1789">
        <v>0</v>
      </c>
      <c r="AH1789">
        <v>5</v>
      </c>
      <c r="AI1789">
        <v>2500</v>
      </c>
      <c r="AJ1789" t="s">
        <v>48</v>
      </c>
    </row>
    <row r="1790" spans="3:37" x14ac:dyDescent="0.25">
      <c r="C1790">
        <v>2603001</v>
      </c>
      <c r="D1790" t="s">
        <v>35</v>
      </c>
      <c r="E1790">
        <v>2603000585</v>
      </c>
      <c r="F1790" t="s">
        <v>65</v>
      </c>
      <c r="G1790" t="s">
        <v>37</v>
      </c>
      <c r="H1790">
        <v>2603</v>
      </c>
      <c r="I1790" t="s">
        <v>35</v>
      </c>
      <c r="J1790" t="s">
        <v>38</v>
      </c>
      <c r="K1790" t="s">
        <v>1914</v>
      </c>
      <c r="L1790" s="2">
        <v>41970</v>
      </c>
      <c r="M1790" t="s">
        <v>40</v>
      </c>
      <c r="N1790">
        <v>2603005</v>
      </c>
      <c r="O1790" t="s">
        <v>41</v>
      </c>
      <c r="P1790">
        <v>2</v>
      </c>
      <c r="Q1790" t="s">
        <v>146</v>
      </c>
      <c r="R1790">
        <v>2014</v>
      </c>
      <c r="S1790" s="2">
        <v>41967</v>
      </c>
      <c r="T1790" s="2">
        <v>41969</v>
      </c>
      <c r="U1790">
        <v>2</v>
      </c>
      <c r="V1790">
        <v>3</v>
      </c>
      <c r="X1790" t="s">
        <v>34</v>
      </c>
      <c r="Y1790" t="s">
        <v>43</v>
      </c>
      <c r="Z1790">
        <v>1260393240101</v>
      </c>
      <c r="AA1790" s="2">
        <v>41614</v>
      </c>
      <c r="AB1790" s="2">
        <v>42343</v>
      </c>
      <c r="AC1790" t="s">
        <v>45</v>
      </c>
      <c r="AD1790" t="s">
        <v>46</v>
      </c>
      <c r="AE1790" t="s">
        <v>47</v>
      </c>
      <c r="AF1790">
        <v>2700</v>
      </c>
      <c r="AG1790">
        <v>0</v>
      </c>
      <c r="AH1790">
        <v>10</v>
      </c>
      <c r="AI1790">
        <v>27000</v>
      </c>
      <c r="AJ1790" t="s">
        <v>48</v>
      </c>
    </row>
    <row r="1791" spans="3:37" x14ac:dyDescent="0.25">
      <c r="C1791">
        <v>2602003</v>
      </c>
      <c r="D1791" t="s">
        <v>249</v>
      </c>
      <c r="E1791">
        <v>2602009405</v>
      </c>
      <c r="F1791" t="s">
        <v>250</v>
      </c>
      <c r="G1791" t="s">
        <v>37</v>
      </c>
      <c r="H1791">
        <v>2602</v>
      </c>
      <c r="I1791" t="s">
        <v>201</v>
      </c>
      <c r="J1791" t="s">
        <v>38</v>
      </c>
      <c r="K1791" t="s">
        <v>1915</v>
      </c>
      <c r="L1791" s="2">
        <v>41970</v>
      </c>
      <c r="M1791" t="s">
        <v>40</v>
      </c>
      <c r="N1791">
        <v>2602014</v>
      </c>
      <c r="O1791" t="s">
        <v>203</v>
      </c>
      <c r="P1791">
        <v>10</v>
      </c>
      <c r="Q1791" t="s">
        <v>146</v>
      </c>
      <c r="R1791">
        <v>2014</v>
      </c>
      <c r="S1791" s="2">
        <v>41968</v>
      </c>
      <c r="T1791" s="2">
        <v>41970</v>
      </c>
      <c r="U1791">
        <v>2</v>
      </c>
      <c r="V1791">
        <v>3</v>
      </c>
      <c r="W1791">
        <f>+P1791*V1791</f>
        <v>30</v>
      </c>
      <c r="X1791" t="s">
        <v>61</v>
      </c>
      <c r="Y1791" t="s">
        <v>43</v>
      </c>
      <c r="Z1791">
        <v>12602104010</v>
      </c>
      <c r="AA1791" s="2">
        <v>41873</v>
      </c>
      <c r="AB1791" s="2">
        <v>43334</v>
      </c>
      <c r="AC1791" t="s">
        <v>45</v>
      </c>
      <c r="AD1791" t="s">
        <v>63</v>
      </c>
      <c r="AE1791" t="s">
        <v>64</v>
      </c>
      <c r="AF1791">
        <v>1500</v>
      </c>
      <c r="AG1791">
        <v>1500</v>
      </c>
      <c r="AH1791">
        <v>3</v>
      </c>
      <c r="AI1791">
        <v>4500</v>
      </c>
      <c r="AJ1791" t="s">
        <v>48</v>
      </c>
      <c r="AK1791" t="s">
        <v>2195</v>
      </c>
    </row>
    <row r="1792" spans="3:37" x14ac:dyDescent="0.25">
      <c r="C1792">
        <v>2603001</v>
      </c>
      <c r="D1792" t="s">
        <v>35</v>
      </c>
      <c r="E1792">
        <v>2603000585</v>
      </c>
      <c r="F1792" t="s">
        <v>65</v>
      </c>
      <c r="G1792" t="s">
        <v>37</v>
      </c>
      <c r="H1792">
        <v>2603</v>
      </c>
      <c r="I1792" t="s">
        <v>35</v>
      </c>
      <c r="J1792" t="s">
        <v>38</v>
      </c>
      <c r="K1792" t="s">
        <v>1914</v>
      </c>
      <c r="L1792" s="2">
        <v>41970</v>
      </c>
      <c r="M1792" t="s">
        <v>40</v>
      </c>
      <c r="N1792">
        <v>2603005</v>
      </c>
      <c r="O1792" t="s">
        <v>41</v>
      </c>
      <c r="P1792">
        <v>2</v>
      </c>
      <c r="Q1792" t="s">
        <v>146</v>
      </c>
      <c r="R1792">
        <v>2014</v>
      </c>
      <c r="S1792" s="2">
        <v>41967</v>
      </c>
      <c r="T1792" s="2">
        <v>41969</v>
      </c>
      <c r="U1792">
        <v>2</v>
      </c>
      <c r="V1792">
        <v>3</v>
      </c>
      <c r="X1792" t="s">
        <v>34</v>
      </c>
      <c r="Y1792" t="s">
        <v>43</v>
      </c>
      <c r="Z1792">
        <v>1260393240102</v>
      </c>
      <c r="AA1792" s="2">
        <v>41614</v>
      </c>
      <c r="AB1792" s="2">
        <v>42343</v>
      </c>
      <c r="AC1792" t="s">
        <v>45</v>
      </c>
      <c r="AD1792" t="s">
        <v>46</v>
      </c>
      <c r="AE1792" t="s">
        <v>47</v>
      </c>
      <c r="AF1792">
        <v>2100</v>
      </c>
      <c r="AG1792">
        <v>0</v>
      </c>
      <c r="AH1792">
        <v>10</v>
      </c>
      <c r="AI1792">
        <v>21000</v>
      </c>
      <c r="AJ1792" t="s">
        <v>48</v>
      </c>
    </row>
    <row r="1793" spans="3:37" x14ac:dyDescent="0.25">
      <c r="C1793">
        <v>2602003</v>
      </c>
      <c r="D1793" t="s">
        <v>249</v>
      </c>
      <c r="E1793">
        <v>2602009405</v>
      </c>
      <c r="F1793" t="s">
        <v>250</v>
      </c>
      <c r="G1793" t="s">
        <v>37</v>
      </c>
      <c r="H1793">
        <v>2602</v>
      </c>
      <c r="I1793" t="s">
        <v>201</v>
      </c>
      <c r="J1793" t="s">
        <v>38</v>
      </c>
      <c r="K1793" t="s">
        <v>1916</v>
      </c>
      <c r="L1793" s="2">
        <v>43066</v>
      </c>
      <c r="M1793" t="s">
        <v>40</v>
      </c>
      <c r="N1793">
        <v>2602014</v>
      </c>
      <c r="O1793" t="s">
        <v>203</v>
      </c>
      <c r="P1793">
        <v>6</v>
      </c>
      <c r="Q1793" t="s">
        <v>146</v>
      </c>
      <c r="R1793">
        <v>2017</v>
      </c>
      <c r="S1793" s="2">
        <v>43064</v>
      </c>
      <c r="T1793" s="2">
        <v>43066</v>
      </c>
      <c r="U1793">
        <v>2</v>
      </c>
      <c r="V1793">
        <v>3</v>
      </c>
      <c r="W1793">
        <f>+P1793*V1793</f>
        <v>18</v>
      </c>
      <c r="X1793" t="s">
        <v>61</v>
      </c>
      <c r="Y1793" t="s">
        <v>43</v>
      </c>
      <c r="Z1793">
        <v>126021024010</v>
      </c>
      <c r="AA1793" s="2">
        <v>41878</v>
      </c>
      <c r="AB1793" s="2">
        <v>43339</v>
      </c>
      <c r="AC1793" t="s">
        <v>45</v>
      </c>
      <c r="AD1793" t="s">
        <v>63</v>
      </c>
      <c r="AE1793" t="s">
        <v>64</v>
      </c>
      <c r="AF1793">
        <v>7000</v>
      </c>
      <c r="AG1793">
        <v>7000</v>
      </c>
      <c r="AH1793">
        <v>3</v>
      </c>
      <c r="AI1793">
        <v>21000</v>
      </c>
      <c r="AJ1793" t="s">
        <v>48</v>
      </c>
      <c r="AK1793" t="s">
        <v>2195</v>
      </c>
    </row>
    <row r="1794" spans="3:37" x14ac:dyDescent="0.25">
      <c r="C1794">
        <v>2603001</v>
      </c>
      <c r="D1794" t="s">
        <v>35</v>
      </c>
      <c r="E1794">
        <v>2603003530</v>
      </c>
      <c r="F1794" t="s">
        <v>81</v>
      </c>
      <c r="G1794" t="s">
        <v>37</v>
      </c>
      <c r="H1794">
        <v>2603</v>
      </c>
      <c r="I1794" t="s">
        <v>35</v>
      </c>
      <c r="J1794" t="s">
        <v>38</v>
      </c>
      <c r="K1794" t="s">
        <v>1917</v>
      </c>
      <c r="L1794" s="2">
        <v>44162</v>
      </c>
      <c r="M1794" t="s">
        <v>58</v>
      </c>
      <c r="N1794">
        <v>2603005</v>
      </c>
      <c r="O1794" t="s">
        <v>41</v>
      </c>
      <c r="P1794">
        <v>1</v>
      </c>
      <c r="Q1794" t="s">
        <v>146</v>
      </c>
      <c r="R1794">
        <v>2020</v>
      </c>
      <c r="S1794" s="2">
        <v>44161</v>
      </c>
      <c r="T1794" s="2">
        <v>44162</v>
      </c>
      <c r="U1794">
        <v>1</v>
      </c>
      <c r="V1794">
        <v>2</v>
      </c>
      <c r="X1794" t="s">
        <v>34</v>
      </c>
      <c r="Y1794" t="s">
        <v>43</v>
      </c>
      <c r="Z1794" t="s">
        <v>101</v>
      </c>
      <c r="AA1794" s="2">
        <v>44099</v>
      </c>
      <c r="AB1794" s="2">
        <v>45925</v>
      </c>
      <c r="AC1794" t="s">
        <v>45</v>
      </c>
      <c r="AD1794" t="s">
        <v>63</v>
      </c>
      <c r="AE1794" t="s">
        <v>64</v>
      </c>
      <c r="AF1794">
        <v>1000</v>
      </c>
      <c r="AG1794">
        <v>1000</v>
      </c>
      <c r="AH1794">
        <v>7</v>
      </c>
      <c r="AI1794">
        <v>7000</v>
      </c>
      <c r="AJ1794" t="s">
        <v>48</v>
      </c>
      <c r="AK1794" t="s">
        <v>2195</v>
      </c>
    </row>
    <row r="1795" spans="3:37" x14ac:dyDescent="0.25">
      <c r="C1795">
        <v>2603001</v>
      </c>
      <c r="D1795" t="s">
        <v>35</v>
      </c>
      <c r="E1795">
        <v>2603003548</v>
      </c>
      <c r="F1795" t="s">
        <v>36</v>
      </c>
      <c r="G1795" t="s">
        <v>37</v>
      </c>
      <c r="H1795">
        <v>2603</v>
      </c>
      <c r="I1795" t="s">
        <v>35</v>
      </c>
      <c r="J1795" t="s">
        <v>38</v>
      </c>
      <c r="K1795" t="s">
        <v>1918</v>
      </c>
      <c r="L1795" s="2">
        <v>42731</v>
      </c>
      <c r="M1795" t="s">
        <v>40</v>
      </c>
      <c r="N1795">
        <v>2603005</v>
      </c>
      <c r="O1795" t="s">
        <v>41</v>
      </c>
      <c r="P1795">
        <v>1</v>
      </c>
      <c r="Q1795" t="s">
        <v>155</v>
      </c>
      <c r="R1795">
        <v>2016</v>
      </c>
      <c r="S1795" s="2">
        <v>42728</v>
      </c>
      <c r="T1795" s="2">
        <v>42731</v>
      </c>
      <c r="U1795">
        <v>3</v>
      </c>
      <c r="V1795">
        <v>3</v>
      </c>
      <c r="X1795" t="s">
        <v>34</v>
      </c>
      <c r="Y1795" t="s">
        <v>43</v>
      </c>
      <c r="Z1795" t="s">
        <v>44</v>
      </c>
      <c r="AA1795" s="2">
        <v>42302</v>
      </c>
      <c r="AB1795" s="2">
        <v>43033</v>
      </c>
      <c r="AC1795" t="s">
        <v>45</v>
      </c>
      <c r="AD1795" t="s">
        <v>46</v>
      </c>
      <c r="AE1795" t="s">
        <v>47</v>
      </c>
      <c r="AF1795">
        <v>2500</v>
      </c>
      <c r="AG1795">
        <v>0</v>
      </c>
      <c r="AH1795">
        <v>5</v>
      </c>
      <c r="AI1795">
        <v>12500</v>
      </c>
      <c r="AJ1795" t="s">
        <v>48</v>
      </c>
    </row>
    <row r="1796" spans="3:37" x14ac:dyDescent="0.25">
      <c r="C1796">
        <v>2607011</v>
      </c>
      <c r="D1796" t="s">
        <v>55</v>
      </c>
      <c r="E1796">
        <v>2607602949</v>
      </c>
      <c r="F1796" t="s">
        <v>56</v>
      </c>
      <c r="G1796" t="s">
        <v>37</v>
      </c>
      <c r="H1796">
        <v>2607</v>
      </c>
      <c r="I1796" t="s">
        <v>53</v>
      </c>
      <c r="J1796" t="s">
        <v>38</v>
      </c>
      <c r="K1796" t="s">
        <v>1919</v>
      </c>
      <c r="L1796" s="2">
        <v>42731</v>
      </c>
      <c r="M1796" t="s">
        <v>58</v>
      </c>
      <c r="N1796">
        <v>2607010</v>
      </c>
      <c r="O1796" t="s">
        <v>59</v>
      </c>
      <c r="P1796">
        <v>1</v>
      </c>
      <c r="Q1796" t="s">
        <v>155</v>
      </c>
      <c r="R1796">
        <v>2016</v>
      </c>
      <c r="S1796" s="2">
        <v>42729</v>
      </c>
      <c r="T1796" s="2">
        <v>42731</v>
      </c>
      <c r="U1796">
        <v>2</v>
      </c>
      <c r="V1796">
        <v>3</v>
      </c>
      <c r="W1796">
        <f t="shared" ref="W1796:W1800" si="238">+P1796*V1796</f>
        <v>3</v>
      </c>
      <c r="X1796" t="s">
        <v>61</v>
      </c>
      <c r="Y1796" t="s">
        <v>43</v>
      </c>
      <c r="Z1796" t="s">
        <v>76</v>
      </c>
      <c r="AA1796" s="2">
        <v>42017</v>
      </c>
      <c r="AB1796" s="2">
        <v>42754</v>
      </c>
      <c r="AC1796" t="s">
        <v>45</v>
      </c>
      <c r="AD1796" t="s">
        <v>63</v>
      </c>
      <c r="AE1796" t="s">
        <v>64</v>
      </c>
      <c r="AF1796">
        <v>500</v>
      </c>
      <c r="AG1796">
        <v>500</v>
      </c>
      <c r="AH1796">
        <v>15</v>
      </c>
      <c r="AI1796">
        <v>7500</v>
      </c>
      <c r="AJ1796" t="s">
        <v>48</v>
      </c>
      <c r="AK1796" t="s">
        <v>2195</v>
      </c>
    </row>
    <row r="1797" spans="3:37" x14ac:dyDescent="0.25">
      <c r="C1797">
        <v>2607014</v>
      </c>
      <c r="D1797" t="s">
        <v>87</v>
      </c>
      <c r="E1797">
        <v>2607100654</v>
      </c>
      <c r="F1797" t="s">
        <v>118</v>
      </c>
      <c r="G1797" t="s">
        <v>37</v>
      </c>
      <c r="H1797">
        <v>2607</v>
      </c>
      <c r="I1797" t="s">
        <v>53</v>
      </c>
      <c r="J1797" t="s">
        <v>38</v>
      </c>
      <c r="K1797" t="s">
        <v>1920</v>
      </c>
      <c r="L1797" s="2">
        <v>43096</v>
      </c>
      <c r="M1797" t="s">
        <v>58</v>
      </c>
      <c r="N1797">
        <v>2607008</v>
      </c>
      <c r="O1797" t="s">
        <v>220</v>
      </c>
      <c r="P1797">
        <v>4</v>
      </c>
      <c r="Q1797" t="s">
        <v>155</v>
      </c>
      <c r="R1797">
        <v>2017</v>
      </c>
      <c r="S1797" s="2">
        <v>43070</v>
      </c>
      <c r="T1797" s="2">
        <v>43072</v>
      </c>
      <c r="U1797">
        <v>2</v>
      </c>
      <c r="V1797">
        <v>3</v>
      </c>
      <c r="W1797">
        <f t="shared" si="238"/>
        <v>12</v>
      </c>
      <c r="X1797" t="s">
        <v>34</v>
      </c>
      <c r="Y1797" t="s">
        <v>43</v>
      </c>
      <c r="Z1797">
        <v>126070024037</v>
      </c>
      <c r="AA1797" s="2">
        <v>42775</v>
      </c>
      <c r="AB1797" s="2">
        <v>43505</v>
      </c>
      <c r="AC1797" t="s">
        <v>45</v>
      </c>
      <c r="AD1797" t="s">
        <v>63</v>
      </c>
      <c r="AE1797" t="s">
        <v>64</v>
      </c>
      <c r="AF1797">
        <v>5000</v>
      </c>
      <c r="AG1797">
        <v>5000</v>
      </c>
      <c r="AH1797">
        <v>15</v>
      </c>
      <c r="AI1797">
        <v>75000</v>
      </c>
      <c r="AJ1797" t="s">
        <v>48</v>
      </c>
      <c r="AK1797" t="s">
        <v>2195</v>
      </c>
    </row>
    <row r="1798" spans="3:37" x14ac:dyDescent="0.25">
      <c r="C1798">
        <v>2607014</v>
      </c>
      <c r="D1798" t="s">
        <v>87</v>
      </c>
      <c r="E1798">
        <v>2607100654</v>
      </c>
      <c r="F1798" t="s">
        <v>118</v>
      </c>
      <c r="G1798" t="s">
        <v>37</v>
      </c>
      <c r="H1798">
        <v>2607</v>
      </c>
      <c r="I1798" t="s">
        <v>53</v>
      </c>
      <c r="J1798" t="s">
        <v>38</v>
      </c>
      <c r="K1798" t="s">
        <v>1921</v>
      </c>
      <c r="L1798" s="2">
        <v>43096</v>
      </c>
      <c r="M1798" t="s">
        <v>58</v>
      </c>
      <c r="N1798">
        <v>2607008</v>
      </c>
      <c r="O1798" t="s">
        <v>220</v>
      </c>
      <c r="P1798">
        <v>4</v>
      </c>
      <c r="Q1798" t="s">
        <v>155</v>
      </c>
      <c r="R1798">
        <v>2017</v>
      </c>
      <c r="S1798" s="2">
        <v>43084</v>
      </c>
      <c r="T1798" s="2">
        <v>43086</v>
      </c>
      <c r="U1798">
        <v>2</v>
      </c>
      <c r="V1798">
        <v>3</v>
      </c>
      <c r="W1798">
        <f t="shared" si="238"/>
        <v>12</v>
      </c>
      <c r="X1798" t="s">
        <v>34</v>
      </c>
      <c r="Y1798" t="s">
        <v>43</v>
      </c>
      <c r="Z1798">
        <v>126070024037</v>
      </c>
      <c r="AA1798" s="2">
        <v>42775</v>
      </c>
      <c r="AB1798" s="2">
        <v>43505</v>
      </c>
      <c r="AC1798" t="s">
        <v>45</v>
      </c>
      <c r="AD1798" t="s">
        <v>63</v>
      </c>
      <c r="AE1798" t="s">
        <v>64</v>
      </c>
      <c r="AF1798">
        <v>5000</v>
      </c>
      <c r="AG1798">
        <v>5000</v>
      </c>
      <c r="AH1798">
        <v>15</v>
      </c>
      <c r="AI1798">
        <v>75000</v>
      </c>
      <c r="AJ1798" t="s">
        <v>48</v>
      </c>
      <c r="AK1798" t="s">
        <v>2195</v>
      </c>
    </row>
    <row r="1799" spans="3:37" x14ac:dyDescent="0.25">
      <c r="C1799">
        <v>2607014</v>
      </c>
      <c r="D1799" t="s">
        <v>87</v>
      </c>
      <c r="E1799">
        <v>2607100654</v>
      </c>
      <c r="F1799" t="s">
        <v>118</v>
      </c>
      <c r="G1799" t="s">
        <v>37</v>
      </c>
      <c r="H1799">
        <v>2607</v>
      </c>
      <c r="I1799" t="s">
        <v>53</v>
      </c>
      <c r="J1799" t="s">
        <v>38</v>
      </c>
      <c r="K1799" t="s">
        <v>1922</v>
      </c>
      <c r="L1799" s="2">
        <v>43096</v>
      </c>
      <c r="M1799" t="s">
        <v>58</v>
      </c>
      <c r="N1799">
        <v>2607008</v>
      </c>
      <c r="O1799" t="s">
        <v>220</v>
      </c>
      <c r="P1799">
        <v>4</v>
      </c>
      <c r="Q1799" t="s">
        <v>155</v>
      </c>
      <c r="R1799">
        <v>2017</v>
      </c>
      <c r="S1799" s="2">
        <v>43077</v>
      </c>
      <c r="T1799" s="2">
        <v>43079</v>
      </c>
      <c r="U1799">
        <v>2</v>
      </c>
      <c r="V1799">
        <v>3</v>
      </c>
      <c r="W1799">
        <f t="shared" si="238"/>
        <v>12</v>
      </c>
      <c r="X1799" t="s">
        <v>34</v>
      </c>
      <c r="Y1799" t="s">
        <v>43</v>
      </c>
      <c r="Z1799">
        <v>126070024037</v>
      </c>
      <c r="AA1799" s="2">
        <v>42775</v>
      </c>
      <c r="AB1799" s="2">
        <v>43505</v>
      </c>
      <c r="AC1799" t="s">
        <v>45</v>
      </c>
      <c r="AD1799" t="s">
        <v>63</v>
      </c>
      <c r="AE1799" t="s">
        <v>64</v>
      </c>
      <c r="AF1799">
        <v>5000</v>
      </c>
      <c r="AG1799">
        <v>5000</v>
      </c>
      <c r="AH1799">
        <v>15</v>
      </c>
      <c r="AI1799">
        <v>75000</v>
      </c>
      <c r="AJ1799" t="s">
        <v>48</v>
      </c>
      <c r="AK1799" t="s">
        <v>2195</v>
      </c>
    </row>
    <row r="1800" spans="3:37" x14ac:dyDescent="0.25">
      <c r="C1800">
        <v>2607014</v>
      </c>
      <c r="D1800" t="s">
        <v>87</v>
      </c>
      <c r="E1800">
        <v>2607100654</v>
      </c>
      <c r="F1800" t="s">
        <v>118</v>
      </c>
      <c r="G1800" t="s">
        <v>37</v>
      </c>
      <c r="H1800">
        <v>2607</v>
      </c>
      <c r="I1800" t="s">
        <v>53</v>
      </c>
      <c r="J1800" t="s">
        <v>38</v>
      </c>
      <c r="K1800" t="s">
        <v>1923</v>
      </c>
      <c r="L1800" s="2">
        <v>43096</v>
      </c>
      <c r="M1800" t="s">
        <v>58</v>
      </c>
      <c r="N1800">
        <v>2607008</v>
      </c>
      <c r="O1800" t="s">
        <v>220</v>
      </c>
      <c r="P1800">
        <v>4</v>
      </c>
      <c r="Q1800" t="s">
        <v>155</v>
      </c>
      <c r="R1800">
        <v>2017</v>
      </c>
      <c r="S1800" s="2">
        <v>43091</v>
      </c>
      <c r="T1800" s="2">
        <v>43093</v>
      </c>
      <c r="U1800">
        <v>2</v>
      </c>
      <c r="V1800">
        <v>3</v>
      </c>
      <c r="W1800">
        <f t="shared" si="238"/>
        <v>12</v>
      </c>
      <c r="X1800" t="s">
        <v>34</v>
      </c>
      <c r="Y1800" t="s">
        <v>43</v>
      </c>
      <c r="Z1800">
        <v>126070024037</v>
      </c>
      <c r="AA1800" s="2">
        <v>42775</v>
      </c>
      <c r="AB1800" s="2">
        <v>43505</v>
      </c>
      <c r="AC1800" t="s">
        <v>45</v>
      </c>
      <c r="AD1800" t="s">
        <v>63</v>
      </c>
      <c r="AE1800" t="s">
        <v>64</v>
      </c>
      <c r="AF1800">
        <v>5000</v>
      </c>
      <c r="AG1800">
        <v>5000</v>
      </c>
      <c r="AH1800">
        <v>15</v>
      </c>
      <c r="AI1800">
        <v>75000</v>
      </c>
      <c r="AJ1800" t="s">
        <v>48</v>
      </c>
      <c r="AK1800" t="s">
        <v>2195</v>
      </c>
    </row>
    <row r="1801" spans="3:37" x14ac:dyDescent="0.25">
      <c r="C1801">
        <v>2603001</v>
      </c>
      <c r="D1801" t="s">
        <v>35</v>
      </c>
      <c r="E1801">
        <v>2603003548</v>
      </c>
      <c r="F1801" t="s">
        <v>36</v>
      </c>
      <c r="G1801" t="s">
        <v>37</v>
      </c>
      <c r="H1801">
        <v>2603</v>
      </c>
      <c r="I1801" t="s">
        <v>35</v>
      </c>
      <c r="J1801" t="s">
        <v>38</v>
      </c>
      <c r="K1801" t="s">
        <v>1924</v>
      </c>
      <c r="L1801" s="2">
        <v>43461</v>
      </c>
      <c r="M1801" t="s">
        <v>40</v>
      </c>
      <c r="N1801">
        <v>2603005</v>
      </c>
      <c r="O1801" t="s">
        <v>41</v>
      </c>
      <c r="P1801">
        <v>1</v>
      </c>
      <c r="Q1801" t="s">
        <v>155</v>
      </c>
      <c r="R1801">
        <v>2018</v>
      </c>
      <c r="S1801" s="2">
        <v>43461</v>
      </c>
      <c r="T1801" s="2">
        <v>43461</v>
      </c>
      <c r="U1801">
        <v>0</v>
      </c>
      <c r="V1801">
        <v>1</v>
      </c>
      <c r="X1801" t="s">
        <v>34</v>
      </c>
      <c r="Y1801" t="s">
        <v>43</v>
      </c>
      <c r="Z1801">
        <v>1260390240188</v>
      </c>
      <c r="AA1801" s="2">
        <v>43040</v>
      </c>
      <c r="AB1801" s="2">
        <v>43770</v>
      </c>
      <c r="AC1801" t="s">
        <v>45</v>
      </c>
      <c r="AD1801" t="s">
        <v>46</v>
      </c>
      <c r="AE1801" t="s">
        <v>47</v>
      </c>
      <c r="AF1801">
        <v>4000</v>
      </c>
      <c r="AG1801">
        <v>0</v>
      </c>
      <c r="AH1801">
        <v>6</v>
      </c>
      <c r="AI1801">
        <v>24000</v>
      </c>
      <c r="AJ1801" t="s">
        <v>48</v>
      </c>
    </row>
    <row r="1802" spans="3:37" x14ac:dyDescent="0.25">
      <c r="C1802">
        <v>9999999</v>
      </c>
      <c r="D1802" t="s">
        <v>102</v>
      </c>
      <c r="E1802">
        <v>2607002348</v>
      </c>
      <c r="F1802" t="s">
        <v>147</v>
      </c>
      <c r="G1802" t="s">
        <v>37</v>
      </c>
      <c r="H1802">
        <v>2607</v>
      </c>
      <c r="I1802" t="s">
        <v>53</v>
      </c>
      <c r="J1802" t="s">
        <v>38</v>
      </c>
      <c r="K1802" t="s">
        <v>1925</v>
      </c>
      <c r="L1802" s="2">
        <v>38380</v>
      </c>
      <c r="M1802" t="s">
        <v>40</v>
      </c>
      <c r="N1802">
        <v>9999999</v>
      </c>
      <c r="O1802" t="s">
        <v>70</v>
      </c>
      <c r="P1802">
        <v>1</v>
      </c>
      <c r="Q1802" t="s">
        <v>105</v>
      </c>
      <c r="R1802">
        <v>2004</v>
      </c>
      <c r="S1802" s="2">
        <v>37257</v>
      </c>
      <c r="T1802" s="2">
        <v>37257</v>
      </c>
      <c r="U1802">
        <v>0</v>
      </c>
      <c r="V1802">
        <v>1</v>
      </c>
      <c r="W1802">
        <f t="shared" ref="W1802:W1806" si="239">+P1802*V1802</f>
        <v>1</v>
      </c>
      <c r="X1802" t="s">
        <v>70</v>
      </c>
      <c r="Y1802" t="s">
        <v>43</v>
      </c>
      <c r="Z1802" t="s">
        <v>74</v>
      </c>
      <c r="AA1802" s="2">
        <v>37257</v>
      </c>
      <c r="AB1802" s="2">
        <v>37257</v>
      </c>
      <c r="AC1802" t="s">
        <v>45</v>
      </c>
      <c r="AD1802" t="s">
        <v>63</v>
      </c>
      <c r="AE1802" t="s">
        <v>64</v>
      </c>
      <c r="AF1802">
        <v>2000</v>
      </c>
      <c r="AG1802">
        <v>2000</v>
      </c>
      <c r="AH1802">
        <v>6</v>
      </c>
      <c r="AI1802">
        <v>12000</v>
      </c>
      <c r="AJ1802" t="s">
        <v>48</v>
      </c>
      <c r="AK1802" t="s">
        <v>2195</v>
      </c>
    </row>
    <row r="1803" spans="3:37" x14ac:dyDescent="0.25">
      <c r="C1803">
        <v>2602014</v>
      </c>
      <c r="D1803" t="s">
        <v>212</v>
      </c>
      <c r="E1803">
        <v>2602001444</v>
      </c>
      <c r="F1803" t="s">
        <v>200</v>
      </c>
      <c r="G1803" t="s">
        <v>37</v>
      </c>
      <c r="H1803">
        <v>2602</v>
      </c>
      <c r="I1803" t="s">
        <v>201</v>
      </c>
      <c r="J1803" t="s">
        <v>38</v>
      </c>
      <c r="K1803" t="s">
        <v>1926</v>
      </c>
      <c r="L1803" s="2">
        <v>41302</v>
      </c>
      <c r="M1803" t="s">
        <v>40</v>
      </c>
      <c r="N1803">
        <v>2602014</v>
      </c>
      <c r="O1803" t="s">
        <v>203</v>
      </c>
      <c r="P1803">
        <v>10</v>
      </c>
      <c r="Q1803" t="s">
        <v>105</v>
      </c>
      <c r="R1803">
        <v>2013</v>
      </c>
      <c r="S1803" s="2">
        <v>41300</v>
      </c>
      <c r="T1803" s="2">
        <v>41302</v>
      </c>
      <c r="U1803">
        <v>2</v>
      </c>
      <c r="V1803">
        <v>3</v>
      </c>
      <c r="W1803">
        <f t="shared" si="239"/>
        <v>30</v>
      </c>
      <c r="X1803" t="s">
        <v>61</v>
      </c>
      <c r="Y1803" t="s">
        <v>43</v>
      </c>
      <c r="Z1803">
        <v>126021024020</v>
      </c>
      <c r="AA1803" s="2">
        <v>40992</v>
      </c>
      <c r="AB1803" s="2">
        <v>41721</v>
      </c>
      <c r="AC1803" t="s">
        <v>45</v>
      </c>
      <c r="AD1803" t="s">
        <v>63</v>
      </c>
      <c r="AE1803" t="s">
        <v>64</v>
      </c>
      <c r="AF1803">
        <v>25000</v>
      </c>
      <c r="AG1803">
        <v>25000</v>
      </c>
      <c r="AH1803">
        <v>2</v>
      </c>
      <c r="AI1803">
        <v>50000</v>
      </c>
      <c r="AJ1803" t="s">
        <v>48</v>
      </c>
      <c r="AK1803" t="s">
        <v>2195</v>
      </c>
    </row>
    <row r="1804" spans="3:37" x14ac:dyDescent="0.25">
      <c r="C1804">
        <v>2703039</v>
      </c>
      <c r="D1804" t="s">
        <v>69</v>
      </c>
      <c r="E1804">
        <v>2607001951</v>
      </c>
      <c r="F1804" t="s">
        <v>258</v>
      </c>
      <c r="G1804" t="s">
        <v>37</v>
      </c>
      <c r="H1804">
        <v>2607</v>
      </c>
      <c r="I1804" t="s">
        <v>53</v>
      </c>
      <c r="J1804" t="s">
        <v>38</v>
      </c>
      <c r="K1804" t="s">
        <v>1927</v>
      </c>
      <c r="L1804" s="2">
        <v>36584</v>
      </c>
      <c r="M1804" t="s">
        <v>40</v>
      </c>
      <c r="N1804">
        <v>1300019</v>
      </c>
      <c r="O1804" t="s">
        <v>72</v>
      </c>
      <c r="P1804">
        <v>1</v>
      </c>
      <c r="Q1804" t="s">
        <v>42</v>
      </c>
      <c r="R1804">
        <v>2000</v>
      </c>
      <c r="S1804" s="2">
        <v>169893</v>
      </c>
      <c r="T1804" s="2">
        <v>169893</v>
      </c>
      <c r="U1804">
        <v>0</v>
      </c>
      <c r="V1804">
        <v>1</v>
      </c>
      <c r="W1804">
        <f t="shared" si="239"/>
        <v>1</v>
      </c>
      <c r="X1804" t="s">
        <v>70</v>
      </c>
      <c r="Y1804" t="s">
        <v>43</v>
      </c>
      <c r="Z1804" t="s">
        <v>74</v>
      </c>
      <c r="AA1804" s="2">
        <v>427165</v>
      </c>
      <c r="AB1804" s="2">
        <v>427165</v>
      </c>
      <c r="AC1804" t="s">
        <v>45</v>
      </c>
      <c r="AD1804" t="s">
        <v>63</v>
      </c>
      <c r="AE1804" t="s">
        <v>64</v>
      </c>
      <c r="AF1804">
        <v>300</v>
      </c>
      <c r="AG1804">
        <v>300</v>
      </c>
      <c r="AH1804">
        <v>5</v>
      </c>
      <c r="AI1804">
        <v>1500</v>
      </c>
      <c r="AJ1804" t="s">
        <v>48</v>
      </c>
      <c r="AK1804" t="s">
        <v>2195</v>
      </c>
    </row>
    <row r="1805" spans="3:37" x14ac:dyDescent="0.25">
      <c r="C1805">
        <v>2703039</v>
      </c>
      <c r="D1805" t="s">
        <v>69</v>
      </c>
      <c r="E1805">
        <v>9999999999</v>
      </c>
      <c r="F1805" t="s">
        <v>70</v>
      </c>
      <c r="G1805" t="s">
        <v>37</v>
      </c>
      <c r="H1805">
        <v>2609</v>
      </c>
      <c r="I1805" t="s">
        <v>79</v>
      </c>
      <c r="J1805" t="s">
        <v>38</v>
      </c>
      <c r="K1805" t="s">
        <v>1928</v>
      </c>
      <c r="L1805" s="2">
        <v>37315</v>
      </c>
      <c r="M1805" t="s">
        <v>40</v>
      </c>
      <c r="N1805">
        <v>1300019</v>
      </c>
      <c r="O1805" t="s">
        <v>72</v>
      </c>
      <c r="P1805">
        <v>1</v>
      </c>
      <c r="Q1805" t="s">
        <v>42</v>
      </c>
      <c r="R1805">
        <v>2002</v>
      </c>
      <c r="S1805" s="2">
        <v>183245</v>
      </c>
      <c r="T1805" s="2">
        <v>183245</v>
      </c>
      <c r="U1805">
        <v>0</v>
      </c>
      <c r="V1805">
        <v>1</v>
      </c>
      <c r="W1805">
        <f t="shared" si="239"/>
        <v>1</v>
      </c>
      <c r="X1805" t="s">
        <v>70</v>
      </c>
      <c r="Y1805" t="s">
        <v>43</v>
      </c>
      <c r="Z1805" t="s">
        <v>74</v>
      </c>
      <c r="AA1805" s="2">
        <v>485690</v>
      </c>
      <c r="AB1805" s="2">
        <v>485691</v>
      </c>
      <c r="AC1805" t="s">
        <v>45</v>
      </c>
      <c r="AD1805" t="s">
        <v>173</v>
      </c>
      <c r="AE1805" t="s">
        <v>174</v>
      </c>
      <c r="AF1805">
        <v>845</v>
      </c>
      <c r="AG1805">
        <v>7605</v>
      </c>
      <c r="AH1805">
        <v>24</v>
      </c>
      <c r="AI1805">
        <v>20280</v>
      </c>
      <c r="AJ1805" t="s">
        <v>48</v>
      </c>
      <c r="AK1805" t="s">
        <v>2196</v>
      </c>
    </row>
    <row r="1806" spans="3:37" x14ac:dyDescent="0.25">
      <c r="C1806">
        <v>2703039</v>
      </c>
      <c r="D1806" t="s">
        <v>69</v>
      </c>
      <c r="E1806">
        <v>9999999999</v>
      </c>
      <c r="F1806" t="s">
        <v>70</v>
      </c>
      <c r="G1806" t="s">
        <v>37</v>
      </c>
      <c r="H1806">
        <v>2609</v>
      </c>
      <c r="I1806" t="s">
        <v>79</v>
      </c>
      <c r="J1806" t="s">
        <v>38</v>
      </c>
      <c r="K1806" t="s">
        <v>1928</v>
      </c>
      <c r="L1806" s="2">
        <v>37315</v>
      </c>
      <c r="M1806" t="s">
        <v>40</v>
      </c>
      <c r="N1806">
        <v>1300019</v>
      </c>
      <c r="O1806" t="s">
        <v>72</v>
      </c>
      <c r="P1806">
        <v>1</v>
      </c>
      <c r="Q1806" t="s">
        <v>42</v>
      </c>
      <c r="R1806">
        <v>2002</v>
      </c>
      <c r="S1806" s="2">
        <v>183245</v>
      </c>
      <c r="T1806" s="2">
        <v>183245</v>
      </c>
      <c r="U1806">
        <v>0</v>
      </c>
      <c r="V1806">
        <v>1</v>
      </c>
      <c r="W1806">
        <f t="shared" si="239"/>
        <v>1</v>
      </c>
      <c r="X1806" t="s">
        <v>70</v>
      </c>
      <c r="Y1806" t="s">
        <v>43</v>
      </c>
      <c r="Z1806" t="s">
        <v>74</v>
      </c>
      <c r="AA1806" s="2">
        <v>485691</v>
      </c>
      <c r="AB1806" s="2">
        <v>485692</v>
      </c>
      <c r="AC1806" t="s">
        <v>45</v>
      </c>
      <c r="AD1806" t="s">
        <v>63</v>
      </c>
      <c r="AE1806" t="s">
        <v>64</v>
      </c>
      <c r="AF1806">
        <v>1935</v>
      </c>
      <c r="AG1806">
        <v>1935</v>
      </c>
      <c r="AH1806">
        <v>2</v>
      </c>
      <c r="AI1806">
        <v>3870</v>
      </c>
      <c r="AJ1806" t="s">
        <v>48</v>
      </c>
      <c r="AK1806" t="s">
        <v>2195</v>
      </c>
    </row>
    <row r="1807" spans="3:37" x14ac:dyDescent="0.25">
      <c r="C1807">
        <v>2607001</v>
      </c>
      <c r="D1807" t="s">
        <v>51</v>
      </c>
      <c r="E1807">
        <v>2607001951</v>
      </c>
      <c r="F1807" t="s">
        <v>258</v>
      </c>
      <c r="G1807" t="s">
        <v>37</v>
      </c>
      <c r="H1807">
        <v>2607</v>
      </c>
      <c r="I1807" t="s">
        <v>53</v>
      </c>
      <c r="J1807" t="s">
        <v>38</v>
      </c>
      <c r="K1807" t="s">
        <v>1929</v>
      </c>
      <c r="L1807" s="2">
        <v>38411</v>
      </c>
      <c r="M1807" t="s">
        <v>40</v>
      </c>
      <c r="N1807">
        <v>2607001</v>
      </c>
      <c r="O1807" t="s">
        <v>54</v>
      </c>
      <c r="P1807">
        <v>0</v>
      </c>
      <c r="Q1807" t="s">
        <v>42</v>
      </c>
      <c r="R1807">
        <v>2005</v>
      </c>
      <c r="S1807" s="2">
        <v>38410</v>
      </c>
      <c r="T1807" s="2">
        <v>38410</v>
      </c>
      <c r="U1807">
        <v>0</v>
      </c>
      <c r="V1807">
        <v>1</v>
      </c>
      <c r="X1807" t="s">
        <v>70</v>
      </c>
      <c r="Y1807" t="s">
        <v>43</v>
      </c>
      <c r="Z1807">
        <v>1260700250</v>
      </c>
      <c r="AA1807" s="2">
        <v>40021</v>
      </c>
      <c r="AB1807" s="2">
        <v>40021</v>
      </c>
      <c r="AC1807" t="s">
        <v>45</v>
      </c>
      <c r="AD1807" t="s">
        <v>46</v>
      </c>
      <c r="AE1807" t="s">
        <v>47</v>
      </c>
      <c r="AF1807">
        <v>380</v>
      </c>
      <c r="AG1807">
        <v>0</v>
      </c>
      <c r="AH1807">
        <v>10</v>
      </c>
      <c r="AI1807">
        <v>3800</v>
      </c>
      <c r="AJ1807" t="s">
        <v>48</v>
      </c>
    </row>
    <row r="1808" spans="3:37" x14ac:dyDescent="0.25">
      <c r="C1808">
        <v>2609001</v>
      </c>
      <c r="D1808" t="s">
        <v>83</v>
      </c>
      <c r="E1808">
        <v>2609001173</v>
      </c>
      <c r="F1808" t="s">
        <v>246</v>
      </c>
      <c r="G1808" t="s">
        <v>37</v>
      </c>
      <c r="H1808">
        <v>2609</v>
      </c>
      <c r="I1808" t="s">
        <v>79</v>
      </c>
      <c r="J1808" t="s">
        <v>38</v>
      </c>
      <c r="K1808" t="s">
        <v>1930</v>
      </c>
      <c r="L1808" s="2">
        <v>38776</v>
      </c>
      <c r="M1808" t="s">
        <v>40</v>
      </c>
      <c r="N1808">
        <v>2609001</v>
      </c>
      <c r="O1808" t="s">
        <v>83</v>
      </c>
      <c r="P1808">
        <v>1</v>
      </c>
      <c r="Q1808" t="s">
        <v>42</v>
      </c>
      <c r="R1808">
        <v>2006</v>
      </c>
      <c r="S1808" s="2">
        <v>38774</v>
      </c>
      <c r="T1808" s="2">
        <v>38776</v>
      </c>
      <c r="U1808">
        <v>2</v>
      </c>
      <c r="V1808">
        <v>3</v>
      </c>
      <c r="W1808">
        <f>+P1808*V1808</f>
        <v>3</v>
      </c>
      <c r="X1808" t="s">
        <v>70</v>
      </c>
      <c r="Z1808">
        <v>126112</v>
      </c>
      <c r="AA1808" s="2">
        <v>40021</v>
      </c>
      <c r="AB1808" s="2">
        <v>40021</v>
      </c>
      <c r="AC1808" t="s">
        <v>45</v>
      </c>
      <c r="AD1808" t="s">
        <v>63</v>
      </c>
      <c r="AE1808" t="s">
        <v>64</v>
      </c>
      <c r="AF1808">
        <v>500</v>
      </c>
      <c r="AG1808">
        <v>500</v>
      </c>
      <c r="AH1808">
        <v>5</v>
      </c>
      <c r="AI1808">
        <v>2500</v>
      </c>
      <c r="AJ1808" t="s">
        <v>48</v>
      </c>
      <c r="AK1808" t="s">
        <v>2195</v>
      </c>
    </row>
    <row r="1809" spans="3:37" x14ac:dyDescent="0.25">
      <c r="C1809">
        <v>2603001</v>
      </c>
      <c r="D1809" t="s">
        <v>35</v>
      </c>
      <c r="E1809">
        <v>2603000585</v>
      </c>
      <c r="F1809" t="s">
        <v>65</v>
      </c>
      <c r="G1809" t="s">
        <v>37</v>
      </c>
      <c r="H1809">
        <v>2603</v>
      </c>
      <c r="I1809" t="s">
        <v>35</v>
      </c>
      <c r="J1809" t="s">
        <v>38</v>
      </c>
      <c r="K1809" t="s">
        <v>1931</v>
      </c>
      <c r="L1809" s="2">
        <v>41333</v>
      </c>
      <c r="M1809" t="s">
        <v>40</v>
      </c>
      <c r="N1809">
        <v>2603005</v>
      </c>
      <c r="O1809" t="s">
        <v>41</v>
      </c>
      <c r="P1809">
        <v>17</v>
      </c>
      <c r="Q1809" t="s">
        <v>42</v>
      </c>
      <c r="R1809">
        <v>2013</v>
      </c>
      <c r="S1809" s="2">
        <v>41330</v>
      </c>
      <c r="T1809" s="2">
        <v>41332</v>
      </c>
      <c r="U1809">
        <v>2</v>
      </c>
      <c r="V1809">
        <v>3</v>
      </c>
      <c r="X1809" t="s">
        <v>34</v>
      </c>
      <c r="Y1809" t="s">
        <v>43</v>
      </c>
      <c r="Z1809" t="s">
        <v>68</v>
      </c>
      <c r="AA1809" s="2">
        <v>41129</v>
      </c>
      <c r="AB1809" s="2">
        <v>41556</v>
      </c>
      <c r="AC1809" t="s">
        <v>45</v>
      </c>
      <c r="AD1809" t="s">
        <v>46</v>
      </c>
      <c r="AE1809" t="s">
        <v>47</v>
      </c>
      <c r="AF1809">
        <v>1000</v>
      </c>
      <c r="AG1809">
        <v>0</v>
      </c>
      <c r="AH1809">
        <v>5</v>
      </c>
      <c r="AI1809">
        <v>5000</v>
      </c>
      <c r="AJ1809" t="s">
        <v>48</v>
      </c>
    </row>
    <row r="1810" spans="3:37" x14ac:dyDescent="0.25">
      <c r="C1810">
        <v>2603001</v>
      </c>
      <c r="D1810" t="s">
        <v>35</v>
      </c>
      <c r="E1810">
        <v>2603000585</v>
      </c>
      <c r="F1810" t="s">
        <v>65</v>
      </c>
      <c r="G1810" t="s">
        <v>37</v>
      </c>
      <c r="H1810">
        <v>2603</v>
      </c>
      <c r="I1810" t="s">
        <v>35</v>
      </c>
      <c r="J1810" t="s">
        <v>38</v>
      </c>
      <c r="K1810" t="s">
        <v>1931</v>
      </c>
      <c r="L1810" s="2">
        <v>41333</v>
      </c>
      <c r="M1810" t="s">
        <v>40</v>
      </c>
      <c r="N1810">
        <v>2603005</v>
      </c>
      <c r="O1810" t="s">
        <v>41</v>
      </c>
      <c r="P1810">
        <v>17</v>
      </c>
      <c r="Q1810" t="s">
        <v>42</v>
      </c>
      <c r="R1810">
        <v>2013</v>
      </c>
      <c r="S1810" s="2">
        <v>41330</v>
      </c>
      <c r="T1810" s="2">
        <v>41332</v>
      </c>
      <c r="U1810">
        <v>2</v>
      </c>
      <c r="V1810">
        <v>3</v>
      </c>
      <c r="X1810" t="s">
        <v>34</v>
      </c>
      <c r="Y1810" t="s">
        <v>43</v>
      </c>
      <c r="Z1810" t="s">
        <v>67</v>
      </c>
      <c r="AA1810" s="2">
        <v>41129</v>
      </c>
      <c r="AB1810" s="2">
        <v>41556</v>
      </c>
      <c r="AC1810" t="s">
        <v>45</v>
      </c>
      <c r="AD1810" t="s">
        <v>46</v>
      </c>
      <c r="AE1810" t="s">
        <v>47</v>
      </c>
      <c r="AF1810">
        <v>500</v>
      </c>
      <c r="AG1810">
        <v>0</v>
      </c>
      <c r="AH1810">
        <v>5</v>
      </c>
      <c r="AI1810">
        <v>2500</v>
      </c>
      <c r="AJ1810" t="s">
        <v>48</v>
      </c>
    </row>
    <row r="1811" spans="3:37" x14ac:dyDescent="0.25">
      <c r="C1811">
        <v>2603001</v>
      </c>
      <c r="D1811" t="s">
        <v>35</v>
      </c>
      <c r="E1811">
        <v>2603003530</v>
      </c>
      <c r="F1811" t="s">
        <v>81</v>
      </c>
      <c r="G1811" t="s">
        <v>37</v>
      </c>
      <c r="H1811">
        <v>2603</v>
      </c>
      <c r="I1811" t="s">
        <v>35</v>
      </c>
      <c r="J1811" t="s">
        <v>38</v>
      </c>
      <c r="K1811" t="s">
        <v>1932</v>
      </c>
      <c r="L1811" s="2">
        <v>43159</v>
      </c>
      <c r="M1811" t="s">
        <v>40</v>
      </c>
      <c r="N1811">
        <v>2603005</v>
      </c>
      <c r="O1811" t="s">
        <v>41</v>
      </c>
      <c r="P1811">
        <v>1</v>
      </c>
      <c r="Q1811" t="s">
        <v>42</v>
      </c>
      <c r="R1811">
        <v>2018</v>
      </c>
      <c r="S1811" s="2">
        <v>43159</v>
      </c>
      <c r="T1811" s="2">
        <v>43159</v>
      </c>
      <c r="U1811">
        <v>0</v>
      </c>
      <c r="V1811">
        <v>1</v>
      </c>
      <c r="X1811" t="s">
        <v>34</v>
      </c>
      <c r="Y1811" t="s">
        <v>43</v>
      </c>
      <c r="Z1811" t="s">
        <v>101</v>
      </c>
      <c r="AA1811" s="2">
        <v>42167</v>
      </c>
      <c r="AB1811" s="2">
        <v>43994</v>
      </c>
      <c r="AC1811" t="s">
        <v>45</v>
      </c>
      <c r="AD1811" t="s">
        <v>46</v>
      </c>
      <c r="AE1811" t="s">
        <v>47</v>
      </c>
      <c r="AF1811">
        <v>300</v>
      </c>
      <c r="AG1811">
        <v>0</v>
      </c>
      <c r="AH1811">
        <v>6</v>
      </c>
      <c r="AI1811">
        <v>1800</v>
      </c>
      <c r="AJ1811" t="s">
        <v>48</v>
      </c>
    </row>
    <row r="1812" spans="3:37" x14ac:dyDescent="0.25">
      <c r="C1812">
        <v>2612001</v>
      </c>
      <c r="D1812" t="s">
        <v>122</v>
      </c>
      <c r="E1812">
        <v>2611002433</v>
      </c>
      <c r="F1812" t="s">
        <v>123</v>
      </c>
      <c r="G1812" t="s">
        <v>37</v>
      </c>
      <c r="H1812">
        <v>2612</v>
      </c>
      <c r="I1812" t="s">
        <v>122</v>
      </c>
      <c r="J1812" t="s">
        <v>38</v>
      </c>
      <c r="K1812" t="s">
        <v>1933</v>
      </c>
      <c r="L1812" s="2">
        <v>43524</v>
      </c>
      <c r="M1812" t="s">
        <v>40</v>
      </c>
      <c r="N1812">
        <v>2612001</v>
      </c>
      <c r="O1812" t="s">
        <v>122</v>
      </c>
      <c r="P1812">
        <v>3</v>
      </c>
      <c r="Q1812" t="s">
        <v>42</v>
      </c>
      <c r="R1812">
        <v>2019</v>
      </c>
      <c r="S1812" s="2">
        <v>43523</v>
      </c>
      <c r="T1812" s="2">
        <v>43524</v>
      </c>
      <c r="U1812">
        <v>1</v>
      </c>
      <c r="V1812">
        <v>2</v>
      </c>
      <c r="W1812">
        <f t="shared" ref="W1812:W1813" si="240">+P1812*V1812</f>
        <v>6</v>
      </c>
      <c r="X1812" t="s">
        <v>34</v>
      </c>
      <c r="Y1812" t="s">
        <v>43</v>
      </c>
      <c r="Z1812">
        <v>126112024040</v>
      </c>
      <c r="AA1812" s="2">
        <v>43021</v>
      </c>
      <c r="AB1812" s="2">
        <v>43751</v>
      </c>
      <c r="AC1812" t="s">
        <v>45</v>
      </c>
      <c r="AD1812" t="s">
        <v>63</v>
      </c>
      <c r="AE1812" t="s">
        <v>64</v>
      </c>
      <c r="AF1812">
        <v>77</v>
      </c>
      <c r="AG1812">
        <v>77</v>
      </c>
      <c r="AH1812">
        <v>40</v>
      </c>
      <c r="AI1812">
        <v>3080</v>
      </c>
      <c r="AJ1812" t="s">
        <v>48</v>
      </c>
      <c r="AK1812" t="s">
        <v>2195</v>
      </c>
    </row>
    <row r="1813" spans="3:37" x14ac:dyDescent="0.25">
      <c r="C1813">
        <v>2612001</v>
      </c>
      <c r="D1813" t="s">
        <v>122</v>
      </c>
      <c r="E1813">
        <v>2611002433</v>
      </c>
      <c r="F1813" t="s">
        <v>123</v>
      </c>
      <c r="G1813" t="s">
        <v>37</v>
      </c>
      <c r="H1813">
        <v>2612</v>
      </c>
      <c r="I1813" t="s">
        <v>122</v>
      </c>
      <c r="J1813" t="s">
        <v>38</v>
      </c>
      <c r="K1813" t="s">
        <v>1934</v>
      </c>
      <c r="L1813" s="2">
        <v>43889</v>
      </c>
      <c r="M1813" t="s">
        <v>58</v>
      </c>
      <c r="N1813">
        <v>2612001</v>
      </c>
      <c r="O1813" t="s">
        <v>122</v>
      </c>
      <c r="P1813">
        <v>4</v>
      </c>
      <c r="Q1813" t="s">
        <v>42</v>
      </c>
      <c r="R1813">
        <v>2020</v>
      </c>
      <c r="S1813" s="2">
        <v>43887</v>
      </c>
      <c r="T1813" s="2">
        <v>43889</v>
      </c>
      <c r="U1813">
        <v>2</v>
      </c>
      <c r="V1813">
        <v>3</v>
      </c>
      <c r="W1813">
        <f t="shared" si="240"/>
        <v>12</v>
      </c>
      <c r="X1813" t="s">
        <v>34</v>
      </c>
      <c r="Y1813" t="s">
        <v>43</v>
      </c>
      <c r="Z1813">
        <v>126112024040</v>
      </c>
      <c r="AA1813" s="2">
        <v>43846</v>
      </c>
      <c r="AB1813" s="2">
        <v>45307</v>
      </c>
      <c r="AC1813" t="s">
        <v>45</v>
      </c>
      <c r="AD1813" t="s">
        <v>63</v>
      </c>
      <c r="AE1813" t="s">
        <v>64</v>
      </c>
      <c r="AF1813">
        <v>75</v>
      </c>
      <c r="AG1813">
        <v>75</v>
      </c>
      <c r="AH1813">
        <v>45</v>
      </c>
      <c r="AI1813">
        <v>3375</v>
      </c>
      <c r="AJ1813" t="s">
        <v>48</v>
      </c>
      <c r="AK1813" t="s">
        <v>2195</v>
      </c>
    </row>
    <row r="1814" spans="3:37" x14ac:dyDescent="0.25">
      <c r="C1814">
        <v>2603001</v>
      </c>
      <c r="D1814" t="s">
        <v>35</v>
      </c>
      <c r="E1814">
        <v>2603000809</v>
      </c>
      <c r="F1814" t="s">
        <v>355</v>
      </c>
      <c r="G1814" t="s">
        <v>37</v>
      </c>
      <c r="H1814">
        <v>2603</v>
      </c>
      <c r="I1814" t="s">
        <v>35</v>
      </c>
      <c r="J1814" t="s">
        <v>38</v>
      </c>
      <c r="K1814" t="s">
        <v>1935</v>
      </c>
      <c r="L1814" s="2">
        <v>41361</v>
      </c>
      <c r="M1814" t="s">
        <v>40</v>
      </c>
      <c r="N1814">
        <v>2603005</v>
      </c>
      <c r="O1814" t="s">
        <v>41</v>
      </c>
      <c r="P1814">
        <v>2</v>
      </c>
      <c r="Q1814" t="s">
        <v>60</v>
      </c>
      <c r="R1814">
        <v>2013</v>
      </c>
      <c r="S1814" s="2">
        <v>41358</v>
      </c>
      <c r="T1814" s="2">
        <v>41360</v>
      </c>
      <c r="U1814">
        <v>2</v>
      </c>
      <c r="V1814">
        <v>3</v>
      </c>
      <c r="X1814" t="s">
        <v>34</v>
      </c>
      <c r="Y1814" t="s">
        <v>43</v>
      </c>
      <c r="Z1814" t="s">
        <v>357</v>
      </c>
      <c r="AA1814" s="2">
        <v>40826</v>
      </c>
      <c r="AB1814" s="2">
        <v>41556</v>
      </c>
      <c r="AC1814" t="s">
        <v>45</v>
      </c>
      <c r="AD1814" t="s">
        <v>46</v>
      </c>
      <c r="AE1814" t="s">
        <v>47</v>
      </c>
      <c r="AF1814">
        <v>1000</v>
      </c>
      <c r="AG1814">
        <v>0</v>
      </c>
      <c r="AH1814">
        <v>7</v>
      </c>
      <c r="AI1814">
        <v>7000</v>
      </c>
      <c r="AJ1814" t="s">
        <v>48</v>
      </c>
    </row>
    <row r="1815" spans="3:37" x14ac:dyDescent="0.25">
      <c r="C1815">
        <v>2609006</v>
      </c>
      <c r="D1815" t="s">
        <v>77</v>
      </c>
      <c r="E1815">
        <v>2609001215</v>
      </c>
      <c r="F1815" t="s">
        <v>78</v>
      </c>
      <c r="G1815" t="s">
        <v>37</v>
      </c>
      <c r="H1815">
        <v>2609</v>
      </c>
      <c r="I1815" t="s">
        <v>79</v>
      </c>
      <c r="J1815" t="s">
        <v>38</v>
      </c>
      <c r="K1815" t="s">
        <v>1936</v>
      </c>
      <c r="L1815" s="2">
        <v>42822</v>
      </c>
      <c r="M1815" t="s">
        <v>40</v>
      </c>
      <c r="N1815">
        <v>2609006</v>
      </c>
      <c r="O1815" t="s">
        <v>77</v>
      </c>
      <c r="P1815">
        <v>3</v>
      </c>
      <c r="Q1815" t="s">
        <v>60</v>
      </c>
      <c r="R1815">
        <v>2017</v>
      </c>
      <c r="S1815" s="2">
        <v>42820</v>
      </c>
      <c r="T1815" s="2">
        <v>42822</v>
      </c>
      <c r="U1815">
        <v>2</v>
      </c>
      <c r="V1815">
        <v>3</v>
      </c>
      <c r="W1815">
        <f>+P1815*V1815</f>
        <v>9</v>
      </c>
      <c r="X1815" t="s">
        <v>61</v>
      </c>
      <c r="Y1815" t="s">
        <v>43</v>
      </c>
      <c r="Z1815">
        <v>126096024033</v>
      </c>
      <c r="AA1815" s="2">
        <v>42446</v>
      </c>
      <c r="AB1815" s="2">
        <v>43176</v>
      </c>
      <c r="AC1815" t="s">
        <v>45</v>
      </c>
      <c r="AD1815" t="s">
        <v>63</v>
      </c>
      <c r="AE1815" t="s">
        <v>64</v>
      </c>
      <c r="AF1815">
        <v>6000</v>
      </c>
      <c r="AG1815">
        <v>6000</v>
      </c>
      <c r="AH1815">
        <v>9</v>
      </c>
      <c r="AI1815">
        <v>54000</v>
      </c>
      <c r="AJ1815" t="s">
        <v>48</v>
      </c>
      <c r="AK1815" t="s">
        <v>2195</v>
      </c>
    </row>
    <row r="1816" spans="3:37" x14ac:dyDescent="0.25">
      <c r="C1816">
        <v>2603001</v>
      </c>
      <c r="D1816" t="s">
        <v>35</v>
      </c>
      <c r="E1816">
        <v>2603000585</v>
      </c>
      <c r="F1816" t="s">
        <v>65</v>
      </c>
      <c r="G1816" t="s">
        <v>37</v>
      </c>
      <c r="H1816">
        <v>2603</v>
      </c>
      <c r="I1816" t="s">
        <v>35</v>
      </c>
      <c r="J1816" t="s">
        <v>38</v>
      </c>
      <c r="K1816" t="s">
        <v>1937</v>
      </c>
      <c r="L1816" s="2">
        <v>43187</v>
      </c>
      <c r="M1816" t="s">
        <v>40</v>
      </c>
      <c r="N1816">
        <v>2603005</v>
      </c>
      <c r="O1816" t="s">
        <v>41</v>
      </c>
      <c r="P1816">
        <v>1</v>
      </c>
      <c r="Q1816" t="s">
        <v>60</v>
      </c>
      <c r="R1816">
        <v>2018</v>
      </c>
      <c r="S1816" s="2">
        <v>43187</v>
      </c>
      <c r="T1816" s="2">
        <v>43187</v>
      </c>
      <c r="U1816">
        <v>0</v>
      </c>
      <c r="V1816">
        <v>1</v>
      </c>
      <c r="X1816" t="s">
        <v>34</v>
      </c>
      <c r="Y1816" t="s">
        <v>43</v>
      </c>
      <c r="Z1816" t="s">
        <v>67</v>
      </c>
      <c r="AA1816" s="2">
        <v>42614</v>
      </c>
      <c r="AB1816" s="2">
        <v>44075</v>
      </c>
      <c r="AC1816" t="s">
        <v>45</v>
      </c>
      <c r="AD1816" t="s">
        <v>46</v>
      </c>
      <c r="AE1816" t="s">
        <v>47</v>
      </c>
      <c r="AF1816">
        <v>350</v>
      </c>
      <c r="AG1816">
        <v>0</v>
      </c>
      <c r="AH1816">
        <v>6.5</v>
      </c>
      <c r="AI1816">
        <v>2275</v>
      </c>
      <c r="AJ1816" t="s">
        <v>48</v>
      </c>
    </row>
    <row r="1817" spans="3:37" x14ac:dyDescent="0.25">
      <c r="C1817">
        <v>2603001</v>
      </c>
      <c r="D1817" t="s">
        <v>35</v>
      </c>
      <c r="E1817">
        <v>2603000585</v>
      </c>
      <c r="F1817" t="s">
        <v>65</v>
      </c>
      <c r="G1817" t="s">
        <v>37</v>
      </c>
      <c r="H1817">
        <v>2603</v>
      </c>
      <c r="I1817" t="s">
        <v>35</v>
      </c>
      <c r="J1817" t="s">
        <v>38</v>
      </c>
      <c r="K1817" t="s">
        <v>1937</v>
      </c>
      <c r="L1817" s="2">
        <v>43187</v>
      </c>
      <c r="M1817" t="s">
        <v>40</v>
      </c>
      <c r="N1817">
        <v>2603005</v>
      </c>
      <c r="O1817" t="s">
        <v>41</v>
      </c>
      <c r="P1817">
        <v>1</v>
      </c>
      <c r="Q1817" t="s">
        <v>60</v>
      </c>
      <c r="R1817">
        <v>2018</v>
      </c>
      <c r="S1817" s="2">
        <v>43187</v>
      </c>
      <c r="T1817" s="2">
        <v>43187</v>
      </c>
      <c r="U1817">
        <v>0</v>
      </c>
      <c r="V1817">
        <v>1</v>
      </c>
      <c r="X1817" t="s">
        <v>34</v>
      </c>
      <c r="Y1817" t="s">
        <v>43</v>
      </c>
      <c r="Z1817" t="s">
        <v>68</v>
      </c>
      <c r="AA1817" s="2">
        <v>42614</v>
      </c>
      <c r="AB1817" s="2">
        <v>44075</v>
      </c>
      <c r="AC1817" t="s">
        <v>45</v>
      </c>
      <c r="AD1817" t="s">
        <v>46</v>
      </c>
      <c r="AE1817" t="s">
        <v>47</v>
      </c>
      <c r="AF1817">
        <v>450</v>
      </c>
      <c r="AG1817">
        <v>0</v>
      </c>
      <c r="AH1817">
        <v>6.5</v>
      </c>
      <c r="AI1817">
        <v>2925</v>
      </c>
      <c r="AJ1817" t="s">
        <v>48</v>
      </c>
    </row>
    <row r="1818" spans="3:37" x14ac:dyDescent="0.25">
      <c r="C1818">
        <v>2603001</v>
      </c>
      <c r="D1818" t="s">
        <v>35</v>
      </c>
      <c r="E1818">
        <v>2603000585</v>
      </c>
      <c r="F1818" t="s">
        <v>65</v>
      </c>
      <c r="G1818" t="s">
        <v>37</v>
      </c>
      <c r="H1818">
        <v>2603</v>
      </c>
      <c r="I1818" t="s">
        <v>35</v>
      </c>
      <c r="J1818" t="s">
        <v>38</v>
      </c>
      <c r="K1818" t="s">
        <v>1938</v>
      </c>
      <c r="L1818" s="2">
        <v>43552</v>
      </c>
      <c r="M1818" t="s">
        <v>40</v>
      </c>
      <c r="N1818">
        <v>2603005</v>
      </c>
      <c r="O1818" t="s">
        <v>41</v>
      </c>
      <c r="P1818">
        <v>2</v>
      </c>
      <c r="Q1818" t="s">
        <v>60</v>
      </c>
      <c r="R1818">
        <v>2019</v>
      </c>
      <c r="S1818" s="2">
        <v>43551</v>
      </c>
      <c r="T1818" s="2">
        <v>43551</v>
      </c>
      <c r="U1818">
        <v>0</v>
      </c>
      <c r="V1818">
        <v>1</v>
      </c>
      <c r="X1818" t="s">
        <v>34</v>
      </c>
      <c r="Y1818" t="s">
        <v>43</v>
      </c>
      <c r="Z1818">
        <v>1260390240101</v>
      </c>
      <c r="AA1818" s="2">
        <v>42614</v>
      </c>
      <c r="AB1818" s="2">
        <v>44075</v>
      </c>
      <c r="AC1818" t="s">
        <v>45</v>
      </c>
      <c r="AD1818" t="s">
        <v>46</v>
      </c>
      <c r="AE1818" t="s">
        <v>47</v>
      </c>
      <c r="AF1818">
        <v>1800</v>
      </c>
      <c r="AG1818">
        <v>0</v>
      </c>
      <c r="AH1818">
        <v>6.5</v>
      </c>
      <c r="AI1818">
        <v>11700</v>
      </c>
      <c r="AJ1818" t="s">
        <v>48</v>
      </c>
    </row>
    <row r="1819" spans="3:37" x14ac:dyDescent="0.25">
      <c r="C1819">
        <v>2603001</v>
      </c>
      <c r="D1819" t="s">
        <v>35</v>
      </c>
      <c r="E1819">
        <v>2603000890</v>
      </c>
      <c r="F1819" t="s">
        <v>135</v>
      </c>
      <c r="G1819" t="s">
        <v>37</v>
      </c>
      <c r="H1819">
        <v>2603</v>
      </c>
      <c r="I1819" t="s">
        <v>35</v>
      </c>
      <c r="J1819" t="s">
        <v>38</v>
      </c>
      <c r="K1819" t="s">
        <v>1939</v>
      </c>
      <c r="L1819" s="2">
        <v>40661</v>
      </c>
      <c r="M1819" t="s">
        <v>40</v>
      </c>
      <c r="N1819">
        <v>2603005</v>
      </c>
      <c r="O1819" t="s">
        <v>41</v>
      </c>
      <c r="P1819">
        <v>3</v>
      </c>
      <c r="Q1819" t="s">
        <v>73</v>
      </c>
      <c r="R1819">
        <v>2011</v>
      </c>
      <c r="S1819" s="2">
        <v>40661</v>
      </c>
      <c r="T1819" s="2">
        <v>40661</v>
      </c>
      <c r="U1819">
        <v>0</v>
      </c>
      <c r="V1819">
        <v>1</v>
      </c>
      <c r="X1819" t="s">
        <v>34</v>
      </c>
      <c r="Y1819" t="s">
        <v>43</v>
      </c>
      <c r="Z1819">
        <v>126039635601</v>
      </c>
      <c r="AA1819" s="2">
        <v>40322</v>
      </c>
      <c r="AB1819" s="2">
        <v>41052</v>
      </c>
      <c r="AC1819" t="s">
        <v>45</v>
      </c>
      <c r="AD1819" t="s">
        <v>46</v>
      </c>
      <c r="AE1819" t="s">
        <v>47</v>
      </c>
      <c r="AF1819">
        <v>2500</v>
      </c>
      <c r="AG1819">
        <v>0</v>
      </c>
      <c r="AH1819">
        <v>6</v>
      </c>
      <c r="AI1819">
        <v>15000</v>
      </c>
      <c r="AJ1819" t="s">
        <v>48</v>
      </c>
    </row>
    <row r="1820" spans="3:37" x14ac:dyDescent="0.25">
      <c r="C1820">
        <v>2603001</v>
      </c>
      <c r="D1820" t="s">
        <v>35</v>
      </c>
      <c r="E1820">
        <v>2603000809</v>
      </c>
      <c r="F1820" t="s">
        <v>355</v>
      </c>
      <c r="G1820" t="s">
        <v>37</v>
      </c>
      <c r="H1820">
        <v>2603</v>
      </c>
      <c r="I1820" t="s">
        <v>35</v>
      </c>
      <c r="J1820" t="s">
        <v>38</v>
      </c>
      <c r="K1820" t="s">
        <v>1940</v>
      </c>
      <c r="L1820" s="2">
        <v>42853</v>
      </c>
      <c r="M1820" t="s">
        <v>40</v>
      </c>
      <c r="N1820">
        <v>2603005</v>
      </c>
      <c r="O1820" t="s">
        <v>41</v>
      </c>
      <c r="P1820">
        <v>1</v>
      </c>
      <c r="Q1820" t="s">
        <v>73</v>
      </c>
      <c r="R1820">
        <v>2017</v>
      </c>
      <c r="S1820" s="2">
        <v>42850</v>
      </c>
      <c r="T1820" s="2">
        <v>42852</v>
      </c>
      <c r="U1820">
        <v>2</v>
      </c>
      <c r="V1820">
        <v>3</v>
      </c>
      <c r="X1820" t="s">
        <v>34</v>
      </c>
      <c r="Y1820" t="s">
        <v>43</v>
      </c>
      <c r="Z1820" t="s">
        <v>357</v>
      </c>
      <c r="AA1820" s="2">
        <v>42167</v>
      </c>
      <c r="AB1820" s="2">
        <v>43994</v>
      </c>
      <c r="AC1820" t="s">
        <v>45</v>
      </c>
      <c r="AD1820" t="s">
        <v>46</v>
      </c>
      <c r="AE1820" t="s">
        <v>47</v>
      </c>
      <c r="AF1820">
        <v>3000</v>
      </c>
      <c r="AG1820">
        <v>0</v>
      </c>
      <c r="AH1820">
        <v>6</v>
      </c>
      <c r="AI1820">
        <v>18000</v>
      </c>
      <c r="AJ1820" t="s">
        <v>48</v>
      </c>
    </row>
    <row r="1821" spans="3:37" x14ac:dyDescent="0.25">
      <c r="C1821">
        <v>2603001</v>
      </c>
      <c r="D1821" t="s">
        <v>35</v>
      </c>
      <c r="E1821">
        <v>2603000585</v>
      </c>
      <c r="F1821" t="s">
        <v>65</v>
      </c>
      <c r="G1821" t="s">
        <v>37</v>
      </c>
      <c r="H1821">
        <v>2603</v>
      </c>
      <c r="I1821" t="s">
        <v>35</v>
      </c>
      <c r="J1821" t="s">
        <v>38</v>
      </c>
      <c r="K1821" t="s">
        <v>1941</v>
      </c>
      <c r="L1821" s="2">
        <v>43949</v>
      </c>
      <c r="M1821" t="s">
        <v>58</v>
      </c>
      <c r="N1821">
        <v>2603005</v>
      </c>
      <c r="O1821" t="s">
        <v>41</v>
      </c>
      <c r="P1821">
        <v>1</v>
      </c>
      <c r="Q1821" t="s">
        <v>73</v>
      </c>
      <c r="R1821">
        <v>2020</v>
      </c>
      <c r="S1821" s="2">
        <v>43949</v>
      </c>
      <c r="T1821" s="2">
        <v>43949</v>
      </c>
      <c r="U1821">
        <v>0</v>
      </c>
      <c r="V1821">
        <v>1</v>
      </c>
      <c r="X1821" t="s">
        <v>34</v>
      </c>
      <c r="Y1821" t="s">
        <v>43</v>
      </c>
      <c r="Z1821" t="s">
        <v>67</v>
      </c>
      <c r="AA1821" s="2">
        <v>42614</v>
      </c>
      <c r="AB1821" s="2">
        <v>44075</v>
      </c>
      <c r="AC1821" t="s">
        <v>45</v>
      </c>
      <c r="AD1821" t="s">
        <v>63</v>
      </c>
      <c r="AE1821" t="s">
        <v>64</v>
      </c>
      <c r="AF1821">
        <v>1500</v>
      </c>
      <c r="AG1821">
        <v>1500</v>
      </c>
      <c r="AH1821">
        <v>7.5</v>
      </c>
      <c r="AI1821">
        <v>11250</v>
      </c>
      <c r="AJ1821" t="s">
        <v>48</v>
      </c>
      <c r="AK1821" t="s">
        <v>2195</v>
      </c>
    </row>
    <row r="1822" spans="3:37" x14ac:dyDescent="0.25">
      <c r="C1822">
        <v>9999999</v>
      </c>
      <c r="D1822" t="s">
        <v>102</v>
      </c>
      <c r="E1822">
        <v>2603000114</v>
      </c>
      <c r="F1822" t="s">
        <v>103</v>
      </c>
      <c r="G1822" t="s">
        <v>37</v>
      </c>
      <c r="H1822">
        <v>2603</v>
      </c>
      <c r="I1822" t="s">
        <v>35</v>
      </c>
      <c r="J1822" t="s">
        <v>38</v>
      </c>
      <c r="K1822" t="s">
        <v>1942</v>
      </c>
      <c r="L1822" s="2">
        <v>38135</v>
      </c>
      <c r="M1822" t="s">
        <v>40</v>
      </c>
      <c r="N1822">
        <v>9999999</v>
      </c>
      <c r="O1822" t="s">
        <v>70</v>
      </c>
      <c r="P1822">
        <v>1</v>
      </c>
      <c r="Q1822" t="s">
        <v>86</v>
      </c>
      <c r="R1822">
        <v>2004</v>
      </c>
      <c r="S1822" s="2">
        <v>37257</v>
      </c>
      <c r="T1822" s="2">
        <v>37257</v>
      </c>
      <c r="U1822">
        <v>0</v>
      </c>
      <c r="V1822">
        <v>1</v>
      </c>
      <c r="X1822" t="s">
        <v>70</v>
      </c>
      <c r="Y1822" t="s">
        <v>43</v>
      </c>
      <c r="Z1822" t="s">
        <v>74</v>
      </c>
      <c r="AA1822" s="2">
        <v>37257</v>
      </c>
      <c r="AB1822" s="2">
        <v>37257</v>
      </c>
      <c r="AC1822" t="s">
        <v>45</v>
      </c>
      <c r="AD1822" t="s">
        <v>63</v>
      </c>
      <c r="AE1822" t="s">
        <v>64</v>
      </c>
      <c r="AF1822">
        <v>400</v>
      </c>
      <c r="AG1822">
        <v>400</v>
      </c>
      <c r="AH1822">
        <v>8</v>
      </c>
      <c r="AI1822">
        <v>3200</v>
      </c>
      <c r="AJ1822" t="s">
        <v>48</v>
      </c>
      <c r="AK1822" t="s">
        <v>2195</v>
      </c>
    </row>
    <row r="1823" spans="3:37" x14ac:dyDescent="0.25">
      <c r="C1823">
        <v>2603001</v>
      </c>
      <c r="D1823" t="s">
        <v>35</v>
      </c>
      <c r="E1823">
        <v>2603000890</v>
      </c>
      <c r="F1823" t="s">
        <v>135</v>
      </c>
      <c r="G1823" t="s">
        <v>37</v>
      </c>
      <c r="H1823">
        <v>2603</v>
      </c>
      <c r="I1823" t="s">
        <v>35</v>
      </c>
      <c r="J1823" t="s">
        <v>38</v>
      </c>
      <c r="K1823" t="s">
        <v>1943</v>
      </c>
      <c r="L1823" s="2">
        <v>39261</v>
      </c>
      <c r="M1823" t="s">
        <v>40</v>
      </c>
      <c r="N1823">
        <v>2603001</v>
      </c>
      <c r="O1823" t="s">
        <v>35</v>
      </c>
      <c r="P1823">
        <v>1</v>
      </c>
      <c r="Q1823" t="s">
        <v>91</v>
      </c>
      <c r="R1823">
        <v>2007</v>
      </c>
      <c r="S1823" s="2">
        <v>39261</v>
      </c>
      <c r="T1823" s="2">
        <v>39261</v>
      </c>
      <c r="U1823">
        <v>0</v>
      </c>
      <c r="V1823">
        <v>1</v>
      </c>
      <c r="X1823" t="s">
        <v>70</v>
      </c>
      <c r="Y1823" t="s">
        <v>138</v>
      </c>
      <c r="Z1823">
        <v>126000000000</v>
      </c>
      <c r="AA1823" s="2">
        <v>38776</v>
      </c>
      <c r="AB1823" s="2">
        <v>38776</v>
      </c>
      <c r="AC1823" t="s">
        <v>45</v>
      </c>
      <c r="AD1823" t="s">
        <v>63</v>
      </c>
      <c r="AE1823" t="s">
        <v>64</v>
      </c>
      <c r="AF1823">
        <v>3000</v>
      </c>
      <c r="AG1823">
        <v>3000</v>
      </c>
      <c r="AH1823">
        <v>8</v>
      </c>
      <c r="AI1823">
        <v>24000</v>
      </c>
      <c r="AJ1823" t="s">
        <v>48</v>
      </c>
      <c r="AK1823" t="s">
        <v>2195</v>
      </c>
    </row>
    <row r="1824" spans="3:37" x14ac:dyDescent="0.25">
      <c r="C1824">
        <v>2607001</v>
      </c>
      <c r="D1824" t="s">
        <v>51</v>
      </c>
      <c r="E1824">
        <v>2607001951</v>
      </c>
      <c r="F1824" t="s">
        <v>258</v>
      </c>
      <c r="G1824" t="s">
        <v>37</v>
      </c>
      <c r="H1824">
        <v>2607</v>
      </c>
      <c r="I1824" t="s">
        <v>53</v>
      </c>
      <c r="J1824" t="s">
        <v>38</v>
      </c>
      <c r="K1824" t="s">
        <v>1944</v>
      </c>
      <c r="L1824" s="2">
        <v>39627</v>
      </c>
      <c r="M1824" t="s">
        <v>40</v>
      </c>
      <c r="N1824">
        <v>2607005</v>
      </c>
      <c r="O1824" t="s">
        <v>130</v>
      </c>
      <c r="P1824">
        <v>1</v>
      </c>
      <c r="Q1824" t="s">
        <v>91</v>
      </c>
      <c r="R1824">
        <v>2008</v>
      </c>
      <c r="S1824" s="2">
        <v>39626</v>
      </c>
      <c r="T1824" s="2">
        <v>39626</v>
      </c>
      <c r="U1824">
        <v>0</v>
      </c>
      <c r="V1824">
        <v>1</v>
      </c>
      <c r="W1824">
        <f t="shared" ref="W1824:W1825" si="241">+P1824*V1824</f>
        <v>1</v>
      </c>
      <c r="X1824" t="s">
        <v>70</v>
      </c>
      <c r="Y1824" t="s">
        <v>43</v>
      </c>
      <c r="AA1824" s="2">
        <v>39253</v>
      </c>
      <c r="AB1824" s="2">
        <v>39253</v>
      </c>
      <c r="AC1824" t="s">
        <v>45</v>
      </c>
      <c r="AD1824" t="s">
        <v>63</v>
      </c>
      <c r="AE1824" t="s">
        <v>64</v>
      </c>
      <c r="AF1824">
        <v>2000</v>
      </c>
      <c r="AG1824">
        <v>2000</v>
      </c>
      <c r="AH1824">
        <v>6</v>
      </c>
      <c r="AI1824">
        <v>12000</v>
      </c>
      <c r="AJ1824" t="s">
        <v>48</v>
      </c>
      <c r="AK1824" t="s">
        <v>2195</v>
      </c>
    </row>
    <row r="1825" spans="1:37" x14ac:dyDescent="0.25">
      <c r="C1825">
        <v>2607011</v>
      </c>
      <c r="D1825" t="s">
        <v>55</v>
      </c>
      <c r="E1825">
        <v>2607602949</v>
      </c>
      <c r="F1825" t="s">
        <v>56</v>
      </c>
      <c r="G1825" t="s">
        <v>37</v>
      </c>
      <c r="H1825">
        <v>2607</v>
      </c>
      <c r="I1825" t="s">
        <v>53</v>
      </c>
      <c r="J1825" t="s">
        <v>38</v>
      </c>
      <c r="K1825" t="s">
        <v>1945</v>
      </c>
      <c r="L1825" s="2">
        <v>42549</v>
      </c>
      <c r="M1825" t="s">
        <v>40</v>
      </c>
      <c r="N1825">
        <v>2607010</v>
      </c>
      <c r="O1825" t="s">
        <v>59</v>
      </c>
      <c r="P1825">
        <v>1</v>
      </c>
      <c r="Q1825" t="s">
        <v>91</v>
      </c>
      <c r="R1825">
        <v>2016</v>
      </c>
      <c r="S1825" s="2">
        <v>42546</v>
      </c>
      <c r="T1825" s="2">
        <v>42547</v>
      </c>
      <c r="U1825">
        <v>1</v>
      </c>
      <c r="V1825">
        <v>2</v>
      </c>
      <c r="W1825">
        <f t="shared" si="241"/>
        <v>2</v>
      </c>
      <c r="X1825" t="s">
        <v>34</v>
      </c>
      <c r="Y1825" t="s">
        <v>43</v>
      </c>
      <c r="Z1825" t="s">
        <v>76</v>
      </c>
      <c r="AA1825" s="2">
        <v>42017</v>
      </c>
      <c r="AB1825" s="2">
        <v>42754</v>
      </c>
      <c r="AC1825" t="s">
        <v>45</v>
      </c>
      <c r="AD1825" t="s">
        <v>63</v>
      </c>
      <c r="AE1825" t="s">
        <v>64</v>
      </c>
      <c r="AF1825">
        <v>750</v>
      </c>
      <c r="AG1825">
        <v>750</v>
      </c>
      <c r="AH1825">
        <v>13</v>
      </c>
      <c r="AI1825">
        <v>9750</v>
      </c>
      <c r="AJ1825" t="s">
        <v>48</v>
      </c>
      <c r="AK1825" t="s">
        <v>2195</v>
      </c>
    </row>
    <row r="1826" spans="1:37" x14ac:dyDescent="0.25">
      <c r="C1826">
        <v>2603001</v>
      </c>
      <c r="D1826" t="s">
        <v>35</v>
      </c>
      <c r="E1826">
        <v>2603003548</v>
      </c>
      <c r="F1826" t="s">
        <v>36</v>
      </c>
      <c r="G1826" t="s">
        <v>37</v>
      </c>
      <c r="H1826">
        <v>2603</v>
      </c>
      <c r="I1826" t="s">
        <v>35</v>
      </c>
      <c r="J1826" t="s">
        <v>38</v>
      </c>
      <c r="K1826" t="s">
        <v>1946</v>
      </c>
      <c r="L1826" s="2">
        <v>43279</v>
      </c>
      <c r="M1826" t="s">
        <v>40</v>
      </c>
      <c r="N1826">
        <v>2603005</v>
      </c>
      <c r="O1826" t="s">
        <v>41</v>
      </c>
      <c r="P1826">
        <v>1</v>
      </c>
      <c r="Q1826" t="s">
        <v>91</v>
      </c>
      <c r="R1826">
        <v>2018</v>
      </c>
      <c r="S1826" s="2">
        <v>43279</v>
      </c>
      <c r="T1826" s="2">
        <v>43279</v>
      </c>
      <c r="U1826">
        <v>0</v>
      </c>
      <c r="V1826">
        <v>1</v>
      </c>
      <c r="X1826" t="s">
        <v>34</v>
      </c>
      <c r="Y1826" t="s">
        <v>43</v>
      </c>
      <c r="Z1826">
        <v>1260390240188</v>
      </c>
      <c r="AA1826" s="2">
        <v>43040</v>
      </c>
      <c r="AB1826" s="2">
        <v>43770</v>
      </c>
      <c r="AC1826" t="s">
        <v>45</v>
      </c>
      <c r="AD1826" t="s">
        <v>46</v>
      </c>
      <c r="AE1826" t="s">
        <v>47</v>
      </c>
      <c r="AF1826">
        <v>1500</v>
      </c>
      <c r="AG1826">
        <v>0</v>
      </c>
      <c r="AH1826">
        <v>6</v>
      </c>
      <c r="AI1826">
        <v>9000</v>
      </c>
      <c r="AJ1826" t="s">
        <v>48</v>
      </c>
    </row>
    <row r="1827" spans="1:37" x14ac:dyDescent="0.25">
      <c r="C1827">
        <v>2607014</v>
      </c>
      <c r="D1827" t="s">
        <v>87</v>
      </c>
      <c r="E1827">
        <v>2607004203</v>
      </c>
      <c r="F1827" t="s">
        <v>284</v>
      </c>
      <c r="G1827" t="s">
        <v>37</v>
      </c>
      <c r="H1827">
        <v>2607</v>
      </c>
      <c r="I1827" t="s">
        <v>53</v>
      </c>
      <c r="J1827" t="s">
        <v>38</v>
      </c>
      <c r="K1827" t="s">
        <v>1947</v>
      </c>
      <c r="L1827" s="2">
        <v>43644</v>
      </c>
      <c r="M1827" t="s">
        <v>58</v>
      </c>
      <c r="N1827">
        <v>2607001</v>
      </c>
      <c r="O1827" t="s">
        <v>54</v>
      </c>
      <c r="P1827">
        <v>5</v>
      </c>
      <c r="Q1827" t="s">
        <v>91</v>
      </c>
      <c r="R1827">
        <v>2019</v>
      </c>
      <c r="S1827" s="2">
        <v>43641</v>
      </c>
      <c r="T1827" s="2">
        <v>43643</v>
      </c>
      <c r="U1827">
        <v>2</v>
      </c>
      <c r="V1827">
        <v>3</v>
      </c>
      <c r="W1827">
        <f t="shared" ref="W1827:W1828" si="242">+P1827*V1827</f>
        <v>15</v>
      </c>
      <c r="X1827" t="s">
        <v>34</v>
      </c>
      <c r="Y1827" t="s">
        <v>43</v>
      </c>
      <c r="Z1827" t="s">
        <v>296</v>
      </c>
      <c r="AA1827" s="2">
        <v>42990</v>
      </c>
      <c r="AB1827" s="2">
        <v>43720</v>
      </c>
      <c r="AC1827" t="s">
        <v>45</v>
      </c>
      <c r="AD1827" t="s">
        <v>63</v>
      </c>
      <c r="AE1827" t="s">
        <v>64</v>
      </c>
      <c r="AF1827">
        <v>400</v>
      </c>
      <c r="AG1827">
        <v>400</v>
      </c>
      <c r="AH1827">
        <v>8.75</v>
      </c>
      <c r="AI1827">
        <v>3500</v>
      </c>
      <c r="AJ1827" t="s">
        <v>48</v>
      </c>
      <c r="AK1827" t="s">
        <v>2195</v>
      </c>
    </row>
    <row r="1828" spans="1:37" x14ac:dyDescent="0.25">
      <c r="C1828">
        <v>2612001</v>
      </c>
      <c r="D1828" t="s">
        <v>122</v>
      </c>
      <c r="E1828">
        <v>2611002433</v>
      </c>
      <c r="F1828" t="s">
        <v>123</v>
      </c>
      <c r="G1828" t="s">
        <v>37</v>
      </c>
      <c r="H1828">
        <v>2612</v>
      </c>
      <c r="I1828" t="s">
        <v>122</v>
      </c>
      <c r="J1828" t="s">
        <v>38</v>
      </c>
      <c r="K1828" t="s">
        <v>1948</v>
      </c>
      <c r="L1828" s="2">
        <v>43644</v>
      </c>
      <c r="M1828" t="s">
        <v>58</v>
      </c>
      <c r="N1828">
        <v>2612001</v>
      </c>
      <c r="O1828" t="s">
        <v>122</v>
      </c>
      <c r="P1828">
        <v>3</v>
      </c>
      <c r="Q1828" t="s">
        <v>91</v>
      </c>
      <c r="R1828">
        <v>2019</v>
      </c>
      <c r="S1828" s="2">
        <v>43642</v>
      </c>
      <c r="T1828" s="2">
        <v>43644</v>
      </c>
      <c r="U1828">
        <v>2</v>
      </c>
      <c r="V1828">
        <v>3</v>
      </c>
      <c r="W1828">
        <f t="shared" si="242"/>
        <v>9</v>
      </c>
      <c r="X1828" t="s">
        <v>34</v>
      </c>
      <c r="Y1828" t="s">
        <v>43</v>
      </c>
      <c r="Z1828">
        <v>126112024040</v>
      </c>
      <c r="AA1828" s="2">
        <v>43021</v>
      </c>
      <c r="AB1828" s="2">
        <v>43751</v>
      </c>
      <c r="AC1828" t="s">
        <v>45</v>
      </c>
      <c r="AD1828" t="s">
        <v>63</v>
      </c>
      <c r="AE1828" t="s">
        <v>64</v>
      </c>
      <c r="AF1828">
        <v>176</v>
      </c>
      <c r="AG1828">
        <v>176</v>
      </c>
      <c r="AH1828">
        <v>40</v>
      </c>
      <c r="AI1828">
        <v>7040</v>
      </c>
      <c r="AJ1828" t="s">
        <v>48</v>
      </c>
      <c r="AK1828" t="s">
        <v>2195</v>
      </c>
    </row>
    <row r="1829" spans="1:37" x14ac:dyDescent="0.25">
      <c r="C1829">
        <v>9999999</v>
      </c>
      <c r="D1829" t="s">
        <v>102</v>
      </c>
      <c r="E1829">
        <v>2607001951</v>
      </c>
      <c r="F1829" t="s">
        <v>258</v>
      </c>
      <c r="G1829" t="s">
        <v>37</v>
      </c>
      <c r="H1829">
        <v>2607</v>
      </c>
      <c r="I1829" t="s">
        <v>53</v>
      </c>
      <c r="J1829" t="s">
        <v>38</v>
      </c>
      <c r="K1829" t="s">
        <v>1949</v>
      </c>
      <c r="L1829" s="2">
        <v>38196</v>
      </c>
      <c r="M1829" t="s">
        <v>40</v>
      </c>
      <c r="N1829">
        <v>9999999</v>
      </c>
      <c r="O1829" t="s">
        <v>70</v>
      </c>
      <c r="P1829">
        <v>0</v>
      </c>
      <c r="Q1829" t="s">
        <v>94</v>
      </c>
      <c r="R1829">
        <v>2004</v>
      </c>
      <c r="S1829" s="2">
        <v>37257</v>
      </c>
      <c r="T1829" s="2">
        <v>37257</v>
      </c>
      <c r="U1829">
        <v>0</v>
      </c>
      <c r="V1829">
        <v>1</v>
      </c>
      <c r="X1829" t="s">
        <v>70</v>
      </c>
      <c r="Y1829" t="s">
        <v>43</v>
      </c>
      <c r="Z1829" t="s">
        <v>74</v>
      </c>
      <c r="AA1829" s="2">
        <v>37257</v>
      </c>
      <c r="AB1829" s="2">
        <v>37257</v>
      </c>
      <c r="AC1829" t="s">
        <v>45</v>
      </c>
      <c r="AD1829" t="s">
        <v>46</v>
      </c>
      <c r="AE1829" t="s">
        <v>47</v>
      </c>
      <c r="AF1829">
        <v>1120</v>
      </c>
      <c r="AG1829">
        <v>0</v>
      </c>
      <c r="AH1829">
        <v>10</v>
      </c>
      <c r="AI1829">
        <v>11200</v>
      </c>
      <c r="AJ1829" t="s">
        <v>48</v>
      </c>
    </row>
    <row r="1830" spans="1:37" x14ac:dyDescent="0.25">
      <c r="C1830">
        <v>2607002</v>
      </c>
      <c r="D1830" t="s">
        <v>106</v>
      </c>
      <c r="E1830">
        <v>2607000201</v>
      </c>
      <c r="F1830" t="s">
        <v>88</v>
      </c>
      <c r="G1830" t="s">
        <v>37</v>
      </c>
      <c r="H1830">
        <v>2607</v>
      </c>
      <c r="I1830" t="s">
        <v>53</v>
      </c>
      <c r="J1830" t="s">
        <v>38</v>
      </c>
      <c r="K1830" t="s">
        <v>1950</v>
      </c>
      <c r="L1830" s="2">
        <v>39657</v>
      </c>
      <c r="M1830" t="s">
        <v>40</v>
      </c>
      <c r="N1830">
        <v>2607002</v>
      </c>
      <c r="O1830" t="s">
        <v>90</v>
      </c>
      <c r="P1830">
        <v>2</v>
      </c>
      <c r="Q1830" t="s">
        <v>94</v>
      </c>
      <c r="R1830">
        <v>2008</v>
      </c>
      <c r="S1830" s="2">
        <v>39655</v>
      </c>
      <c r="T1830" s="2">
        <v>39657</v>
      </c>
      <c r="U1830">
        <v>2</v>
      </c>
      <c r="V1830">
        <v>2</v>
      </c>
      <c r="W1830">
        <f t="shared" ref="W1830:W1831" si="243">+P1830*V1830</f>
        <v>4</v>
      </c>
      <c r="X1830" t="s">
        <v>70</v>
      </c>
      <c r="Y1830" t="s">
        <v>43</v>
      </c>
      <c r="Z1830">
        <v>202004</v>
      </c>
      <c r="AA1830" s="2">
        <v>39253</v>
      </c>
      <c r="AB1830" s="2">
        <v>39253</v>
      </c>
      <c r="AC1830" t="s">
        <v>45</v>
      </c>
      <c r="AD1830" t="s">
        <v>63</v>
      </c>
      <c r="AE1830" t="s">
        <v>64</v>
      </c>
      <c r="AF1830">
        <v>4126</v>
      </c>
      <c r="AG1830">
        <v>4126</v>
      </c>
      <c r="AH1830">
        <v>24</v>
      </c>
      <c r="AI1830">
        <v>99024</v>
      </c>
      <c r="AJ1830" t="s">
        <v>48</v>
      </c>
      <c r="AK1830" t="s">
        <v>2195</v>
      </c>
    </row>
    <row r="1831" spans="1:37" x14ac:dyDescent="0.25">
      <c r="C1831">
        <v>2609006</v>
      </c>
      <c r="D1831" t="s">
        <v>77</v>
      </c>
      <c r="E1831">
        <v>2609001215</v>
      </c>
      <c r="F1831" t="s">
        <v>78</v>
      </c>
      <c r="G1831" t="s">
        <v>37</v>
      </c>
      <c r="H1831">
        <v>2609</v>
      </c>
      <c r="I1831" t="s">
        <v>79</v>
      </c>
      <c r="J1831" t="s">
        <v>38</v>
      </c>
      <c r="K1831" t="s">
        <v>1951</v>
      </c>
      <c r="L1831" s="2">
        <v>42579</v>
      </c>
      <c r="M1831" t="s">
        <v>40</v>
      </c>
      <c r="N1831">
        <v>2609006</v>
      </c>
      <c r="O1831" t="s">
        <v>77</v>
      </c>
      <c r="P1831">
        <v>3</v>
      </c>
      <c r="Q1831" t="s">
        <v>94</v>
      </c>
      <c r="R1831">
        <v>2016</v>
      </c>
      <c r="S1831" s="2">
        <v>42577</v>
      </c>
      <c r="T1831" s="2">
        <v>42579</v>
      </c>
      <c r="U1831">
        <v>2</v>
      </c>
      <c r="V1831">
        <v>3</v>
      </c>
      <c r="W1831">
        <f t="shared" si="243"/>
        <v>9</v>
      </c>
      <c r="X1831" t="s">
        <v>61</v>
      </c>
      <c r="Y1831" t="s">
        <v>43</v>
      </c>
      <c r="Z1831">
        <v>126096024033</v>
      </c>
      <c r="AA1831" s="2">
        <v>42446</v>
      </c>
      <c r="AB1831" s="2">
        <v>43171</v>
      </c>
      <c r="AC1831" t="s">
        <v>45</v>
      </c>
      <c r="AD1831" t="s">
        <v>63</v>
      </c>
      <c r="AE1831" t="s">
        <v>64</v>
      </c>
      <c r="AF1831">
        <v>1800</v>
      </c>
      <c r="AG1831">
        <v>1800</v>
      </c>
      <c r="AH1831">
        <v>9</v>
      </c>
      <c r="AI1831">
        <v>16200</v>
      </c>
      <c r="AJ1831" t="s">
        <v>48</v>
      </c>
      <c r="AK1831" t="s">
        <v>2195</v>
      </c>
    </row>
    <row r="1832" spans="1:37" x14ac:dyDescent="0.25">
      <c r="A1832">
        <v>26120923</v>
      </c>
      <c r="B1832" t="s">
        <v>56</v>
      </c>
      <c r="C1832" t="s">
        <v>109</v>
      </c>
      <c r="D1832" t="s">
        <v>109</v>
      </c>
      <c r="E1832">
        <v>2607602949</v>
      </c>
      <c r="F1832" t="s">
        <v>56</v>
      </c>
      <c r="G1832" t="s">
        <v>37</v>
      </c>
      <c r="H1832">
        <v>2607</v>
      </c>
      <c r="I1832" t="s">
        <v>53</v>
      </c>
      <c r="J1832" t="s">
        <v>110</v>
      </c>
      <c r="K1832" t="s">
        <v>1952</v>
      </c>
      <c r="L1832" s="2">
        <v>44040</v>
      </c>
      <c r="M1832" t="s">
        <v>58</v>
      </c>
      <c r="N1832" t="s">
        <v>109</v>
      </c>
      <c r="O1832" t="s">
        <v>109</v>
      </c>
      <c r="P1832">
        <v>0</v>
      </c>
      <c r="Q1832" t="s">
        <v>94</v>
      </c>
      <c r="R1832">
        <v>2020</v>
      </c>
      <c r="S1832" s="2">
        <v>44040</v>
      </c>
      <c r="T1832" s="2">
        <v>44040</v>
      </c>
      <c r="U1832">
        <v>0</v>
      </c>
      <c r="V1832">
        <v>0</v>
      </c>
      <c r="X1832" t="s">
        <v>109</v>
      </c>
      <c r="Y1832" t="s">
        <v>109</v>
      </c>
      <c r="Z1832" t="s">
        <v>189</v>
      </c>
      <c r="AA1832" s="2">
        <v>43129</v>
      </c>
      <c r="AB1832" s="2">
        <v>43129</v>
      </c>
      <c r="AC1832" t="s">
        <v>45</v>
      </c>
      <c r="AD1832" t="s">
        <v>113</v>
      </c>
      <c r="AE1832" t="s">
        <v>114</v>
      </c>
      <c r="AF1832">
        <v>7</v>
      </c>
      <c r="AG1832">
        <v>7</v>
      </c>
      <c r="AH1832">
        <v>10</v>
      </c>
      <c r="AI1832">
        <v>70</v>
      </c>
      <c r="AJ1832" t="s">
        <v>48</v>
      </c>
    </row>
    <row r="1833" spans="1:37" x14ac:dyDescent="0.25">
      <c r="C1833">
        <v>2603001</v>
      </c>
      <c r="D1833" t="s">
        <v>35</v>
      </c>
      <c r="E1833">
        <v>2603000585</v>
      </c>
      <c r="F1833" t="s">
        <v>65</v>
      </c>
      <c r="G1833" t="s">
        <v>37</v>
      </c>
      <c r="H1833">
        <v>2603</v>
      </c>
      <c r="I1833" t="s">
        <v>35</v>
      </c>
      <c r="J1833" t="s">
        <v>38</v>
      </c>
      <c r="K1833" t="s">
        <v>1953</v>
      </c>
      <c r="L1833" s="2">
        <v>44040</v>
      </c>
      <c r="M1833" t="s">
        <v>58</v>
      </c>
      <c r="N1833">
        <v>2603005</v>
      </c>
      <c r="O1833" t="s">
        <v>41</v>
      </c>
      <c r="P1833">
        <v>1</v>
      </c>
      <c r="Q1833" t="s">
        <v>94</v>
      </c>
      <c r="R1833">
        <v>2020</v>
      </c>
      <c r="S1833" s="2">
        <v>44039</v>
      </c>
      <c r="T1833" s="2">
        <v>44040</v>
      </c>
      <c r="U1833">
        <v>1</v>
      </c>
      <c r="V1833">
        <v>2</v>
      </c>
      <c r="X1833" t="s">
        <v>34</v>
      </c>
      <c r="Y1833" t="s">
        <v>43</v>
      </c>
      <c r="Z1833" t="s">
        <v>68</v>
      </c>
      <c r="AA1833" s="2">
        <v>42614</v>
      </c>
      <c r="AB1833" s="2">
        <v>44075</v>
      </c>
      <c r="AC1833" t="s">
        <v>45</v>
      </c>
      <c r="AD1833" t="s">
        <v>63</v>
      </c>
      <c r="AE1833" t="s">
        <v>64</v>
      </c>
      <c r="AF1833">
        <v>1400</v>
      </c>
      <c r="AG1833">
        <v>1400</v>
      </c>
      <c r="AH1833">
        <v>7.5</v>
      </c>
      <c r="AI1833">
        <v>10500</v>
      </c>
      <c r="AJ1833" t="s">
        <v>48</v>
      </c>
      <c r="AK1833" t="s">
        <v>2195</v>
      </c>
    </row>
    <row r="1834" spans="1:37" x14ac:dyDescent="0.25">
      <c r="C1834">
        <v>2607020</v>
      </c>
      <c r="D1834" t="s">
        <v>237</v>
      </c>
      <c r="E1834">
        <v>2607604317</v>
      </c>
      <c r="F1834" t="s">
        <v>238</v>
      </c>
      <c r="G1834" t="s">
        <v>37</v>
      </c>
      <c r="H1834">
        <v>2607</v>
      </c>
      <c r="I1834" t="s">
        <v>53</v>
      </c>
      <c r="J1834" t="s">
        <v>38</v>
      </c>
      <c r="K1834" t="s">
        <v>1954</v>
      </c>
      <c r="L1834" s="2">
        <v>44040</v>
      </c>
      <c r="M1834" t="s">
        <v>58</v>
      </c>
      <c r="N1834">
        <v>2607005</v>
      </c>
      <c r="O1834" t="s">
        <v>130</v>
      </c>
      <c r="P1834">
        <v>1</v>
      </c>
      <c r="Q1834" t="s">
        <v>94</v>
      </c>
      <c r="R1834">
        <v>2020</v>
      </c>
      <c r="S1834" s="2">
        <v>44038</v>
      </c>
      <c r="T1834" s="2">
        <v>44040</v>
      </c>
      <c r="U1834">
        <v>2</v>
      </c>
      <c r="V1834">
        <v>3</v>
      </c>
      <c r="W1834">
        <f t="shared" ref="W1834:W1839" si="244">+P1834*V1834</f>
        <v>3</v>
      </c>
      <c r="X1834" t="s">
        <v>34</v>
      </c>
      <c r="Y1834" t="s">
        <v>43</v>
      </c>
      <c r="Z1834">
        <v>126070024045</v>
      </c>
      <c r="AA1834" s="2">
        <v>43714</v>
      </c>
      <c r="AB1834" s="2">
        <v>44445</v>
      </c>
      <c r="AC1834" t="s">
        <v>45</v>
      </c>
      <c r="AD1834" t="s">
        <v>63</v>
      </c>
      <c r="AE1834" t="s">
        <v>64</v>
      </c>
      <c r="AF1834">
        <v>1000</v>
      </c>
      <c r="AG1834">
        <v>1000</v>
      </c>
      <c r="AH1834">
        <v>25</v>
      </c>
      <c r="AI1834">
        <v>25000</v>
      </c>
      <c r="AJ1834" t="s">
        <v>48</v>
      </c>
      <c r="AK1834" t="s">
        <v>2195</v>
      </c>
    </row>
    <row r="1835" spans="1:37" x14ac:dyDescent="0.25">
      <c r="C1835">
        <v>2607014</v>
      </c>
      <c r="D1835" t="s">
        <v>87</v>
      </c>
      <c r="E1835">
        <v>2607002348</v>
      </c>
      <c r="F1835" t="s">
        <v>147</v>
      </c>
      <c r="G1835" t="s">
        <v>37</v>
      </c>
      <c r="H1835">
        <v>2607</v>
      </c>
      <c r="I1835" t="s">
        <v>53</v>
      </c>
      <c r="J1835" t="s">
        <v>38</v>
      </c>
      <c r="K1835" t="s">
        <v>1955</v>
      </c>
      <c r="L1835" s="2">
        <v>40053</v>
      </c>
      <c r="M1835" t="s">
        <v>40</v>
      </c>
      <c r="N1835">
        <v>2607001</v>
      </c>
      <c r="O1835" t="s">
        <v>54</v>
      </c>
      <c r="P1835">
        <v>3</v>
      </c>
      <c r="Q1835" t="s">
        <v>108</v>
      </c>
      <c r="R1835">
        <v>2009</v>
      </c>
      <c r="S1835" s="2">
        <v>40051</v>
      </c>
      <c r="T1835" s="2">
        <v>40053</v>
      </c>
      <c r="U1835">
        <v>2</v>
      </c>
      <c r="V1835">
        <v>3</v>
      </c>
      <c r="W1835">
        <f t="shared" si="244"/>
        <v>9</v>
      </c>
      <c r="X1835" t="s">
        <v>70</v>
      </c>
      <c r="Y1835" t="s">
        <v>43</v>
      </c>
      <c r="AA1835" s="2">
        <v>39913</v>
      </c>
      <c r="AB1835" s="2">
        <v>39913</v>
      </c>
      <c r="AC1835" t="s">
        <v>45</v>
      </c>
      <c r="AD1835" t="s">
        <v>63</v>
      </c>
      <c r="AE1835" t="s">
        <v>64</v>
      </c>
      <c r="AF1835">
        <v>400</v>
      </c>
      <c r="AG1835">
        <v>400</v>
      </c>
      <c r="AH1835">
        <v>6</v>
      </c>
      <c r="AI1835">
        <v>2400</v>
      </c>
      <c r="AJ1835" t="s">
        <v>48</v>
      </c>
      <c r="AK1835" t="s">
        <v>2195</v>
      </c>
    </row>
    <row r="1836" spans="1:37" x14ac:dyDescent="0.25">
      <c r="C1836">
        <v>2602020</v>
      </c>
      <c r="D1836" t="s">
        <v>230</v>
      </c>
      <c r="E1836">
        <v>2602000966</v>
      </c>
      <c r="F1836" t="s">
        <v>279</v>
      </c>
      <c r="G1836" t="s">
        <v>37</v>
      </c>
      <c r="H1836">
        <v>2602</v>
      </c>
      <c r="I1836" t="s">
        <v>201</v>
      </c>
      <c r="J1836" t="s">
        <v>38</v>
      </c>
      <c r="K1836" t="s">
        <v>1956</v>
      </c>
      <c r="L1836" s="2">
        <v>40053</v>
      </c>
      <c r="M1836" t="s">
        <v>40</v>
      </c>
      <c r="N1836">
        <v>9999999</v>
      </c>
      <c r="O1836" t="s">
        <v>70</v>
      </c>
      <c r="P1836">
        <v>3</v>
      </c>
      <c r="Q1836" t="s">
        <v>108</v>
      </c>
      <c r="R1836">
        <v>2009</v>
      </c>
      <c r="S1836" s="2">
        <v>40051</v>
      </c>
      <c r="T1836" s="2">
        <v>40053</v>
      </c>
      <c r="U1836">
        <v>2</v>
      </c>
      <c r="V1836">
        <v>3</v>
      </c>
      <c r="W1836">
        <f t="shared" si="244"/>
        <v>9</v>
      </c>
      <c r="X1836" t="s">
        <v>70</v>
      </c>
      <c r="Y1836" t="s">
        <v>43</v>
      </c>
      <c r="AA1836" s="2">
        <v>39913</v>
      </c>
      <c r="AB1836" s="2">
        <v>39913</v>
      </c>
      <c r="AC1836" t="s">
        <v>45</v>
      </c>
      <c r="AD1836" t="s">
        <v>63</v>
      </c>
      <c r="AE1836" t="s">
        <v>64</v>
      </c>
      <c r="AF1836">
        <v>3400</v>
      </c>
      <c r="AG1836">
        <v>3400</v>
      </c>
      <c r="AH1836">
        <v>2</v>
      </c>
      <c r="AI1836">
        <v>6800</v>
      </c>
      <c r="AJ1836" t="s">
        <v>48</v>
      </c>
      <c r="AK1836" t="s">
        <v>2195</v>
      </c>
    </row>
    <row r="1837" spans="1:37" x14ac:dyDescent="0.25">
      <c r="C1837">
        <v>2604009</v>
      </c>
      <c r="D1837" t="s">
        <v>199</v>
      </c>
      <c r="E1837">
        <v>2602001444</v>
      </c>
      <c r="F1837" t="s">
        <v>200</v>
      </c>
      <c r="G1837" t="s">
        <v>37</v>
      </c>
      <c r="H1837">
        <v>2602</v>
      </c>
      <c r="I1837" t="s">
        <v>201</v>
      </c>
      <c r="J1837" t="s">
        <v>38</v>
      </c>
      <c r="K1837" t="s">
        <v>1957</v>
      </c>
      <c r="L1837" s="2">
        <v>41149</v>
      </c>
      <c r="M1837" t="s">
        <v>40</v>
      </c>
      <c r="N1837">
        <v>2602014</v>
      </c>
      <c r="O1837" t="s">
        <v>203</v>
      </c>
      <c r="P1837">
        <v>0</v>
      </c>
      <c r="Q1837" t="s">
        <v>108</v>
      </c>
      <c r="R1837">
        <v>2012</v>
      </c>
      <c r="S1837" s="2">
        <v>41147</v>
      </c>
      <c r="T1837" s="2">
        <v>41149</v>
      </c>
      <c r="U1837">
        <v>2</v>
      </c>
      <c r="V1837">
        <v>3</v>
      </c>
      <c r="W1837">
        <v>1</v>
      </c>
      <c r="X1837" t="s">
        <v>61</v>
      </c>
      <c r="Y1837" t="s">
        <v>43</v>
      </c>
      <c r="Z1837">
        <v>126021024020</v>
      </c>
      <c r="AA1837" s="2">
        <v>40992</v>
      </c>
      <c r="AB1837" s="2">
        <v>41721</v>
      </c>
      <c r="AC1837" t="s">
        <v>45</v>
      </c>
      <c r="AD1837" t="s">
        <v>63</v>
      </c>
      <c r="AE1837" t="s">
        <v>64</v>
      </c>
      <c r="AF1837">
        <v>15000</v>
      </c>
      <c r="AG1837">
        <v>15000</v>
      </c>
      <c r="AH1837">
        <v>2</v>
      </c>
      <c r="AI1837">
        <v>30000</v>
      </c>
      <c r="AJ1837" t="s">
        <v>48</v>
      </c>
      <c r="AK1837" t="s">
        <v>2195</v>
      </c>
    </row>
    <row r="1838" spans="1:37" x14ac:dyDescent="0.25">
      <c r="C1838">
        <v>2609006</v>
      </c>
      <c r="D1838" t="s">
        <v>77</v>
      </c>
      <c r="E1838">
        <v>2609001215</v>
      </c>
      <c r="F1838" t="s">
        <v>78</v>
      </c>
      <c r="G1838" t="s">
        <v>37</v>
      </c>
      <c r="H1838">
        <v>2609</v>
      </c>
      <c r="I1838" t="s">
        <v>79</v>
      </c>
      <c r="J1838" t="s">
        <v>38</v>
      </c>
      <c r="K1838" t="s">
        <v>1958</v>
      </c>
      <c r="L1838" s="2">
        <v>43340</v>
      </c>
      <c r="M1838" t="s">
        <v>40</v>
      </c>
      <c r="N1838">
        <v>2609006</v>
      </c>
      <c r="O1838" t="s">
        <v>77</v>
      </c>
      <c r="P1838">
        <v>3</v>
      </c>
      <c r="Q1838" t="s">
        <v>108</v>
      </c>
      <c r="R1838">
        <v>2018</v>
      </c>
      <c r="S1838" s="2">
        <v>43338</v>
      </c>
      <c r="T1838" s="2">
        <v>43340</v>
      </c>
      <c r="U1838">
        <v>2</v>
      </c>
      <c r="V1838">
        <v>3</v>
      </c>
      <c r="W1838">
        <f t="shared" si="244"/>
        <v>9</v>
      </c>
      <c r="X1838" t="s">
        <v>61</v>
      </c>
      <c r="Y1838" t="s">
        <v>43</v>
      </c>
      <c r="Z1838">
        <v>126096024033</v>
      </c>
      <c r="AA1838" s="2">
        <v>43270</v>
      </c>
      <c r="AB1838" s="2">
        <v>44001</v>
      </c>
      <c r="AC1838" t="s">
        <v>45</v>
      </c>
      <c r="AD1838" t="s">
        <v>63</v>
      </c>
      <c r="AE1838" t="s">
        <v>64</v>
      </c>
      <c r="AF1838">
        <v>900</v>
      </c>
      <c r="AG1838">
        <v>900</v>
      </c>
      <c r="AH1838">
        <v>5</v>
      </c>
      <c r="AI1838">
        <v>4500</v>
      </c>
      <c r="AJ1838" t="s">
        <v>48</v>
      </c>
      <c r="AK1838" t="s">
        <v>2195</v>
      </c>
    </row>
    <row r="1839" spans="1:37" x14ac:dyDescent="0.25">
      <c r="C1839">
        <v>2607020</v>
      </c>
      <c r="D1839" t="s">
        <v>237</v>
      </c>
      <c r="E1839">
        <v>2607004203</v>
      </c>
      <c r="F1839" t="s">
        <v>284</v>
      </c>
      <c r="G1839" t="s">
        <v>37</v>
      </c>
      <c r="H1839">
        <v>2607</v>
      </c>
      <c r="I1839" t="s">
        <v>53</v>
      </c>
      <c r="J1839" t="s">
        <v>38</v>
      </c>
      <c r="K1839" t="s">
        <v>1959</v>
      </c>
      <c r="L1839" s="2">
        <v>43705</v>
      </c>
      <c r="M1839" t="s">
        <v>58</v>
      </c>
      <c r="N1839">
        <v>2607001</v>
      </c>
      <c r="O1839" t="s">
        <v>54</v>
      </c>
      <c r="P1839">
        <v>5</v>
      </c>
      <c r="Q1839" t="s">
        <v>108</v>
      </c>
      <c r="R1839">
        <v>2019</v>
      </c>
      <c r="S1839" s="2">
        <v>43702</v>
      </c>
      <c r="T1839" s="2">
        <v>43704</v>
      </c>
      <c r="U1839">
        <v>2</v>
      </c>
      <c r="V1839">
        <v>3</v>
      </c>
      <c r="W1839">
        <f t="shared" si="244"/>
        <v>15</v>
      </c>
      <c r="X1839" t="s">
        <v>34</v>
      </c>
      <c r="Y1839" t="s">
        <v>43</v>
      </c>
      <c r="Z1839" t="s">
        <v>296</v>
      </c>
      <c r="AA1839" s="2">
        <v>42990</v>
      </c>
      <c r="AB1839" s="2">
        <v>43720</v>
      </c>
      <c r="AC1839" t="s">
        <v>45</v>
      </c>
      <c r="AD1839" t="s">
        <v>63</v>
      </c>
      <c r="AE1839" t="s">
        <v>64</v>
      </c>
      <c r="AF1839">
        <v>1925</v>
      </c>
      <c r="AG1839">
        <v>1925</v>
      </c>
      <c r="AH1839">
        <v>4</v>
      </c>
      <c r="AI1839">
        <v>7700</v>
      </c>
      <c r="AJ1839" t="s">
        <v>48</v>
      </c>
      <c r="AK1839" t="s">
        <v>2195</v>
      </c>
    </row>
    <row r="1840" spans="1:37" x14ac:dyDescent="0.25">
      <c r="C1840">
        <v>2603001</v>
      </c>
      <c r="D1840" t="s">
        <v>35</v>
      </c>
      <c r="E1840">
        <v>2603003548</v>
      </c>
      <c r="F1840" t="s">
        <v>36</v>
      </c>
      <c r="G1840" t="s">
        <v>37</v>
      </c>
      <c r="H1840">
        <v>2603</v>
      </c>
      <c r="I1840" t="s">
        <v>35</v>
      </c>
      <c r="J1840" t="s">
        <v>38</v>
      </c>
      <c r="K1840" t="s">
        <v>1960</v>
      </c>
      <c r="L1840" s="2">
        <v>43705</v>
      </c>
      <c r="M1840" t="s">
        <v>40</v>
      </c>
      <c r="N1840">
        <v>2603005</v>
      </c>
      <c r="O1840" t="s">
        <v>41</v>
      </c>
      <c r="P1840">
        <v>1</v>
      </c>
      <c r="Q1840" t="s">
        <v>108</v>
      </c>
      <c r="R1840">
        <v>2019</v>
      </c>
      <c r="S1840" s="2">
        <v>43705</v>
      </c>
      <c r="T1840" s="2">
        <v>43705</v>
      </c>
      <c r="U1840">
        <v>0</v>
      </c>
      <c r="V1840">
        <v>1</v>
      </c>
      <c r="X1840" t="s">
        <v>34</v>
      </c>
      <c r="Y1840" t="s">
        <v>43</v>
      </c>
      <c r="Z1840" t="s">
        <v>1961</v>
      </c>
      <c r="AA1840" s="2">
        <v>43040</v>
      </c>
      <c r="AB1840" s="2">
        <v>43770</v>
      </c>
      <c r="AC1840" t="s">
        <v>45</v>
      </c>
      <c r="AD1840" t="s">
        <v>46</v>
      </c>
      <c r="AE1840" t="s">
        <v>47</v>
      </c>
      <c r="AF1840">
        <v>2000</v>
      </c>
      <c r="AG1840">
        <v>0</v>
      </c>
      <c r="AH1840">
        <v>6</v>
      </c>
      <c r="AI1840">
        <v>12000</v>
      </c>
      <c r="AJ1840" t="s">
        <v>48</v>
      </c>
    </row>
    <row r="1841" spans="3:37" x14ac:dyDescent="0.25">
      <c r="C1841">
        <v>2603001</v>
      </c>
      <c r="D1841" t="s">
        <v>35</v>
      </c>
      <c r="E1841">
        <v>2603003530</v>
      </c>
      <c r="F1841" t="s">
        <v>81</v>
      </c>
      <c r="G1841" t="s">
        <v>37</v>
      </c>
      <c r="H1841">
        <v>2603</v>
      </c>
      <c r="I1841" t="s">
        <v>35</v>
      </c>
      <c r="J1841" t="s">
        <v>38</v>
      </c>
      <c r="K1841" t="s">
        <v>1962</v>
      </c>
      <c r="L1841" s="2">
        <v>44071</v>
      </c>
      <c r="M1841" t="s">
        <v>58</v>
      </c>
      <c r="N1841">
        <v>2603005</v>
      </c>
      <c r="O1841" t="s">
        <v>41</v>
      </c>
      <c r="P1841">
        <v>1</v>
      </c>
      <c r="Q1841" t="s">
        <v>108</v>
      </c>
      <c r="R1841">
        <v>2020</v>
      </c>
      <c r="S1841" s="2">
        <v>44070</v>
      </c>
      <c r="T1841" s="2">
        <v>44071</v>
      </c>
      <c r="U1841">
        <v>1</v>
      </c>
      <c r="V1841">
        <v>2</v>
      </c>
      <c r="X1841" t="s">
        <v>61</v>
      </c>
      <c r="Y1841" t="s">
        <v>43</v>
      </c>
      <c r="Z1841">
        <v>126047998336</v>
      </c>
      <c r="AA1841" s="2">
        <v>44015</v>
      </c>
      <c r="AB1841" s="2">
        <v>45841</v>
      </c>
      <c r="AC1841" t="s">
        <v>45</v>
      </c>
      <c r="AD1841" t="s">
        <v>63</v>
      </c>
      <c r="AE1841" t="s">
        <v>64</v>
      </c>
      <c r="AF1841">
        <v>1000</v>
      </c>
      <c r="AG1841">
        <v>1000</v>
      </c>
      <c r="AH1841">
        <v>7</v>
      </c>
      <c r="AI1841">
        <v>7000</v>
      </c>
      <c r="AJ1841" t="s">
        <v>48</v>
      </c>
      <c r="AK1841" t="s">
        <v>2195</v>
      </c>
    </row>
    <row r="1842" spans="3:37" x14ac:dyDescent="0.25">
      <c r="C1842">
        <v>2703039</v>
      </c>
      <c r="D1842" t="s">
        <v>69</v>
      </c>
      <c r="E1842">
        <v>2607002348</v>
      </c>
      <c r="F1842" t="s">
        <v>147</v>
      </c>
      <c r="G1842" t="s">
        <v>37</v>
      </c>
      <c r="H1842">
        <v>2607</v>
      </c>
      <c r="I1842" t="s">
        <v>53</v>
      </c>
      <c r="J1842" t="s">
        <v>38</v>
      </c>
      <c r="K1842" t="s">
        <v>1963</v>
      </c>
      <c r="L1842" s="2">
        <v>36797</v>
      </c>
      <c r="M1842" t="s">
        <v>40</v>
      </c>
      <c r="N1842">
        <v>1300019</v>
      </c>
      <c r="O1842" t="s">
        <v>72</v>
      </c>
      <c r="P1842">
        <v>1</v>
      </c>
      <c r="Q1842" t="s">
        <v>127</v>
      </c>
      <c r="R1842">
        <v>2000</v>
      </c>
      <c r="S1842" s="2">
        <v>170146</v>
      </c>
      <c r="T1842" s="2">
        <v>170146</v>
      </c>
      <c r="U1842">
        <v>0</v>
      </c>
      <c r="V1842">
        <v>1</v>
      </c>
      <c r="W1842">
        <f t="shared" ref="W1842:W1845" si="245">+P1842*V1842</f>
        <v>1</v>
      </c>
      <c r="X1842" t="s">
        <v>70</v>
      </c>
      <c r="Y1842" t="s">
        <v>43</v>
      </c>
      <c r="Z1842" t="s">
        <v>74</v>
      </c>
      <c r="AA1842" s="2">
        <v>427606</v>
      </c>
      <c r="AB1842" s="2">
        <v>427606</v>
      </c>
      <c r="AC1842" t="s">
        <v>45</v>
      </c>
      <c r="AD1842" t="s">
        <v>63</v>
      </c>
      <c r="AE1842" t="s">
        <v>64</v>
      </c>
      <c r="AF1842">
        <v>2000</v>
      </c>
      <c r="AG1842">
        <v>2000</v>
      </c>
      <c r="AH1842">
        <v>5</v>
      </c>
      <c r="AI1842">
        <v>10000</v>
      </c>
      <c r="AJ1842" t="s">
        <v>48</v>
      </c>
      <c r="AK1842" t="s">
        <v>2195</v>
      </c>
    </row>
    <row r="1843" spans="3:37" x14ac:dyDescent="0.25">
      <c r="C1843">
        <v>2607002</v>
      </c>
      <c r="D1843" t="s">
        <v>106</v>
      </c>
      <c r="E1843">
        <v>2607000201</v>
      </c>
      <c r="F1843" t="s">
        <v>88</v>
      </c>
      <c r="G1843" t="s">
        <v>37</v>
      </c>
      <c r="H1843">
        <v>2607</v>
      </c>
      <c r="I1843" t="s">
        <v>53</v>
      </c>
      <c r="J1843" t="s">
        <v>38</v>
      </c>
      <c r="K1843" t="s">
        <v>1964</v>
      </c>
      <c r="L1843" s="2">
        <v>40084</v>
      </c>
      <c r="M1843" t="s">
        <v>40</v>
      </c>
      <c r="N1843">
        <v>2607002</v>
      </c>
      <c r="O1843" t="s">
        <v>90</v>
      </c>
      <c r="P1843">
        <v>1</v>
      </c>
      <c r="Q1843" t="s">
        <v>127</v>
      </c>
      <c r="R1843">
        <v>2009</v>
      </c>
      <c r="S1843" s="2">
        <v>40083</v>
      </c>
      <c r="T1843" s="2">
        <v>40084</v>
      </c>
      <c r="U1843">
        <v>1</v>
      </c>
      <c r="V1843">
        <v>2</v>
      </c>
      <c r="W1843">
        <f t="shared" si="245"/>
        <v>2</v>
      </c>
      <c r="X1843" t="s">
        <v>70</v>
      </c>
      <c r="Y1843" t="s">
        <v>43</v>
      </c>
      <c r="Z1843">
        <v>202004</v>
      </c>
      <c r="AA1843" s="2">
        <v>39913</v>
      </c>
      <c r="AB1843" s="2">
        <v>39913</v>
      </c>
      <c r="AC1843" t="s">
        <v>45</v>
      </c>
      <c r="AD1843" t="s">
        <v>63</v>
      </c>
      <c r="AE1843" t="s">
        <v>64</v>
      </c>
      <c r="AF1843">
        <v>4096</v>
      </c>
      <c r="AG1843">
        <v>4096</v>
      </c>
      <c r="AH1843">
        <v>30</v>
      </c>
      <c r="AI1843">
        <v>122880</v>
      </c>
      <c r="AJ1843" t="s">
        <v>48</v>
      </c>
      <c r="AK1843" t="s">
        <v>2195</v>
      </c>
    </row>
    <row r="1844" spans="3:37" x14ac:dyDescent="0.25">
      <c r="C1844">
        <v>2607014</v>
      </c>
      <c r="D1844" t="s">
        <v>87</v>
      </c>
      <c r="E1844">
        <v>2607004203</v>
      </c>
      <c r="F1844" t="s">
        <v>284</v>
      </c>
      <c r="G1844" t="s">
        <v>37</v>
      </c>
      <c r="H1844">
        <v>2607</v>
      </c>
      <c r="I1844" t="s">
        <v>53</v>
      </c>
      <c r="J1844" t="s">
        <v>38</v>
      </c>
      <c r="K1844" t="s">
        <v>1965</v>
      </c>
      <c r="L1844" s="2">
        <v>41180</v>
      </c>
      <c r="M1844" t="s">
        <v>40</v>
      </c>
      <c r="N1844">
        <v>2607005</v>
      </c>
      <c r="O1844" t="s">
        <v>130</v>
      </c>
      <c r="P1844">
        <v>5</v>
      </c>
      <c r="Q1844" t="s">
        <v>127</v>
      </c>
      <c r="R1844">
        <v>2012</v>
      </c>
      <c r="S1844" s="2">
        <v>41178</v>
      </c>
      <c r="T1844" s="2">
        <v>41180</v>
      </c>
      <c r="U1844">
        <v>2</v>
      </c>
      <c r="V1844">
        <v>3</v>
      </c>
      <c r="W1844">
        <f t="shared" si="245"/>
        <v>15</v>
      </c>
      <c r="X1844" t="s">
        <v>34</v>
      </c>
      <c r="Y1844" t="s">
        <v>43</v>
      </c>
      <c r="Z1844" t="s">
        <v>296</v>
      </c>
      <c r="AA1844" s="2">
        <v>40872</v>
      </c>
      <c r="AB1844" s="2">
        <v>41602</v>
      </c>
      <c r="AC1844" t="s">
        <v>45</v>
      </c>
      <c r="AD1844" t="s">
        <v>63</v>
      </c>
      <c r="AE1844" t="s">
        <v>64</v>
      </c>
      <c r="AF1844">
        <v>900</v>
      </c>
      <c r="AG1844">
        <v>900</v>
      </c>
      <c r="AH1844">
        <v>6</v>
      </c>
      <c r="AI1844">
        <v>5400</v>
      </c>
      <c r="AJ1844" t="s">
        <v>48</v>
      </c>
      <c r="AK1844" t="s">
        <v>2195</v>
      </c>
    </row>
    <row r="1845" spans="3:37" x14ac:dyDescent="0.25">
      <c r="C1845">
        <v>2612001</v>
      </c>
      <c r="D1845" t="s">
        <v>122</v>
      </c>
      <c r="E1845">
        <v>2611002433</v>
      </c>
      <c r="F1845" t="s">
        <v>123</v>
      </c>
      <c r="G1845" t="s">
        <v>37</v>
      </c>
      <c r="H1845">
        <v>2612</v>
      </c>
      <c r="I1845" t="s">
        <v>122</v>
      </c>
      <c r="J1845" t="s">
        <v>38</v>
      </c>
      <c r="K1845" t="s">
        <v>1966</v>
      </c>
      <c r="L1845" s="2">
        <v>43371</v>
      </c>
      <c r="M1845" t="s">
        <v>40</v>
      </c>
      <c r="N1845">
        <v>2612001</v>
      </c>
      <c r="O1845" t="s">
        <v>122</v>
      </c>
      <c r="P1845">
        <v>4</v>
      </c>
      <c r="Q1845" t="s">
        <v>127</v>
      </c>
      <c r="R1845">
        <v>2018</v>
      </c>
      <c r="S1845" s="2">
        <v>43369</v>
      </c>
      <c r="T1845" s="2">
        <v>43371</v>
      </c>
      <c r="U1845">
        <v>2</v>
      </c>
      <c r="V1845">
        <v>3</v>
      </c>
      <c r="W1845">
        <f t="shared" si="245"/>
        <v>12</v>
      </c>
      <c r="X1845" t="s">
        <v>34</v>
      </c>
      <c r="Y1845" t="s">
        <v>43</v>
      </c>
      <c r="Z1845">
        <v>126112024040</v>
      </c>
      <c r="AA1845" s="2">
        <v>43021</v>
      </c>
      <c r="AB1845" s="2">
        <v>43751</v>
      </c>
      <c r="AC1845" t="s">
        <v>45</v>
      </c>
      <c r="AD1845" t="s">
        <v>63</v>
      </c>
      <c r="AE1845" t="s">
        <v>64</v>
      </c>
      <c r="AF1845">
        <v>84</v>
      </c>
      <c r="AG1845">
        <v>84</v>
      </c>
      <c r="AH1845">
        <v>40</v>
      </c>
      <c r="AI1845">
        <v>3360</v>
      </c>
      <c r="AJ1845" t="s">
        <v>48</v>
      </c>
      <c r="AK1845" t="s">
        <v>2195</v>
      </c>
    </row>
    <row r="1846" spans="3:37" x14ac:dyDescent="0.25">
      <c r="C1846">
        <v>2603001</v>
      </c>
      <c r="D1846" t="s">
        <v>35</v>
      </c>
      <c r="E1846">
        <v>2603003530</v>
      </c>
      <c r="F1846" t="s">
        <v>81</v>
      </c>
      <c r="G1846" t="s">
        <v>37</v>
      </c>
      <c r="H1846">
        <v>2603</v>
      </c>
      <c r="I1846" t="s">
        <v>35</v>
      </c>
      <c r="J1846" t="s">
        <v>38</v>
      </c>
      <c r="K1846" t="s">
        <v>1967</v>
      </c>
      <c r="L1846" s="2">
        <v>44102</v>
      </c>
      <c r="M1846" t="s">
        <v>58</v>
      </c>
      <c r="N1846">
        <v>2603005</v>
      </c>
      <c r="O1846" t="s">
        <v>41</v>
      </c>
      <c r="P1846">
        <v>1</v>
      </c>
      <c r="Q1846" t="s">
        <v>127</v>
      </c>
      <c r="R1846">
        <v>2020</v>
      </c>
      <c r="S1846" s="2">
        <v>44101</v>
      </c>
      <c r="T1846" s="2">
        <v>44102</v>
      </c>
      <c r="U1846">
        <v>1</v>
      </c>
      <c r="V1846">
        <v>2</v>
      </c>
      <c r="X1846" t="s">
        <v>34</v>
      </c>
      <c r="Y1846" t="s">
        <v>43</v>
      </c>
      <c r="Z1846" t="s">
        <v>101</v>
      </c>
      <c r="AA1846" s="2">
        <v>42167</v>
      </c>
      <c r="AB1846" s="2">
        <v>43994</v>
      </c>
      <c r="AC1846" t="s">
        <v>45</v>
      </c>
      <c r="AD1846" t="s">
        <v>63</v>
      </c>
      <c r="AE1846" t="s">
        <v>64</v>
      </c>
      <c r="AF1846">
        <v>1000</v>
      </c>
      <c r="AG1846">
        <v>1000</v>
      </c>
      <c r="AH1846">
        <v>7</v>
      </c>
      <c r="AI1846">
        <v>7000</v>
      </c>
      <c r="AJ1846" t="s">
        <v>48</v>
      </c>
      <c r="AK1846" t="s">
        <v>2195</v>
      </c>
    </row>
    <row r="1847" spans="3:37" x14ac:dyDescent="0.25">
      <c r="C1847">
        <v>2703039</v>
      </c>
      <c r="D1847" t="s">
        <v>69</v>
      </c>
      <c r="E1847">
        <v>2603000296</v>
      </c>
      <c r="F1847" t="s">
        <v>571</v>
      </c>
      <c r="G1847" t="s">
        <v>37</v>
      </c>
      <c r="H1847">
        <v>2603</v>
      </c>
      <c r="I1847" t="s">
        <v>35</v>
      </c>
      <c r="J1847" t="s">
        <v>38</v>
      </c>
      <c r="K1847" t="s">
        <v>1968</v>
      </c>
      <c r="L1847" s="2">
        <v>37192</v>
      </c>
      <c r="M1847" t="s">
        <v>40</v>
      </c>
      <c r="N1847">
        <v>1300019</v>
      </c>
      <c r="O1847" t="s">
        <v>72</v>
      </c>
      <c r="P1847">
        <v>1</v>
      </c>
      <c r="Q1847" t="s">
        <v>137</v>
      </c>
      <c r="R1847">
        <v>2001</v>
      </c>
      <c r="S1847" s="2">
        <v>166457</v>
      </c>
      <c r="T1847" s="2">
        <v>166457</v>
      </c>
      <c r="U1847">
        <v>0</v>
      </c>
      <c r="V1847">
        <v>1</v>
      </c>
      <c r="X1847" t="s">
        <v>70</v>
      </c>
      <c r="Y1847" t="s">
        <v>43</v>
      </c>
      <c r="Z1847" t="s">
        <v>74</v>
      </c>
      <c r="AA1847" s="2">
        <v>421982</v>
      </c>
      <c r="AB1847" s="2">
        <v>421982</v>
      </c>
      <c r="AC1847" t="s">
        <v>45</v>
      </c>
      <c r="AD1847" t="s">
        <v>63</v>
      </c>
      <c r="AE1847" t="s">
        <v>64</v>
      </c>
      <c r="AF1847">
        <v>1000</v>
      </c>
      <c r="AG1847">
        <v>1000</v>
      </c>
      <c r="AH1847">
        <v>6</v>
      </c>
      <c r="AI1847">
        <v>6000</v>
      </c>
      <c r="AJ1847" t="s">
        <v>48</v>
      </c>
      <c r="AK1847" t="s">
        <v>2195</v>
      </c>
    </row>
    <row r="1848" spans="3:37" x14ac:dyDescent="0.25">
      <c r="C1848">
        <v>2612001</v>
      </c>
      <c r="D1848" t="s">
        <v>122</v>
      </c>
      <c r="E1848">
        <v>2611002433</v>
      </c>
      <c r="F1848" t="s">
        <v>123</v>
      </c>
      <c r="G1848" t="s">
        <v>37</v>
      </c>
      <c r="H1848">
        <v>2612</v>
      </c>
      <c r="I1848" t="s">
        <v>122</v>
      </c>
      <c r="J1848" t="s">
        <v>38</v>
      </c>
      <c r="K1848" t="s">
        <v>1969</v>
      </c>
      <c r="L1848" s="2">
        <v>44132</v>
      </c>
      <c r="M1848" t="s">
        <v>58</v>
      </c>
      <c r="N1848">
        <v>2612001</v>
      </c>
      <c r="O1848" t="s">
        <v>122</v>
      </c>
      <c r="P1848">
        <v>4</v>
      </c>
      <c r="Q1848" t="s">
        <v>137</v>
      </c>
      <c r="R1848">
        <v>2020</v>
      </c>
      <c r="S1848" s="2">
        <v>44130</v>
      </c>
      <c r="T1848" s="2">
        <v>44132</v>
      </c>
      <c r="U1848">
        <v>2</v>
      </c>
      <c r="V1848">
        <v>3</v>
      </c>
      <c r="W1848">
        <f t="shared" ref="W1848:W1852" si="246">+P1848*V1848</f>
        <v>12</v>
      </c>
      <c r="X1848" t="s">
        <v>34</v>
      </c>
      <c r="Y1848" t="s">
        <v>43</v>
      </c>
      <c r="Z1848">
        <v>126112029010</v>
      </c>
      <c r="AA1848" s="2">
        <v>42990</v>
      </c>
      <c r="AB1848" s="2">
        <v>44816</v>
      </c>
      <c r="AC1848" t="s">
        <v>45</v>
      </c>
      <c r="AD1848" t="s">
        <v>63</v>
      </c>
      <c r="AE1848" t="s">
        <v>64</v>
      </c>
      <c r="AF1848">
        <v>112</v>
      </c>
      <c r="AG1848">
        <v>112</v>
      </c>
      <c r="AH1848">
        <v>50</v>
      </c>
      <c r="AI1848">
        <v>5600</v>
      </c>
      <c r="AJ1848" t="s">
        <v>48</v>
      </c>
      <c r="AK1848" t="s">
        <v>2195</v>
      </c>
    </row>
    <row r="1849" spans="3:37" x14ac:dyDescent="0.25">
      <c r="C1849">
        <v>2703039</v>
      </c>
      <c r="D1849" t="s">
        <v>69</v>
      </c>
      <c r="E1849">
        <v>2607002348</v>
      </c>
      <c r="F1849" t="s">
        <v>147</v>
      </c>
      <c r="G1849" t="s">
        <v>37</v>
      </c>
      <c r="H1849">
        <v>2607</v>
      </c>
      <c r="I1849" t="s">
        <v>53</v>
      </c>
      <c r="J1849" t="s">
        <v>38</v>
      </c>
      <c r="K1849" t="s">
        <v>1970</v>
      </c>
      <c r="L1849" s="2">
        <v>36858</v>
      </c>
      <c r="M1849" t="s">
        <v>40</v>
      </c>
      <c r="N1849">
        <v>1300019</v>
      </c>
      <c r="O1849" t="s">
        <v>72</v>
      </c>
      <c r="P1849">
        <v>1</v>
      </c>
      <c r="Q1849" t="s">
        <v>146</v>
      </c>
      <c r="R1849">
        <v>2000</v>
      </c>
      <c r="S1849" s="2">
        <v>170251</v>
      </c>
      <c r="T1849" s="2">
        <v>170251</v>
      </c>
      <c r="U1849">
        <v>0</v>
      </c>
      <c r="V1849">
        <v>1</v>
      </c>
      <c r="W1849">
        <f t="shared" si="246"/>
        <v>1</v>
      </c>
      <c r="X1849" t="s">
        <v>70</v>
      </c>
      <c r="Y1849" t="s">
        <v>43</v>
      </c>
      <c r="Z1849" t="s">
        <v>74</v>
      </c>
      <c r="AA1849" s="2">
        <v>427770</v>
      </c>
      <c r="AB1849" s="2">
        <v>427770</v>
      </c>
      <c r="AC1849" t="s">
        <v>45</v>
      </c>
      <c r="AD1849" t="s">
        <v>63</v>
      </c>
      <c r="AE1849" t="s">
        <v>64</v>
      </c>
      <c r="AF1849">
        <v>2000</v>
      </c>
      <c r="AG1849">
        <v>2000</v>
      </c>
      <c r="AH1849">
        <v>5</v>
      </c>
      <c r="AI1849">
        <v>10000</v>
      </c>
      <c r="AJ1849" t="s">
        <v>48</v>
      </c>
      <c r="AK1849" t="s">
        <v>2195</v>
      </c>
    </row>
    <row r="1850" spans="3:37" x14ac:dyDescent="0.25">
      <c r="C1850">
        <v>2607014</v>
      </c>
      <c r="D1850" t="s">
        <v>87</v>
      </c>
      <c r="E1850">
        <v>2607000201</v>
      </c>
      <c r="F1850" t="s">
        <v>88</v>
      </c>
      <c r="G1850" t="s">
        <v>37</v>
      </c>
      <c r="H1850">
        <v>2607</v>
      </c>
      <c r="I1850" t="s">
        <v>53</v>
      </c>
      <c r="J1850" t="s">
        <v>38</v>
      </c>
      <c r="K1850" t="s">
        <v>1971</v>
      </c>
      <c r="L1850" s="2">
        <v>39780</v>
      </c>
      <c r="M1850" t="s">
        <v>40</v>
      </c>
      <c r="N1850">
        <v>2607002</v>
      </c>
      <c r="O1850" t="s">
        <v>90</v>
      </c>
      <c r="P1850">
        <v>1</v>
      </c>
      <c r="Q1850" t="s">
        <v>146</v>
      </c>
      <c r="R1850">
        <v>2008</v>
      </c>
      <c r="S1850" s="2">
        <v>39780</v>
      </c>
      <c r="T1850" s="2">
        <v>39780</v>
      </c>
      <c r="U1850">
        <v>0</v>
      </c>
      <c r="V1850">
        <v>1</v>
      </c>
      <c r="W1850">
        <f t="shared" si="246"/>
        <v>1</v>
      </c>
      <c r="X1850" t="s">
        <v>70</v>
      </c>
      <c r="Y1850" t="s">
        <v>43</v>
      </c>
      <c r="AA1850" s="2">
        <v>39753</v>
      </c>
      <c r="AB1850" s="2">
        <v>39753</v>
      </c>
      <c r="AC1850" t="s">
        <v>45</v>
      </c>
      <c r="AD1850" t="s">
        <v>63</v>
      </c>
      <c r="AE1850" t="s">
        <v>64</v>
      </c>
      <c r="AF1850">
        <v>2912</v>
      </c>
      <c r="AG1850">
        <v>2912</v>
      </c>
      <c r="AH1850">
        <v>29</v>
      </c>
      <c r="AI1850">
        <v>84448</v>
      </c>
      <c r="AJ1850" t="s">
        <v>48</v>
      </c>
      <c r="AK1850" t="s">
        <v>2195</v>
      </c>
    </row>
    <row r="1851" spans="3:37" x14ac:dyDescent="0.25">
      <c r="C1851">
        <v>2609006</v>
      </c>
      <c r="D1851" t="s">
        <v>77</v>
      </c>
      <c r="E1851">
        <v>2609001215</v>
      </c>
      <c r="F1851" t="s">
        <v>78</v>
      </c>
      <c r="G1851" t="s">
        <v>37</v>
      </c>
      <c r="H1851">
        <v>2609</v>
      </c>
      <c r="I1851" t="s">
        <v>79</v>
      </c>
      <c r="J1851" t="s">
        <v>38</v>
      </c>
      <c r="K1851" t="s">
        <v>1972</v>
      </c>
      <c r="L1851" s="2">
        <v>42702</v>
      </c>
      <c r="M1851" t="s">
        <v>40</v>
      </c>
      <c r="N1851">
        <v>2609006</v>
      </c>
      <c r="O1851" t="s">
        <v>77</v>
      </c>
      <c r="P1851">
        <v>3</v>
      </c>
      <c r="Q1851" t="s">
        <v>146</v>
      </c>
      <c r="R1851">
        <v>2016</v>
      </c>
      <c r="S1851" s="2">
        <v>42700</v>
      </c>
      <c r="T1851" s="2">
        <v>42702</v>
      </c>
      <c r="U1851">
        <v>2</v>
      </c>
      <c r="V1851">
        <v>3</v>
      </c>
      <c r="W1851">
        <f t="shared" si="246"/>
        <v>9</v>
      </c>
      <c r="X1851" t="s">
        <v>61</v>
      </c>
      <c r="Y1851" t="s">
        <v>43</v>
      </c>
      <c r="Z1851">
        <v>126096024033</v>
      </c>
      <c r="AA1851" s="2">
        <v>42446</v>
      </c>
      <c r="AB1851" s="2">
        <v>43176</v>
      </c>
      <c r="AC1851" t="s">
        <v>45</v>
      </c>
      <c r="AD1851" t="s">
        <v>63</v>
      </c>
      <c r="AE1851" t="s">
        <v>64</v>
      </c>
      <c r="AF1851">
        <v>3500</v>
      </c>
      <c r="AG1851">
        <v>3500</v>
      </c>
      <c r="AH1851">
        <v>9</v>
      </c>
      <c r="AI1851">
        <v>31500</v>
      </c>
      <c r="AJ1851" t="s">
        <v>48</v>
      </c>
      <c r="AK1851" t="s">
        <v>2195</v>
      </c>
    </row>
    <row r="1852" spans="3:37" x14ac:dyDescent="0.25">
      <c r="C1852">
        <v>2612001</v>
      </c>
      <c r="D1852" t="s">
        <v>122</v>
      </c>
      <c r="E1852">
        <v>2611002433</v>
      </c>
      <c r="F1852" t="s">
        <v>123</v>
      </c>
      <c r="G1852" t="s">
        <v>37</v>
      </c>
      <c r="H1852">
        <v>2612</v>
      </c>
      <c r="I1852" t="s">
        <v>122</v>
      </c>
      <c r="J1852" t="s">
        <v>38</v>
      </c>
      <c r="K1852" t="s">
        <v>1973</v>
      </c>
      <c r="L1852" s="2">
        <v>43067</v>
      </c>
      <c r="M1852" t="s">
        <v>40</v>
      </c>
      <c r="N1852">
        <v>2612001</v>
      </c>
      <c r="O1852" t="s">
        <v>122</v>
      </c>
      <c r="P1852">
        <v>3</v>
      </c>
      <c r="Q1852" t="s">
        <v>146</v>
      </c>
      <c r="R1852">
        <v>2017</v>
      </c>
      <c r="S1852" s="2">
        <v>43065</v>
      </c>
      <c r="T1852" s="2">
        <v>43067</v>
      </c>
      <c r="U1852">
        <v>2</v>
      </c>
      <c r="V1852">
        <v>3</v>
      </c>
      <c r="W1852">
        <f t="shared" si="246"/>
        <v>9</v>
      </c>
      <c r="X1852" t="s">
        <v>34</v>
      </c>
      <c r="Y1852" t="s">
        <v>43</v>
      </c>
      <c r="Z1852">
        <v>126112024040</v>
      </c>
      <c r="AA1852" s="2">
        <v>43021</v>
      </c>
      <c r="AB1852" s="2">
        <v>43751</v>
      </c>
      <c r="AC1852" t="s">
        <v>45</v>
      </c>
      <c r="AD1852" t="s">
        <v>63</v>
      </c>
      <c r="AE1852" t="s">
        <v>64</v>
      </c>
      <c r="AF1852">
        <v>20</v>
      </c>
      <c r="AG1852">
        <v>20</v>
      </c>
      <c r="AH1852">
        <v>40</v>
      </c>
      <c r="AI1852">
        <v>800</v>
      </c>
      <c r="AJ1852" t="s">
        <v>48</v>
      </c>
      <c r="AK1852" t="s">
        <v>2195</v>
      </c>
    </row>
    <row r="1853" spans="3:37" x14ac:dyDescent="0.25">
      <c r="C1853">
        <v>2603001</v>
      </c>
      <c r="D1853" t="s">
        <v>35</v>
      </c>
      <c r="E1853">
        <v>2603003548</v>
      </c>
      <c r="F1853" t="s">
        <v>36</v>
      </c>
      <c r="G1853" t="s">
        <v>37</v>
      </c>
      <c r="H1853">
        <v>2603</v>
      </c>
      <c r="I1853" t="s">
        <v>35</v>
      </c>
      <c r="J1853" t="s">
        <v>38</v>
      </c>
      <c r="K1853" t="s">
        <v>1974</v>
      </c>
      <c r="L1853" s="2">
        <v>43432</v>
      </c>
      <c r="M1853" t="s">
        <v>40</v>
      </c>
      <c r="N1853">
        <v>2603005</v>
      </c>
      <c r="O1853" t="s">
        <v>41</v>
      </c>
      <c r="P1853">
        <v>1</v>
      </c>
      <c r="Q1853" t="s">
        <v>146</v>
      </c>
      <c r="R1853">
        <v>2018</v>
      </c>
      <c r="S1853" s="2">
        <v>43433</v>
      </c>
      <c r="T1853" s="2">
        <v>43433</v>
      </c>
      <c r="U1853">
        <v>0</v>
      </c>
      <c r="V1853">
        <v>1</v>
      </c>
      <c r="X1853" t="s">
        <v>34</v>
      </c>
      <c r="Y1853" t="s">
        <v>43</v>
      </c>
      <c r="Z1853" t="s">
        <v>98</v>
      </c>
      <c r="AA1853" s="2">
        <v>43040</v>
      </c>
      <c r="AB1853" s="2">
        <v>43770</v>
      </c>
      <c r="AC1853" t="s">
        <v>45</v>
      </c>
      <c r="AD1853" t="s">
        <v>46</v>
      </c>
      <c r="AE1853" t="s">
        <v>47</v>
      </c>
      <c r="AF1853">
        <v>1000</v>
      </c>
      <c r="AG1853">
        <v>0</v>
      </c>
      <c r="AH1853">
        <v>6</v>
      </c>
      <c r="AI1853">
        <v>6000</v>
      </c>
      <c r="AJ1853" t="s">
        <v>48</v>
      </c>
    </row>
    <row r="1854" spans="3:37" x14ac:dyDescent="0.25">
      <c r="C1854">
        <v>2603001</v>
      </c>
      <c r="D1854" t="s">
        <v>35</v>
      </c>
      <c r="E1854">
        <v>2603003548</v>
      </c>
      <c r="F1854" t="s">
        <v>36</v>
      </c>
      <c r="G1854" t="s">
        <v>37</v>
      </c>
      <c r="H1854">
        <v>2603</v>
      </c>
      <c r="I1854" t="s">
        <v>35</v>
      </c>
      <c r="J1854" t="s">
        <v>38</v>
      </c>
      <c r="K1854" t="s">
        <v>1975</v>
      </c>
      <c r="L1854" s="2">
        <v>43432</v>
      </c>
      <c r="M1854" t="s">
        <v>40</v>
      </c>
      <c r="N1854">
        <v>2603005</v>
      </c>
      <c r="O1854" t="s">
        <v>41</v>
      </c>
      <c r="P1854">
        <v>1</v>
      </c>
      <c r="Q1854" t="s">
        <v>146</v>
      </c>
      <c r="R1854">
        <v>2018</v>
      </c>
      <c r="S1854" s="2">
        <v>43432</v>
      </c>
      <c r="T1854" s="2">
        <v>43432</v>
      </c>
      <c r="U1854">
        <v>0</v>
      </c>
      <c r="V1854">
        <v>1</v>
      </c>
      <c r="X1854" t="s">
        <v>34</v>
      </c>
      <c r="Y1854" t="s">
        <v>43</v>
      </c>
      <c r="Z1854" t="s">
        <v>98</v>
      </c>
      <c r="AA1854" s="2">
        <v>43040</v>
      </c>
      <c r="AB1854" s="2">
        <v>43770</v>
      </c>
      <c r="AC1854" t="s">
        <v>45</v>
      </c>
      <c r="AD1854" t="s">
        <v>46</v>
      </c>
      <c r="AE1854" t="s">
        <v>47</v>
      </c>
      <c r="AF1854">
        <v>5000</v>
      </c>
      <c r="AG1854">
        <v>0</v>
      </c>
      <c r="AH1854">
        <v>6</v>
      </c>
      <c r="AI1854">
        <v>30000</v>
      </c>
      <c r="AJ1854" t="s">
        <v>48</v>
      </c>
    </row>
    <row r="1855" spans="3:37" x14ac:dyDescent="0.25">
      <c r="C1855">
        <v>2607002</v>
      </c>
      <c r="D1855" t="s">
        <v>106</v>
      </c>
      <c r="E1855">
        <v>2607000201</v>
      </c>
      <c r="F1855" t="s">
        <v>88</v>
      </c>
      <c r="G1855" t="s">
        <v>37</v>
      </c>
      <c r="H1855">
        <v>2607</v>
      </c>
      <c r="I1855" t="s">
        <v>53</v>
      </c>
      <c r="J1855" t="s">
        <v>38</v>
      </c>
      <c r="K1855" t="s">
        <v>1976</v>
      </c>
      <c r="L1855" s="2">
        <v>40175</v>
      </c>
      <c r="M1855" t="s">
        <v>40</v>
      </c>
      <c r="N1855">
        <v>2607002</v>
      </c>
      <c r="O1855" t="s">
        <v>90</v>
      </c>
      <c r="P1855">
        <v>1</v>
      </c>
      <c r="Q1855" t="s">
        <v>155</v>
      </c>
      <c r="R1855">
        <v>2009</v>
      </c>
      <c r="S1855" s="2">
        <v>40173</v>
      </c>
      <c r="T1855" s="2">
        <v>40175</v>
      </c>
      <c r="U1855">
        <v>2</v>
      </c>
      <c r="V1855">
        <v>3</v>
      </c>
      <c r="W1855">
        <f>+P1855*V1855</f>
        <v>3</v>
      </c>
      <c r="X1855" t="s">
        <v>70</v>
      </c>
      <c r="Y1855" t="s">
        <v>43</v>
      </c>
      <c r="Z1855">
        <v>202004</v>
      </c>
      <c r="AA1855" s="2">
        <v>40021</v>
      </c>
      <c r="AB1855" s="2">
        <v>40021</v>
      </c>
      <c r="AC1855" t="s">
        <v>45</v>
      </c>
      <c r="AD1855" t="s">
        <v>63</v>
      </c>
      <c r="AE1855" t="s">
        <v>64</v>
      </c>
      <c r="AF1855">
        <v>4500</v>
      </c>
      <c r="AG1855">
        <v>4500</v>
      </c>
      <c r="AH1855">
        <v>30</v>
      </c>
      <c r="AI1855">
        <v>135000</v>
      </c>
      <c r="AJ1855" t="s">
        <v>48</v>
      </c>
      <c r="AK1855" t="s">
        <v>2195</v>
      </c>
    </row>
    <row r="1856" spans="3:37" x14ac:dyDescent="0.25">
      <c r="C1856">
        <v>2603001</v>
      </c>
      <c r="D1856" t="s">
        <v>35</v>
      </c>
      <c r="E1856">
        <v>2603007782</v>
      </c>
      <c r="F1856" t="s">
        <v>321</v>
      </c>
      <c r="G1856" t="s">
        <v>37</v>
      </c>
      <c r="H1856">
        <v>2603</v>
      </c>
      <c r="I1856" t="s">
        <v>35</v>
      </c>
      <c r="J1856" t="s">
        <v>38</v>
      </c>
      <c r="K1856" t="s">
        <v>1977</v>
      </c>
      <c r="L1856" s="2">
        <v>42732</v>
      </c>
      <c r="M1856" t="s">
        <v>40</v>
      </c>
      <c r="N1856">
        <v>2603005</v>
      </c>
      <c r="O1856" t="s">
        <v>41</v>
      </c>
      <c r="P1856">
        <v>1</v>
      </c>
      <c r="Q1856" t="s">
        <v>155</v>
      </c>
      <c r="R1856">
        <v>2016</v>
      </c>
      <c r="S1856" s="2">
        <v>42731</v>
      </c>
      <c r="T1856" s="2">
        <v>42731</v>
      </c>
      <c r="U1856">
        <v>0</v>
      </c>
      <c r="V1856">
        <v>1</v>
      </c>
      <c r="X1856" t="s">
        <v>34</v>
      </c>
      <c r="Y1856" t="s">
        <v>43</v>
      </c>
      <c r="Z1856">
        <v>1260390250001</v>
      </c>
      <c r="AA1856" s="2">
        <v>42613</v>
      </c>
      <c r="AB1856" s="2">
        <v>44074</v>
      </c>
      <c r="AC1856" t="s">
        <v>45</v>
      </c>
      <c r="AD1856" t="s">
        <v>46</v>
      </c>
      <c r="AE1856" t="s">
        <v>47</v>
      </c>
      <c r="AF1856">
        <v>700</v>
      </c>
      <c r="AG1856">
        <v>0</v>
      </c>
      <c r="AH1856">
        <v>7</v>
      </c>
      <c r="AI1856">
        <v>4900</v>
      </c>
      <c r="AJ1856" t="s">
        <v>48</v>
      </c>
    </row>
    <row r="1857" spans="3:37" x14ac:dyDescent="0.25">
      <c r="C1857">
        <v>2603001</v>
      </c>
      <c r="D1857" t="s">
        <v>35</v>
      </c>
      <c r="E1857">
        <v>2603003548</v>
      </c>
      <c r="F1857" t="s">
        <v>36</v>
      </c>
      <c r="G1857" t="s">
        <v>37</v>
      </c>
      <c r="H1857">
        <v>2603</v>
      </c>
      <c r="I1857" t="s">
        <v>35</v>
      </c>
      <c r="J1857" t="s">
        <v>38</v>
      </c>
      <c r="K1857" t="s">
        <v>1978</v>
      </c>
      <c r="L1857" s="2">
        <v>43462</v>
      </c>
      <c r="M1857" t="s">
        <v>40</v>
      </c>
      <c r="N1857">
        <v>2603005</v>
      </c>
      <c r="O1857" t="s">
        <v>41</v>
      </c>
      <c r="P1857">
        <v>1</v>
      </c>
      <c r="Q1857" t="s">
        <v>155</v>
      </c>
      <c r="R1857">
        <v>2018</v>
      </c>
      <c r="S1857" s="2">
        <v>43462</v>
      </c>
      <c r="T1857" s="2">
        <v>43462</v>
      </c>
      <c r="U1857">
        <v>0</v>
      </c>
      <c r="V1857">
        <v>1</v>
      </c>
      <c r="X1857" t="s">
        <v>34</v>
      </c>
      <c r="Y1857" t="s">
        <v>43</v>
      </c>
      <c r="Z1857">
        <v>1260390240188</v>
      </c>
      <c r="AA1857" s="2">
        <v>43040</v>
      </c>
      <c r="AB1857" s="2">
        <v>43770</v>
      </c>
      <c r="AC1857" t="s">
        <v>45</v>
      </c>
      <c r="AD1857" t="s">
        <v>46</v>
      </c>
      <c r="AE1857" t="s">
        <v>47</v>
      </c>
      <c r="AF1857">
        <v>5000</v>
      </c>
      <c r="AG1857">
        <v>0</v>
      </c>
      <c r="AH1857">
        <v>6</v>
      </c>
      <c r="AI1857">
        <v>30000</v>
      </c>
      <c r="AJ1857" t="s">
        <v>48</v>
      </c>
    </row>
    <row r="1858" spans="3:37" x14ac:dyDescent="0.25">
      <c r="C1858">
        <v>2603001</v>
      </c>
      <c r="D1858" t="s">
        <v>35</v>
      </c>
      <c r="E1858">
        <v>2603003548</v>
      </c>
      <c r="F1858" t="s">
        <v>36</v>
      </c>
      <c r="G1858" t="s">
        <v>37</v>
      </c>
      <c r="H1858">
        <v>2603</v>
      </c>
      <c r="I1858" t="s">
        <v>35</v>
      </c>
      <c r="J1858" t="s">
        <v>38</v>
      </c>
      <c r="K1858" t="s">
        <v>1979</v>
      </c>
      <c r="L1858" s="2">
        <v>44193</v>
      </c>
      <c r="M1858" t="s">
        <v>58</v>
      </c>
      <c r="N1858">
        <v>2603005</v>
      </c>
      <c r="O1858" t="s">
        <v>41</v>
      </c>
      <c r="P1858">
        <v>1</v>
      </c>
      <c r="Q1858" t="s">
        <v>155</v>
      </c>
      <c r="R1858">
        <v>2020</v>
      </c>
      <c r="S1858" s="2">
        <v>44192</v>
      </c>
      <c r="T1858" s="2">
        <v>44193</v>
      </c>
      <c r="U1858">
        <v>1</v>
      </c>
      <c r="V1858">
        <v>2</v>
      </c>
      <c r="X1858" t="s">
        <v>34</v>
      </c>
      <c r="Y1858" t="s">
        <v>43</v>
      </c>
      <c r="Z1858" t="s">
        <v>98</v>
      </c>
      <c r="AA1858" s="2">
        <v>44130</v>
      </c>
      <c r="AB1858" s="2">
        <v>45956</v>
      </c>
      <c r="AC1858" t="s">
        <v>45</v>
      </c>
      <c r="AD1858" t="s">
        <v>63</v>
      </c>
      <c r="AE1858" t="s">
        <v>64</v>
      </c>
      <c r="AF1858">
        <v>2500</v>
      </c>
      <c r="AG1858">
        <v>2500</v>
      </c>
      <c r="AH1858">
        <v>7</v>
      </c>
      <c r="AI1858">
        <v>17500</v>
      </c>
      <c r="AJ1858" t="s">
        <v>48</v>
      </c>
      <c r="AK1858" t="s">
        <v>2195</v>
      </c>
    </row>
    <row r="1859" spans="3:37" x14ac:dyDescent="0.25">
      <c r="C1859">
        <v>2603001</v>
      </c>
      <c r="D1859" t="s">
        <v>35</v>
      </c>
      <c r="E1859">
        <v>2603000585</v>
      </c>
      <c r="F1859" t="s">
        <v>65</v>
      </c>
      <c r="G1859" t="s">
        <v>37</v>
      </c>
      <c r="H1859">
        <v>2603</v>
      </c>
      <c r="I1859" t="s">
        <v>35</v>
      </c>
      <c r="J1859" t="s">
        <v>38</v>
      </c>
      <c r="K1859" t="s">
        <v>1980</v>
      </c>
      <c r="L1859" s="2">
        <v>44193</v>
      </c>
      <c r="M1859" t="s">
        <v>58</v>
      </c>
      <c r="N1859">
        <v>2603005</v>
      </c>
      <c r="O1859" t="s">
        <v>41</v>
      </c>
      <c r="P1859">
        <v>1</v>
      </c>
      <c r="Q1859" t="s">
        <v>155</v>
      </c>
      <c r="R1859">
        <v>2020</v>
      </c>
      <c r="S1859" s="2">
        <v>44193</v>
      </c>
      <c r="T1859" s="2">
        <v>44195</v>
      </c>
      <c r="U1859">
        <v>2</v>
      </c>
      <c r="V1859">
        <v>3</v>
      </c>
      <c r="X1859" t="s">
        <v>34</v>
      </c>
      <c r="Y1859" t="s">
        <v>43</v>
      </c>
      <c r="Z1859" t="s">
        <v>67</v>
      </c>
      <c r="AA1859" s="2">
        <v>44125</v>
      </c>
      <c r="AB1859" s="2">
        <v>45951</v>
      </c>
      <c r="AC1859" t="s">
        <v>45</v>
      </c>
      <c r="AD1859" t="s">
        <v>63</v>
      </c>
      <c r="AE1859" t="s">
        <v>64</v>
      </c>
      <c r="AF1859">
        <v>3000</v>
      </c>
      <c r="AG1859">
        <v>3000</v>
      </c>
      <c r="AH1859">
        <v>7.5</v>
      </c>
      <c r="AI1859">
        <v>22500</v>
      </c>
      <c r="AJ1859" t="s">
        <v>48</v>
      </c>
      <c r="AK1859" t="s">
        <v>2195</v>
      </c>
    </row>
    <row r="1860" spans="3:37" x14ac:dyDescent="0.25">
      <c r="C1860">
        <v>2607015</v>
      </c>
      <c r="D1860" t="s">
        <v>165</v>
      </c>
      <c r="E1860">
        <v>2607002348</v>
      </c>
      <c r="F1860" t="s">
        <v>147</v>
      </c>
      <c r="G1860" t="s">
        <v>37</v>
      </c>
      <c r="H1860">
        <v>2607</v>
      </c>
      <c r="I1860" t="s">
        <v>53</v>
      </c>
      <c r="J1860" t="s">
        <v>38</v>
      </c>
      <c r="K1860" t="s">
        <v>1981</v>
      </c>
      <c r="L1860" s="2">
        <v>40207</v>
      </c>
      <c r="M1860" t="s">
        <v>40</v>
      </c>
      <c r="N1860">
        <v>2607016</v>
      </c>
      <c r="O1860" t="s">
        <v>267</v>
      </c>
      <c r="P1860">
        <v>1</v>
      </c>
      <c r="Q1860" t="s">
        <v>105</v>
      </c>
      <c r="R1860">
        <v>2010</v>
      </c>
      <c r="S1860" s="2">
        <v>40205</v>
      </c>
      <c r="T1860" s="2">
        <v>40207</v>
      </c>
      <c r="U1860">
        <v>2</v>
      </c>
      <c r="V1860">
        <v>3</v>
      </c>
      <c r="W1860">
        <f>+P1860*V1860</f>
        <v>3</v>
      </c>
      <c r="X1860" t="s">
        <v>61</v>
      </c>
      <c r="Y1860" t="s">
        <v>43</v>
      </c>
      <c r="Z1860">
        <v>126013024006</v>
      </c>
      <c r="AA1860" s="2">
        <v>40205</v>
      </c>
      <c r="AB1860" s="2">
        <v>40207</v>
      </c>
      <c r="AC1860" t="s">
        <v>45</v>
      </c>
      <c r="AD1860" t="s">
        <v>63</v>
      </c>
      <c r="AE1860" t="s">
        <v>64</v>
      </c>
      <c r="AF1860">
        <v>350</v>
      </c>
      <c r="AG1860">
        <v>350</v>
      </c>
      <c r="AH1860">
        <v>6</v>
      </c>
      <c r="AI1860">
        <v>2100</v>
      </c>
      <c r="AJ1860" t="s">
        <v>48</v>
      </c>
      <c r="AK1860" t="s">
        <v>2195</v>
      </c>
    </row>
    <row r="1861" spans="3:37" x14ac:dyDescent="0.25">
      <c r="C1861">
        <v>2603001</v>
      </c>
      <c r="D1861" t="s">
        <v>35</v>
      </c>
      <c r="E1861">
        <v>2603003548</v>
      </c>
      <c r="F1861" t="s">
        <v>36</v>
      </c>
      <c r="G1861" t="s">
        <v>37</v>
      </c>
      <c r="H1861">
        <v>2603</v>
      </c>
      <c r="I1861" t="s">
        <v>35</v>
      </c>
      <c r="J1861" t="s">
        <v>38</v>
      </c>
      <c r="K1861" t="s">
        <v>1982</v>
      </c>
      <c r="L1861" s="2">
        <v>43129</v>
      </c>
      <c r="M1861" t="s">
        <v>40</v>
      </c>
      <c r="N1861">
        <v>2603005</v>
      </c>
      <c r="O1861" t="s">
        <v>41</v>
      </c>
      <c r="P1861">
        <v>1</v>
      </c>
      <c r="Q1861" t="s">
        <v>105</v>
      </c>
      <c r="R1861">
        <v>2018</v>
      </c>
      <c r="S1861" s="2">
        <v>43129</v>
      </c>
      <c r="T1861" s="2">
        <v>43129</v>
      </c>
      <c r="U1861">
        <v>0</v>
      </c>
      <c r="V1861">
        <v>1</v>
      </c>
      <c r="X1861" t="s">
        <v>34</v>
      </c>
      <c r="Y1861" t="s">
        <v>43</v>
      </c>
      <c r="Z1861" t="s">
        <v>98</v>
      </c>
      <c r="AA1861" s="2">
        <v>42309</v>
      </c>
      <c r="AB1861" s="2">
        <v>43770</v>
      </c>
      <c r="AC1861" t="s">
        <v>45</v>
      </c>
      <c r="AD1861" t="s">
        <v>46</v>
      </c>
      <c r="AE1861" t="s">
        <v>47</v>
      </c>
      <c r="AF1861">
        <v>1000</v>
      </c>
      <c r="AG1861">
        <v>0</v>
      </c>
      <c r="AH1861">
        <v>6</v>
      </c>
      <c r="AI1861">
        <v>6000</v>
      </c>
      <c r="AJ1861" t="s">
        <v>48</v>
      </c>
    </row>
    <row r="1862" spans="3:37" x14ac:dyDescent="0.25">
      <c r="C1862">
        <v>2612001</v>
      </c>
      <c r="D1862" t="s">
        <v>122</v>
      </c>
      <c r="E1862">
        <v>2611002433</v>
      </c>
      <c r="F1862" t="s">
        <v>123</v>
      </c>
      <c r="G1862" t="s">
        <v>37</v>
      </c>
      <c r="H1862">
        <v>2612</v>
      </c>
      <c r="I1862" t="s">
        <v>122</v>
      </c>
      <c r="J1862" t="s">
        <v>38</v>
      </c>
      <c r="K1862" t="s">
        <v>1983</v>
      </c>
      <c r="L1862" s="2">
        <v>43129</v>
      </c>
      <c r="M1862" t="s">
        <v>40</v>
      </c>
      <c r="N1862">
        <v>2612001</v>
      </c>
      <c r="O1862" t="s">
        <v>122</v>
      </c>
      <c r="P1862">
        <v>3</v>
      </c>
      <c r="Q1862" t="s">
        <v>105</v>
      </c>
      <c r="R1862">
        <v>2018</v>
      </c>
      <c r="S1862" s="2">
        <v>43127</v>
      </c>
      <c r="T1862" s="2">
        <v>43129</v>
      </c>
      <c r="U1862">
        <v>2</v>
      </c>
      <c r="V1862">
        <v>3</v>
      </c>
      <c r="W1862">
        <f>+P1862*V1862</f>
        <v>9</v>
      </c>
      <c r="X1862" t="s">
        <v>34</v>
      </c>
      <c r="Y1862" t="s">
        <v>43</v>
      </c>
      <c r="Z1862">
        <v>126112024040</v>
      </c>
      <c r="AA1862" s="2">
        <v>43021</v>
      </c>
      <c r="AB1862" s="2">
        <v>43751</v>
      </c>
      <c r="AC1862" t="s">
        <v>45</v>
      </c>
      <c r="AD1862" t="s">
        <v>63</v>
      </c>
      <c r="AE1862" t="s">
        <v>64</v>
      </c>
      <c r="AF1862">
        <v>86</v>
      </c>
      <c r="AG1862">
        <v>86</v>
      </c>
      <c r="AH1862">
        <v>40</v>
      </c>
      <c r="AI1862">
        <v>3440</v>
      </c>
      <c r="AJ1862" t="s">
        <v>48</v>
      </c>
      <c r="AK1862" t="s">
        <v>2195</v>
      </c>
    </row>
    <row r="1863" spans="3:37" x14ac:dyDescent="0.25">
      <c r="C1863">
        <v>2603001</v>
      </c>
      <c r="D1863" t="s">
        <v>35</v>
      </c>
      <c r="E1863">
        <v>2603003548</v>
      </c>
      <c r="F1863" t="s">
        <v>36</v>
      </c>
      <c r="G1863" t="s">
        <v>37</v>
      </c>
      <c r="H1863">
        <v>2603</v>
      </c>
      <c r="I1863" t="s">
        <v>35</v>
      </c>
      <c r="J1863" t="s">
        <v>38</v>
      </c>
      <c r="K1863" t="s">
        <v>1984</v>
      </c>
      <c r="L1863" s="2">
        <v>43494</v>
      </c>
      <c r="M1863" t="s">
        <v>40</v>
      </c>
      <c r="N1863">
        <v>2603005</v>
      </c>
      <c r="O1863" t="s">
        <v>41</v>
      </c>
      <c r="P1863">
        <v>1</v>
      </c>
      <c r="Q1863" t="s">
        <v>105</v>
      </c>
      <c r="R1863">
        <v>2019</v>
      </c>
      <c r="S1863" s="2">
        <v>43494</v>
      </c>
      <c r="T1863" s="2">
        <v>43494</v>
      </c>
      <c r="U1863">
        <v>0</v>
      </c>
      <c r="V1863">
        <v>1</v>
      </c>
      <c r="X1863" t="s">
        <v>34</v>
      </c>
      <c r="Y1863" t="s">
        <v>43</v>
      </c>
      <c r="Z1863" t="s">
        <v>98</v>
      </c>
      <c r="AA1863" s="2">
        <v>43040</v>
      </c>
      <c r="AB1863" s="2">
        <v>43770</v>
      </c>
      <c r="AC1863" t="s">
        <v>45</v>
      </c>
      <c r="AD1863" t="s">
        <v>46</v>
      </c>
      <c r="AE1863" t="s">
        <v>47</v>
      </c>
      <c r="AF1863">
        <v>5000</v>
      </c>
      <c r="AG1863">
        <v>0</v>
      </c>
      <c r="AH1863">
        <v>6</v>
      </c>
      <c r="AI1863">
        <v>30000</v>
      </c>
      <c r="AJ1863" t="s">
        <v>48</v>
      </c>
    </row>
    <row r="1864" spans="3:37" x14ac:dyDescent="0.25">
      <c r="C1864">
        <v>2607014</v>
      </c>
      <c r="D1864" t="s">
        <v>87</v>
      </c>
      <c r="E1864">
        <v>2607004203</v>
      </c>
      <c r="F1864" t="s">
        <v>284</v>
      </c>
      <c r="G1864" t="s">
        <v>37</v>
      </c>
      <c r="H1864">
        <v>2607</v>
      </c>
      <c r="I1864" t="s">
        <v>53</v>
      </c>
      <c r="J1864" t="s">
        <v>38</v>
      </c>
      <c r="K1864" t="s">
        <v>1985</v>
      </c>
      <c r="L1864" s="2">
        <v>43859</v>
      </c>
      <c r="M1864" t="s">
        <v>58</v>
      </c>
      <c r="N1864">
        <v>2607001</v>
      </c>
      <c r="O1864" t="s">
        <v>54</v>
      </c>
      <c r="P1864">
        <v>3</v>
      </c>
      <c r="Q1864" t="s">
        <v>105</v>
      </c>
      <c r="R1864">
        <v>2020</v>
      </c>
      <c r="S1864" s="2">
        <v>43856</v>
      </c>
      <c r="T1864" s="2">
        <v>43858</v>
      </c>
      <c r="U1864">
        <v>2</v>
      </c>
      <c r="V1864">
        <v>3</v>
      </c>
      <c r="W1864">
        <f t="shared" ref="W1864:W1865" si="247">+P1864*V1864</f>
        <v>9</v>
      </c>
      <c r="X1864" t="s">
        <v>34</v>
      </c>
      <c r="Y1864" t="s">
        <v>43</v>
      </c>
      <c r="Z1864" t="s">
        <v>296</v>
      </c>
      <c r="AA1864" t="s">
        <v>1986</v>
      </c>
      <c r="AB1864" s="2">
        <v>44490</v>
      </c>
      <c r="AC1864" t="s">
        <v>45</v>
      </c>
      <c r="AD1864" t="s">
        <v>63</v>
      </c>
      <c r="AE1864" t="s">
        <v>64</v>
      </c>
      <c r="AF1864">
        <v>50</v>
      </c>
      <c r="AG1864">
        <v>50</v>
      </c>
      <c r="AH1864">
        <v>4</v>
      </c>
      <c r="AI1864">
        <v>200</v>
      </c>
      <c r="AJ1864" t="s">
        <v>48</v>
      </c>
      <c r="AK1864" t="s">
        <v>2195</v>
      </c>
    </row>
    <row r="1865" spans="3:37" x14ac:dyDescent="0.25">
      <c r="C1865">
        <v>2609006</v>
      </c>
      <c r="D1865" t="s">
        <v>77</v>
      </c>
      <c r="E1865">
        <v>2609014291</v>
      </c>
      <c r="F1865" t="s">
        <v>1987</v>
      </c>
      <c r="G1865" t="s">
        <v>37</v>
      </c>
      <c r="H1865">
        <v>2609</v>
      </c>
      <c r="I1865" t="s">
        <v>79</v>
      </c>
      <c r="J1865" t="s">
        <v>38</v>
      </c>
      <c r="K1865" t="s">
        <v>1988</v>
      </c>
      <c r="L1865" s="2">
        <v>40968</v>
      </c>
      <c r="M1865" t="s">
        <v>40</v>
      </c>
      <c r="N1865">
        <v>2609006</v>
      </c>
      <c r="O1865" t="s">
        <v>77</v>
      </c>
      <c r="P1865">
        <v>3</v>
      </c>
      <c r="Q1865" t="s">
        <v>42</v>
      </c>
      <c r="R1865">
        <v>2012</v>
      </c>
      <c r="S1865" s="2">
        <v>40966</v>
      </c>
      <c r="T1865" s="2">
        <v>40968</v>
      </c>
      <c r="U1865">
        <v>2</v>
      </c>
      <c r="V1865">
        <v>3</v>
      </c>
      <c r="W1865">
        <f t="shared" si="247"/>
        <v>9</v>
      </c>
      <c r="X1865" t="s">
        <v>61</v>
      </c>
      <c r="Y1865" t="s">
        <v>43</v>
      </c>
      <c r="Z1865">
        <v>1260961751894</v>
      </c>
      <c r="AA1865" s="2">
        <v>40862</v>
      </c>
      <c r="AB1865" s="2">
        <v>42322</v>
      </c>
      <c r="AC1865" t="s">
        <v>45</v>
      </c>
      <c r="AD1865" t="s">
        <v>63</v>
      </c>
      <c r="AE1865" t="s">
        <v>64</v>
      </c>
      <c r="AF1865">
        <v>450</v>
      </c>
      <c r="AG1865">
        <v>450</v>
      </c>
      <c r="AH1865">
        <v>3</v>
      </c>
      <c r="AI1865">
        <v>1350</v>
      </c>
      <c r="AJ1865" t="s">
        <v>48</v>
      </c>
      <c r="AK1865" t="s">
        <v>2195</v>
      </c>
    </row>
    <row r="1866" spans="3:37" x14ac:dyDescent="0.25">
      <c r="C1866">
        <v>2603001</v>
      </c>
      <c r="D1866" t="s">
        <v>35</v>
      </c>
      <c r="E1866">
        <v>2603003555</v>
      </c>
      <c r="F1866" t="s">
        <v>49</v>
      </c>
      <c r="G1866" t="s">
        <v>37</v>
      </c>
      <c r="H1866">
        <v>2603</v>
      </c>
      <c r="I1866" t="s">
        <v>35</v>
      </c>
      <c r="J1866" t="s">
        <v>38</v>
      </c>
      <c r="K1866" t="s">
        <v>1989</v>
      </c>
      <c r="L1866" s="2">
        <v>42429</v>
      </c>
      <c r="M1866" t="s">
        <v>40</v>
      </c>
      <c r="N1866">
        <v>2603005</v>
      </c>
      <c r="O1866" t="s">
        <v>41</v>
      </c>
      <c r="P1866">
        <v>1</v>
      </c>
      <c r="Q1866" t="s">
        <v>42</v>
      </c>
      <c r="R1866">
        <v>2016</v>
      </c>
      <c r="S1866" s="2">
        <v>42425</v>
      </c>
      <c r="T1866" s="2">
        <v>42428</v>
      </c>
      <c r="U1866">
        <v>3</v>
      </c>
      <c r="V1866">
        <v>3</v>
      </c>
      <c r="X1866" t="s">
        <v>34</v>
      </c>
      <c r="Y1866" t="s">
        <v>43</v>
      </c>
      <c r="Z1866">
        <v>126039024018</v>
      </c>
      <c r="AA1866" s="2">
        <v>40841</v>
      </c>
      <c r="AB1866" s="2">
        <v>42302</v>
      </c>
      <c r="AC1866" t="s">
        <v>45</v>
      </c>
      <c r="AD1866" t="s">
        <v>46</v>
      </c>
      <c r="AE1866" t="s">
        <v>47</v>
      </c>
      <c r="AF1866">
        <v>3500</v>
      </c>
      <c r="AG1866">
        <v>0</v>
      </c>
      <c r="AH1866">
        <v>5</v>
      </c>
      <c r="AI1866">
        <v>17500</v>
      </c>
      <c r="AJ1866" t="s">
        <v>48</v>
      </c>
    </row>
    <row r="1867" spans="3:37" x14ac:dyDescent="0.25">
      <c r="C1867">
        <v>2607014</v>
      </c>
      <c r="D1867" t="s">
        <v>87</v>
      </c>
      <c r="E1867">
        <v>2607004203</v>
      </c>
      <c r="F1867" t="s">
        <v>284</v>
      </c>
      <c r="G1867" t="s">
        <v>37</v>
      </c>
      <c r="H1867">
        <v>2607</v>
      </c>
      <c r="I1867" t="s">
        <v>53</v>
      </c>
      <c r="J1867" t="s">
        <v>38</v>
      </c>
      <c r="K1867" t="s">
        <v>1990</v>
      </c>
      <c r="L1867" s="2">
        <v>40266</v>
      </c>
      <c r="M1867" t="s">
        <v>40</v>
      </c>
      <c r="N1867">
        <v>2607001</v>
      </c>
      <c r="O1867" t="s">
        <v>54</v>
      </c>
      <c r="P1867">
        <v>4</v>
      </c>
      <c r="Q1867" t="s">
        <v>60</v>
      </c>
      <c r="R1867">
        <v>2010</v>
      </c>
      <c r="S1867" s="2">
        <v>40264</v>
      </c>
      <c r="T1867" s="2">
        <v>40266</v>
      </c>
      <c r="U1867">
        <v>2</v>
      </c>
      <c r="V1867">
        <v>3</v>
      </c>
      <c r="W1867">
        <f>+P1867*V1867</f>
        <v>12</v>
      </c>
      <c r="X1867" t="s">
        <v>34</v>
      </c>
      <c r="Y1867" t="s">
        <v>43</v>
      </c>
      <c r="Z1867">
        <v>124912112094327</v>
      </c>
      <c r="AA1867" s="2">
        <v>40175</v>
      </c>
      <c r="AB1867" s="2">
        <v>40541</v>
      </c>
      <c r="AC1867" t="s">
        <v>45</v>
      </c>
      <c r="AD1867" t="s">
        <v>63</v>
      </c>
      <c r="AE1867" t="s">
        <v>64</v>
      </c>
      <c r="AF1867">
        <v>4945</v>
      </c>
      <c r="AG1867">
        <v>4945</v>
      </c>
      <c r="AH1867">
        <v>36</v>
      </c>
      <c r="AI1867">
        <v>178020</v>
      </c>
      <c r="AJ1867" t="s">
        <v>48</v>
      </c>
      <c r="AK1867" t="s">
        <v>2195</v>
      </c>
    </row>
    <row r="1868" spans="3:37" x14ac:dyDescent="0.25">
      <c r="C1868">
        <v>2603001</v>
      </c>
      <c r="D1868" t="s">
        <v>35</v>
      </c>
      <c r="E1868">
        <v>2603000890</v>
      </c>
      <c r="F1868" t="s">
        <v>135</v>
      </c>
      <c r="G1868" t="s">
        <v>37</v>
      </c>
      <c r="H1868">
        <v>2603</v>
      </c>
      <c r="I1868" t="s">
        <v>35</v>
      </c>
      <c r="J1868" t="s">
        <v>38</v>
      </c>
      <c r="K1868" t="s">
        <v>1991</v>
      </c>
      <c r="L1868" s="2">
        <v>40631</v>
      </c>
      <c r="M1868" t="s">
        <v>40</v>
      </c>
      <c r="N1868">
        <v>2603005</v>
      </c>
      <c r="O1868" t="s">
        <v>41</v>
      </c>
      <c r="P1868">
        <v>1</v>
      </c>
      <c r="Q1868" t="s">
        <v>60</v>
      </c>
      <c r="R1868">
        <v>2011</v>
      </c>
      <c r="S1868" s="2">
        <v>40629</v>
      </c>
      <c r="T1868" s="2">
        <v>40630</v>
      </c>
      <c r="U1868">
        <v>1</v>
      </c>
      <c r="V1868">
        <v>1</v>
      </c>
      <c r="X1868" t="s">
        <v>34</v>
      </c>
      <c r="Y1868" t="s">
        <v>43</v>
      </c>
      <c r="Z1868">
        <v>1260396250001</v>
      </c>
      <c r="AA1868" s="2">
        <v>40506</v>
      </c>
      <c r="AB1868" s="2">
        <v>41236</v>
      </c>
      <c r="AC1868" t="s">
        <v>45</v>
      </c>
      <c r="AD1868" t="s">
        <v>46</v>
      </c>
      <c r="AE1868" t="s">
        <v>47</v>
      </c>
      <c r="AF1868">
        <v>2500</v>
      </c>
      <c r="AG1868">
        <v>0</v>
      </c>
      <c r="AH1868">
        <v>6</v>
      </c>
      <c r="AI1868">
        <v>15000</v>
      </c>
      <c r="AJ1868" t="s">
        <v>48</v>
      </c>
    </row>
    <row r="1869" spans="3:37" x14ac:dyDescent="0.25">
      <c r="C1869">
        <v>2603001</v>
      </c>
      <c r="D1869" t="s">
        <v>35</v>
      </c>
      <c r="E1869">
        <v>2603003555</v>
      </c>
      <c r="F1869" t="s">
        <v>49</v>
      </c>
      <c r="G1869" t="s">
        <v>37</v>
      </c>
      <c r="H1869">
        <v>2603</v>
      </c>
      <c r="I1869" t="s">
        <v>35</v>
      </c>
      <c r="J1869" t="s">
        <v>38</v>
      </c>
      <c r="K1869" t="s">
        <v>1992</v>
      </c>
      <c r="L1869" s="2">
        <v>42458</v>
      </c>
      <c r="M1869" t="s">
        <v>40</v>
      </c>
      <c r="N1869">
        <v>2603005</v>
      </c>
      <c r="O1869" t="s">
        <v>41</v>
      </c>
      <c r="P1869">
        <v>1</v>
      </c>
      <c r="Q1869" t="s">
        <v>60</v>
      </c>
      <c r="R1869">
        <v>2016</v>
      </c>
      <c r="S1869" s="2">
        <v>42455</v>
      </c>
      <c r="T1869" s="2">
        <v>42458</v>
      </c>
      <c r="U1869">
        <v>3</v>
      </c>
      <c r="V1869">
        <v>3</v>
      </c>
      <c r="X1869" t="s">
        <v>34</v>
      </c>
      <c r="Y1869" t="s">
        <v>43</v>
      </c>
      <c r="Z1869">
        <v>126039024018</v>
      </c>
      <c r="AA1869" s="2">
        <v>42523</v>
      </c>
      <c r="AB1869" s="2">
        <v>43253</v>
      </c>
      <c r="AC1869" t="s">
        <v>45</v>
      </c>
      <c r="AD1869" t="s">
        <v>46</v>
      </c>
      <c r="AE1869" t="s">
        <v>47</v>
      </c>
      <c r="AF1869">
        <v>1500</v>
      </c>
      <c r="AG1869">
        <v>0</v>
      </c>
      <c r="AH1869">
        <v>5</v>
      </c>
      <c r="AI1869">
        <v>7500</v>
      </c>
      <c r="AJ1869" t="s">
        <v>48</v>
      </c>
    </row>
    <row r="1870" spans="3:37" x14ac:dyDescent="0.25">
      <c r="C1870">
        <v>2607011</v>
      </c>
      <c r="D1870" t="s">
        <v>55</v>
      </c>
      <c r="E1870">
        <v>2607602949</v>
      </c>
      <c r="F1870" t="s">
        <v>56</v>
      </c>
      <c r="G1870" t="s">
        <v>37</v>
      </c>
      <c r="H1870">
        <v>2607</v>
      </c>
      <c r="I1870" t="s">
        <v>53</v>
      </c>
      <c r="J1870" t="s">
        <v>38</v>
      </c>
      <c r="K1870" t="s">
        <v>1993</v>
      </c>
      <c r="L1870" s="2">
        <v>42458</v>
      </c>
      <c r="M1870" t="s">
        <v>58</v>
      </c>
      <c r="N1870">
        <v>2607010</v>
      </c>
      <c r="O1870" t="s">
        <v>59</v>
      </c>
      <c r="P1870">
        <v>1</v>
      </c>
      <c r="Q1870" t="s">
        <v>60</v>
      </c>
      <c r="R1870">
        <v>2016</v>
      </c>
      <c r="S1870" s="2">
        <v>42454</v>
      </c>
      <c r="T1870" s="2">
        <v>42456</v>
      </c>
      <c r="U1870">
        <v>2</v>
      </c>
      <c r="V1870">
        <v>3</v>
      </c>
      <c r="W1870">
        <f>+P1870*V1870</f>
        <v>3</v>
      </c>
      <c r="X1870" t="s">
        <v>61</v>
      </c>
      <c r="Y1870" t="s">
        <v>43</v>
      </c>
      <c r="Z1870" t="s">
        <v>76</v>
      </c>
      <c r="AA1870" s="2">
        <v>42017</v>
      </c>
      <c r="AB1870" s="2">
        <v>42754</v>
      </c>
      <c r="AC1870" t="s">
        <v>45</v>
      </c>
      <c r="AD1870" t="s">
        <v>63</v>
      </c>
      <c r="AE1870" t="s">
        <v>64</v>
      </c>
      <c r="AF1870">
        <v>700</v>
      </c>
      <c r="AG1870">
        <v>700</v>
      </c>
      <c r="AH1870">
        <v>13</v>
      </c>
      <c r="AI1870">
        <v>9100</v>
      </c>
      <c r="AJ1870" t="s">
        <v>48</v>
      </c>
      <c r="AK1870" t="s">
        <v>2195</v>
      </c>
    </row>
    <row r="1871" spans="3:37" x14ac:dyDescent="0.25">
      <c r="C1871">
        <v>2603001</v>
      </c>
      <c r="D1871" t="s">
        <v>35</v>
      </c>
      <c r="E1871">
        <v>2603000585</v>
      </c>
      <c r="F1871" t="s">
        <v>65</v>
      </c>
      <c r="G1871" t="s">
        <v>37</v>
      </c>
      <c r="H1871">
        <v>2603</v>
      </c>
      <c r="I1871" t="s">
        <v>35</v>
      </c>
      <c r="J1871" t="s">
        <v>38</v>
      </c>
      <c r="K1871" t="s">
        <v>1994</v>
      </c>
      <c r="L1871" s="2">
        <v>43188</v>
      </c>
      <c r="M1871" t="s">
        <v>40</v>
      </c>
      <c r="N1871">
        <v>2603005</v>
      </c>
      <c r="O1871" t="s">
        <v>41</v>
      </c>
      <c r="P1871">
        <v>2</v>
      </c>
      <c r="Q1871" t="s">
        <v>60</v>
      </c>
      <c r="R1871">
        <v>2018</v>
      </c>
      <c r="S1871" s="2">
        <v>43188</v>
      </c>
      <c r="T1871" s="2">
        <v>43188</v>
      </c>
      <c r="U1871">
        <v>0</v>
      </c>
      <c r="V1871">
        <v>1</v>
      </c>
      <c r="X1871" t="s">
        <v>34</v>
      </c>
      <c r="Y1871" t="s">
        <v>43</v>
      </c>
      <c r="Z1871" t="s">
        <v>67</v>
      </c>
      <c r="AA1871" s="2">
        <v>42614</v>
      </c>
      <c r="AB1871" s="2">
        <v>44075</v>
      </c>
      <c r="AC1871" t="s">
        <v>45</v>
      </c>
      <c r="AD1871" t="s">
        <v>46</v>
      </c>
      <c r="AE1871" t="s">
        <v>47</v>
      </c>
      <c r="AF1871">
        <v>200</v>
      </c>
      <c r="AG1871">
        <v>0</v>
      </c>
      <c r="AH1871">
        <v>6.5</v>
      </c>
      <c r="AI1871">
        <v>1300</v>
      </c>
      <c r="AJ1871" t="s">
        <v>48</v>
      </c>
    </row>
    <row r="1872" spans="3:37" x14ac:dyDescent="0.25">
      <c r="C1872">
        <v>2603001</v>
      </c>
      <c r="D1872" t="s">
        <v>35</v>
      </c>
      <c r="E1872">
        <v>2603000585</v>
      </c>
      <c r="F1872" t="s">
        <v>65</v>
      </c>
      <c r="G1872" t="s">
        <v>37</v>
      </c>
      <c r="H1872">
        <v>2603</v>
      </c>
      <c r="I1872" t="s">
        <v>35</v>
      </c>
      <c r="J1872" t="s">
        <v>38</v>
      </c>
      <c r="K1872" t="s">
        <v>1994</v>
      </c>
      <c r="L1872" s="2">
        <v>43188</v>
      </c>
      <c r="M1872" t="s">
        <v>40</v>
      </c>
      <c r="N1872">
        <v>2603005</v>
      </c>
      <c r="O1872" t="s">
        <v>41</v>
      </c>
      <c r="P1872">
        <v>2</v>
      </c>
      <c r="Q1872" t="s">
        <v>60</v>
      </c>
      <c r="R1872">
        <v>2018</v>
      </c>
      <c r="S1872" s="2">
        <v>43188</v>
      </c>
      <c r="T1872" s="2">
        <v>43188</v>
      </c>
      <c r="U1872">
        <v>0</v>
      </c>
      <c r="V1872">
        <v>1</v>
      </c>
      <c r="X1872" t="s">
        <v>34</v>
      </c>
      <c r="Y1872" t="s">
        <v>43</v>
      </c>
      <c r="Z1872" t="s">
        <v>68</v>
      </c>
      <c r="AA1872" s="2">
        <v>42614</v>
      </c>
      <c r="AB1872" s="2">
        <v>44075</v>
      </c>
      <c r="AC1872" t="s">
        <v>45</v>
      </c>
      <c r="AD1872" t="s">
        <v>46</v>
      </c>
      <c r="AE1872" t="s">
        <v>47</v>
      </c>
      <c r="AF1872">
        <v>300</v>
      </c>
      <c r="AG1872">
        <v>0</v>
      </c>
      <c r="AH1872">
        <v>6.5</v>
      </c>
      <c r="AI1872">
        <v>1950</v>
      </c>
      <c r="AJ1872" t="s">
        <v>48</v>
      </c>
    </row>
    <row r="1873" spans="3:37" x14ac:dyDescent="0.25">
      <c r="C1873">
        <v>2603001</v>
      </c>
      <c r="D1873" t="s">
        <v>35</v>
      </c>
      <c r="E1873">
        <v>2603000585</v>
      </c>
      <c r="F1873" t="s">
        <v>65</v>
      </c>
      <c r="G1873" t="s">
        <v>37</v>
      </c>
      <c r="H1873">
        <v>2603</v>
      </c>
      <c r="I1873" t="s">
        <v>35</v>
      </c>
      <c r="J1873" t="s">
        <v>38</v>
      </c>
      <c r="K1873" t="s">
        <v>1995</v>
      </c>
      <c r="L1873" s="2">
        <v>43188</v>
      </c>
      <c r="M1873" t="s">
        <v>40</v>
      </c>
      <c r="N1873">
        <v>2603005</v>
      </c>
      <c r="O1873" t="s">
        <v>41</v>
      </c>
      <c r="P1873">
        <v>2</v>
      </c>
      <c r="Q1873" t="s">
        <v>60</v>
      </c>
      <c r="R1873">
        <v>2018</v>
      </c>
      <c r="S1873" s="2">
        <v>43188</v>
      </c>
      <c r="T1873" s="2">
        <v>43188</v>
      </c>
      <c r="U1873">
        <v>0</v>
      </c>
      <c r="V1873">
        <v>1</v>
      </c>
      <c r="X1873" t="s">
        <v>34</v>
      </c>
      <c r="Y1873" t="s">
        <v>43</v>
      </c>
      <c r="Z1873" t="s">
        <v>67</v>
      </c>
      <c r="AA1873" s="2">
        <v>42614</v>
      </c>
      <c r="AB1873" s="2">
        <v>44075</v>
      </c>
      <c r="AC1873" t="s">
        <v>45</v>
      </c>
      <c r="AD1873" t="s">
        <v>46</v>
      </c>
      <c r="AE1873" t="s">
        <v>47</v>
      </c>
      <c r="AF1873">
        <v>500</v>
      </c>
      <c r="AG1873">
        <v>0</v>
      </c>
      <c r="AH1873">
        <v>6.5</v>
      </c>
      <c r="AI1873">
        <v>3250</v>
      </c>
      <c r="AJ1873" t="s">
        <v>48</v>
      </c>
    </row>
    <row r="1874" spans="3:37" x14ac:dyDescent="0.25">
      <c r="C1874">
        <v>2603001</v>
      </c>
      <c r="D1874" t="s">
        <v>35</v>
      </c>
      <c r="E1874">
        <v>2603000585</v>
      </c>
      <c r="F1874" t="s">
        <v>65</v>
      </c>
      <c r="G1874" t="s">
        <v>37</v>
      </c>
      <c r="H1874">
        <v>2603</v>
      </c>
      <c r="I1874" t="s">
        <v>35</v>
      </c>
      <c r="J1874" t="s">
        <v>38</v>
      </c>
      <c r="K1874" t="s">
        <v>1995</v>
      </c>
      <c r="L1874" s="2">
        <v>43188</v>
      </c>
      <c r="M1874" t="s">
        <v>40</v>
      </c>
      <c r="N1874">
        <v>2603005</v>
      </c>
      <c r="O1874" t="s">
        <v>41</v>
      </c>
      <c r="P1874">
        <v>2</v>
      </c>
      <c r="Q1874" t="s">
        <v>60</v>
      </c>
      <c r="R1874">
        <v>2018</v>
      </c>
      <c r="S1874" s="2">
        <v>43188</v>
      </c>
      <c r="T1874" s="2">
        <v>43188</v>
      </c>
      <c r="U1874">
        <v>0</v>
      </c>
      <c r="V1874">
        <v>1</v>
      </c>
      <c r="X1874" t="s">
        <v>34</v>
      </c>
      <c r="Y1874" t="s">
        <v>43</v>
      </c>
      <c r="Z1874" t="s">
        <v>68</v>
      </c>
      <c r="AA1874" s="2">
        <v>42614</v>
      </c>
      <c r="AB1874" s="2">
        <v>44075</v>
      </c>
      <c r="AC1874" t="s">
        <v>45</v>
      </c>
      <c r="AD1874" t="s">
        <v>46</v>
      </c>
      <c r="AE1874" t="s">
        <v>47</v>
      </c>
      <c r="AF1874">
        <v>300</v>
      </c>
      <c r="AG1874">
        <v>0</v>
      </c>
      <c r="AH1874">
        <v>6.5</v>
      </c>
      <c r="AI1874">
        <v>1950</v>
      </c>
      <c r="AJ1874" t="s">
        <v>48</v>
      </c>
    </row>
    <row r="1875" spans="3:37" x14ac:dyDescent="0.25">
      <c r="C1875">
        <v>2603001</v>
      </c>
      <c r="D1875" t="s">
        <v>35</v>
      </c>
      <c r="E1875">
        <v>2603000585</v>
      </c>
      <c r="F1875" t="s">
        <v>65</v>
      </c>
      <c r="G1875" t="s">
        <v>37</v>
      </c>
      <c r="H1875">
        <v>2603</v>
      </c>
      <c r="I1875" t="s">
        <v>35</v>
      </c>
      <c r="J1875" t="s">
        <v>38</v>
      </c>
      <c r="K1875" t="s">
        <v>1996</v>
      </c>
      <c r="L1875" s="2">
        <v>43188</v>
      </c>
      <c r="M1875" t="s">
        <v>40</v>
      </c>
      <c r="N1875">
        <v>2603005</v>
      </c>
      <c r="O1875" t="s">
        <v>41</v>
      </c>
      <c r="P1875">
        <v>1</v>
      </c>
      <c r="Q1875" t="s">
        <v>60</v>
      </c>
      <c r="R1875">
        <v>2018</v>
      </c>
      <c r="S1875" s="2">
        <v>43188</v>
      </c>
      <c r="T1875" s="2">
        <v>43188</v>
      </c>
      <c r="U1875">
        <v>0</v>
      </c>
      <c r="V1875">
        <v>1</v>
      </c>
      <c r="X1875" t="s">
        <v>34</v>
      </c>
      <c r="Y1875" t="s">
        <v>43</v>
      </c>
      <c r="Z1875" t="s">
        <v>67</v>
      </c>
      <c r="AA1875" s="2">
        <v>42614</v>
      </c>
      <c r="AB1875" s="2">
        <v>44075</v>
      </c>
      <c r="AC1875" t="s">
        <v>45</v>
      </c>
      <c r="AD1875" t="s">
        <v>46</v>
      </c>
      <c r="AE1875" t="s">
        <v>47</v>
      </c>
      <c r="AF1875">
        <v>250</v>
      </c>
      <c r="AG1875">
        <v>0</v>
      </c>
      <c r="AH1875">
        <v>6.5</v>
      </c>
      <c r="AI1875">
        <v>1625</v>
      </c>
      <c r="AJ1875" t="s">
        <v>48</v>
      </c>
    </row>
    <row r="1876" spans="3:37" x14ac:dyDescent="0.25">
      <c r="C1876">
        <v>2603001</v>
      </c>
      <c r="D1876" t="s">
        <v>35</v>
      </c>
      <c r="E1876">
        <v>2603000585</v>
      </c>
      <c r="F1876" t="s">
        <v>65</v>
      </c>
      <c r="G1876" t="s">
        <v>37</v>
      </c>
      <c r="H1876">
        <v>2603</v>
      </c>
      <c r="I1876" t="s">
        <v>35</v>
      </c>
      <c r="J1876" t="s">
        <v>38</v>
      </c>
      <c r="K1876" t="s">
        <v>1996</v>
      </c>
      <c r="L1876" s="2">
        <v>43188</v>
      </c>
      <c r="M1876" t="s">
        <v>40</v>
      </c>
      <c r="N1876">
        <v>2603005</v>
      </c>
      <c r="O1876" t="s">
        <v>41</v>
      </c>
      <c r="P1876">
        <v>1</v>
      </c>
      <c r="Q1876" t="s">
        <v>60</v>
      </c>
      <c r="R1876">
        <v>2018</v>
      </c>
      <c r="S1876" s="2">
        <v>43188</v>
      </c>
      <c r="T1876" s="2">
        <v>43188</v>
      </c>
      <c r="U1876">
        <v>0</v>
      </c>
      <c r="V1876">
        <v>1</v>
      </c>
      <c r="X1876" t="s">
        <v>34</v>
      </c>
      <c r="Y1876" t="s">
        <v>43</v>
      </c>
      <c r="Z1876" t="s">
        <v>68</v>
      </c>
      <c r="AA1876" s="2">
        <v>42614</v>
      </c>
      <c r="AB1876" s="2">
        <v>44081</v>
      </c>
      <c r="AC1876" t="s">
        <v>45</v>
      </c>
      <c r="AD1876" t="s">
        <v>46</v>
      </c>
      <c r="AE1876" t="s">
        <v>47</v>
      </c>
      <c r="AF1876">
        <v>550</v>
      </c>
      <c r="AG1876">
        <v>0</v>
      </c>
      <c r="AH1876">
        <v>6.5</v>
      </c>
      <c r="AI1876">
        <v>3575</v>
      </c>
      <c r="AJ1876" t="s">
        <v>48</v>
      </c>
    </row>
    <row r="1877" spans="3:37" x14ac:dyDescent="0.25">
      <c r="C1877">
        <v>2603001</v>
      </c>
      <c r="D1877" t="s">
        <v>35</v>
      </c>
      <c r="E1877">
        <v>2603000809</v>
      </c>
      <c r="F1877" t="s">
        <v>355</v>
      </c>
      <c r="G1877" t="s">
        <v>37</v>
      </c>
      <c r="H1877">
        <v>2603</v>
      </c>
      <c r="I1877" t="s">
        <v>35</v>
      </c>
      <c r="J1877" t="s">
        <v>38</v>
      </c>
      <c r="K1877" t="s">
        <v>1997</v>
      </c>
      <c r="L1877" s="2">
        <v>41393</v>
      </c>
      <c r="M1877" t="s">
        <v>40</v>
      </c>
      <c r="N1877">
        <v>2603005</v>
      </c>
      <c r="O1877" t="s">
        <v>41</v>
      </c>
      <c r="P1877">
        <v>2</v>
      </c>
      <c r="Q1877" t="s">
        <v>73</v>
      </c>
      <c r="R1877">
        <v>2013</v>
      </c>
      <c r="S1877" s="2">
        <v>41390</v>
      </c>
      <c r="T1877" s="2">
        <v>41392</v>
      </c>
      <c r="U1877">
        <v>2</v>
      </c>
      <c r="V1877">
        <v>3</v>
      </c>
      <c r="X1877" t="s">
        <v>34</v>
      </c>
      <c r="Y1877" t="s">
        <v>43</v>
      </c>
      <c r="Z1877" t="s">
        <v>357</v>
      </c>
      <c r="AA1877" s="2">
        <v>40826</v>
      </c>
      <c r="AB1877" s="2">
        <v>41556</v>
      </c>
      <c r="AC1877" t="s">
        <v>45</v>
      </c>
      <c r="AD1877" t="s">
        <v>46</v>
      </c>
      <c r="AE1877" t="s">
        <v>47</v>
      </c>
      <c r="AF1877">
        <v>450</v>
      </c>
      <c r="AG1877">
        <v>0</v>
      </c>
      <c r="AH1877">
        <v>6</v>
      </c>
      <c r="AI1877">
        <v>2700</v>
      </c>
      <c r="AJ1877" t="s">
        <v>48</v>
      </c>
    </row>
    <row r="1878" spans="3:37" x14ac:dyDescent="0.25">
      <c r="C1878">
        <v>2603001</v>
      </c>
      <c r="D1878" t="s">
        <v>35</v>
      </c>
      <c r="E1878">
        <v>2603003555</v>
      </c>
      <c r="F1878" t="s">
        <v>49</v>
      </c>
      <c r="G1878" t="s">
        <v>37</v>
      </c>
      <c r="H1878">
        <v>2603</v>
      </c>
      <c r="I1878" t="s">
        <v>35</v>
      </c>
      <c r="J1878" t="s">
        <v>38</v>
      </c>
      <c r="K1878" t="s">
        <v>1998</v>
      </c>
      <c r="L1878" s="2">
        <v>41393</v>
      </c>
      <c r="M1878" t="s">
        <v>40</v>
      </c>
      <c r="N1878">
        <v>2603005</v>
      </c>
      <c r="O1878" t="s">
        <v>41</v>
      </c>
      <c r="P1878">
        <v>1</v>
      </c>
      <c r="Q1878" t="s">
        <v>73</v>
      </c>
      <c r="R1878">
        <v>2013</v>
      </c>
      <c r="S1878" s="2">
        <v>41390</v>
      </c>
      <c r="T1878" s="2">
        <v>41392</v>
      </c>
      <c r="U1878">
        <v>2</v>
      </c>
      <c r="V1878">
        <v>3</v>
      </c>
      <c r="X1878" t="s">
        <v>34</v>
      </c>
      <c r="Y1878" t="s">
        <v>43</v>
      </c>
      <c r="Z1878" t="s">
        <v>150</v>
      </c>
      <c r="AA1878" s="2">
        <v>40841</v>
      </c>
      <c r="AB1878" s="2">
        <v>42301</v>
      </c>
      <c r="AC1878" t="s">
        <v>45</v>
      </c>
      <c r="AD1878" t="s">
        <v>46</v>
      </c>
      <c r="AE1878" t="s">
        <v>47</v>
      </c>
      <c r="AF1878">
        <v>1690</v>
      </c>
      <c r="AG1878">
        <v>0</v>
      </c>
      <c r="AH1878">
        <v>5</v>
      </c>
      <c r="AI1878">
        <v>8450</v>
      </c>
      <c r="AJ1878" t="s">
        <v>48</v>
      </c>
    </row>
    <row r="1879" spans="3:37" x14ac:dyDescent="0.25">
      <c r="C1879">
        <v>2602014</v>
      </c>
      <c r="D1879" t="s">
        <v>212</v>
      </c>
      <c r="E1879">
        <v>2602001444</v>
      </c>
      <c r="F1879" t="s">
        <v>200</v>
      </c>
      <c r="G1879" t="s">
        <v>37</v>
      </c>
      <c r="H1879">
        <v>2602</v>
      </c>
      <c r="I1879" t="s">
        <v>201</v>
      </c>
      <c r="J1879" t="s">
        <v>38</v>
      </c>
      <c r="K1879" t="s">
        <v>1999</v>
      </c>
      <c r="L1879" s="2">
        <v>41393</v>
      </c>
      <c r="M1879" t="s">
        <v>40</v>
      </c>
      <c r="N1879">
        <v>2602014</v>
      </c>
      <c r="O1879" t="s">
        <v>203</v>
      </c>
      <c r="P1879">
        <v>10</v>
      </c>
      <c r="Q1879" t="s">
        <v>73</v>
      </c>
      <c r="R1879">
        <v>2013</v>
      </c>
      <c r="S1879" s="2">
        <v>41391</v>
      </c>
      <c r="T1879" s="2">
        <v>41393</v>
      </c>
      <c r="U1879">
        <v>2</v>
      </c>
      <c r="V1879">
        <v>3</v>
      </c>
      <c r="W1879">
        <f>+P1879*V1879</f>
        <v>30</v>
      </c>
      <c r="X1879" t="s">
        <v>61</v>
      </c>
      <c r="Y1879" t="s">
        <v>43</v>
      </c>
      <c r="Z1879">
        <v>12602102420</v>
      </c>
      <c r="AA1879" s="2">
        <v>40992</v>
      </c>
      <c r="AB1879" s="2">
        <v>41721</v>
      </c>
      <c r="AC1879" t="s">
        <v>45</v>
      </c>
      <c r="AD1879" t="s">
        <v>63</v>
      </c>
      <c r="AE1879" t="s">
        <v>64</v>
      </c>
      <c r="AF1879">
        <v>25000</v>
      </c>
      <c r="AG1879">
        <v>25000</v>
      </c>
      <c r="AH1879">
        <v>2</v>
      </c>
      <c r="AI1879">
        <v>50000</v>
      </c>
      <c r="AJ1879" t="s">
        <v>48</v>
      </c>
      <c r="AK1879" t="s">
        <v>2195</v>
      </c>
    </row>
    <row r="1880" spans="3:37" x14ac:dyDescent="0.25">
      <c r="C1880">
        <v>2603001</v>
      </c>
      <c r="D1880" t="s">
        <v>35</v>
      </c>
      <c r="E1880">
        <v>2603000585</v>
      </c>
      <c r="F1880" t="s">
        <v>65</v>
      </c>
      <c r="G1880" t="s">
        <v>37</v>
      </c>
      <c r="H1880">
        <v>2603</v>
      </c>
      <c r="I1880" t="s">
        <v>35</v>
      </c>
      <c r="J1880" t="s">
        <v>38</v>
      </c>
      <c r="K1880" t="s">
        <v>2000</v>
      </c>
      <c r="L1880" s="2">
        <v>41758</v>
      </c>
      <c r="M1880" t="s">
        <v>40</v>
      </c>
      <c r="N1880">
        <v>2603005</v>
      </c>
      <c r="O1880" t="s">
        <v>41</v>
      </c>
      <c r="P1880">
        <v>4</v>
      </c>
      <c r="Q1880" t="s">
        <v>73</v>
      </c>
      <c r="R1880">
        <v>2014</v>
      </c>
      <c r="S1880" s="2">
        <v>41755</v>
      </c>
      <c r="T1880" s="2">
        <v>41757</v>
      </c>
      <c r="U1880">
        <v>2</v>
      </c>
      <c r="V1880">
        <v>3</v>
      </c>
      <c r="X1880" t="s">
        <v>34</v>
      </c>
      <c r="Y1880" t="s">
        <v>43</v>
      </c>
      <c r="Z1880">
        <v>1260393240101</v>
      </c>
      <c r="AA1880" s="2">
        <v>41614</v>
      </c>
      <c r="AB1880" s="2">
        <v>42343</v>
      </c>
      <c r="AC1880" t="s">
        <v>45</v>
      </c>
      <c r="AD1880" t="s">
        <v>46</v>
      </c>
      <c r="AE1880" t="s">
        <v>47</v>
      </c>
      <c r="AF1880">
        <v>135</v>
      </c>
      <c r="AG1880">
        <v>0</v>
      </c>
      <c r="AH1880">
        <v>10</v>
      </c>
      <c r="AI1880">
        <v>1350</v>
      </c>
      <c r="AJ1880" t="s">
        <v>48</v>
      </c>
    </row>
    <row r="1881" spans="3:37" x14ac:dyDescent="0.25">
      <c r="C1881">
        <v>2603001</v>
      </c>
      <c r="D1881" t="s">
        <v>35</v>
      </c>
      <c r="E1881">
        <v>2603000585</v>
      </c>
      <c r="F1881" t="s">
        <v>65</v>
      </c>
      <c r="G1881" t="s">
        <v>37</v>
      </c>
      <c r="H1881">
        <v>2603</v>
      </c>
      <c r="I1881" t="s">
        <v>35</v>
      </c>
      <c r="J1881" t="s">
        <v>38</v>
      </c>
      <c r="K1881" t="s">
        <v>2000</v>
      </c>
      <c r="L1881" s="2">
        <v>41758</v>
      </c>
      <c r="M1881" t="s">
        <v>40</v>
      </c>
      <c r="N1881">
        <v>2603005</v>
      </c>
      <c r="O1881" t="s">
        <v>41</v>
      </c>
      <c r="P1881">
        <v>4</v>
      </c>
      <c r="Q1881" t="s">
        <v>73</v>
      </c>
      <c r="R1881">
        <v>2014</v>
      </c>
      <c r="S1881" s="2">
        <v>41755</v>
      </c>
      <c r="T1881" s="2">
        <v>41757</v>
      </c>
      <c r="U1881">
        <v>2</v>
      </c>
      <c r="V1881">
        <v>3</v>
      </c>
      <c r="X1881" t="s">
        <v>34</v>
      </c>
      <c r="Y1881" t="s">
        <v>43</v>
      </c>
      <c r="Z1881">
        <v>1260393240102</v>
      </c>
      <c r="AA1881" s="2">
        <v>41614</v>
      </c>
      <c r="AB1881" s="2">
        <v>42343</v>
      </c>
      <c r="AC1881" t="s">
        <v>45</v>
      </c>
      <c r="AD1881" t="s">
        <v>46</v>
      </c>
      <c r="AE1881" t="s">
        <v>47</v>
      </c>
      <c r="AF1881">
        <v>137</v>
      </c>
      <c r="AG1881">
        <v>0</v>
      </c>
      <c r="AH1881">
        <v>10</v>
      </c>
      <c r="AI1881">
        <v>1370</v>
      </c>
      <c r="AJ1881" t="s">
        <v>48</v>
      </c>
    </row>
    <row r="1882" spans="3:37" x14ac:dyDescent="0.25">
      <c r="C1882">
        <v>2603001</v>
      </c>
      <c r="D1882" t="s">
        <v>35</v>
      </c>
      <c r="E1882">
        <v>2603000585</v>
      </c>
      <c r="F1882" t="s">
        <v>65</v>
      </c>
      <c r="G1882" t="s">
        <v>37</v>
      </c>
      <c r="H1882">
        <v>2603</v>
      </c>
      <c r="I1882" t="s">
        <v>35</v>
      </c>
      <c r="J1882" t="s">
        <v>38</v>
      </c>
      <c r="K1882" t="s">
        <v>2001</v>
      </c>
      <c r="L1882" s="2">
        <v>42123</v>
      </c>
      <c r="M1882" t="s">
        <v>40</v>
      </c>
      <c r="N1882">
        <v>2603005</v>
      </c>
      <c r="O1882" t="s">
        <v>41</v>
      </c>
      <c r="P1882">
        <v>1</v>
      </c>
      <c r="Q1882" t="s">
        <v>73</v>
      </c>
      <c r="R1882">
        <v>2015</v>
      </c>
      <c r="S1882" s="2">
        <v>42119</v>
      </c>
      <c r="T1882" s="2">
        <v>42122</v>
      </c>
      <c r="U1882">
        <v>3</v>
      </c>
      <c r="V1882">
        <v>3</v>
      </c>
      <c r="X1882" t="s">
        <v>34</v>
      </c>
      <c r="Y1882" t="s">
        <v>43</v>
      </c>
      <c r="Z1882">
        <v>1260393240101</v>
      </c>
      <c r="AA1882" s="2">
        <v>41614</v>
      </c>
      <c r="AB1882" s="2">
        <v>42343</v>
      </c>
      <c r="AC1882" t="s">
        <v>45</v>
      </c>
      <c r="AD1882" t="s">
        <v>46</v>
      </c>
      <c r="AE1882" t="s">
        <v>47</v>
      </c>
      <c r="AF1882">
        <v>3000</v>
      </c>
      <c r="AG1882">
        <v>0</v>
      </c>
      <c r="AH1882">
        <v>7</v>
      </c>
      <c r="AI1882">
        <v>21000</v>
      </c>
      <c r="AJ1882" t="s">
        <v>48</v>
      </c>
    </row>
    <row r="1883" spans="3:37" x14ac:dyDescent="0.25">
      <c r="C1883">
        <v>2607001</v>
      </c>
      <c r="D1883" t="s">
        <v>51</v>
      </c>
      <c r="E1883">
        <v>2607603582</v>
      </c>
      <c r="F1883" t="s">
        <v>128</v>
      </c>
      <c r="G1883" t="s">
        <v>37</v>
      </c>
      <c r="H1883">
        <v>2607</v>
      </c>
      <c r="I1883" t="s">
        <v>53</v>
      </c>
      <c r="J1883" t="s">
        <v>38</v>
      </c>
      <c r="K1883">
        <v>1346150</v>
      </c>
      <c r="L1883" s="2">
        <v>43584</v>
      </c>
      <c r="M1883" t="s">
        <v>40</v>
      </c>
      <c r="N1883">
        <v>2607005</v>
      </c>
      <c r="O1883" t="s">
        <v>130</v>
      </c>
      <c r="P1883">
        <v>0</v>
      </c>
      <c r="Q1883" t="s">
        <v>73</v>
      </c>
      <c r="R1883">
        <v>2019</v>
      </c>
      <c r="S1883" s="2">
        <v>43581</v>
      </c>
      <c r="T1883" s="2">
        <v>43583</v>
      </c>
      <c r="U1883">
        <v>2</v>
      </c>
      <c r="V1883">
        <v>3</v>
      </c>
      <c r="W1883">
        <v>1</v>
      </c>
      <c r="X1883" t="s">
        <v>61</v>
      </c>
      <c r="Y1883" t="s">
        <v>43</v>
      </c>
      <c r="Z1883">
        <v>126070025037</v>
      </c>
      <c r="AA1883" s="2">
        <v>42997</v>
      </c>
      <c r="AB1883" s="2">
        <v>43727</v>
      </c>
      <c r="AC1883" t="s">
        <v>45</v>
      </c>
      <c r="AD1883" t="s">
        <v>63</v>
      </c>
      <c r="AE1883" t="s">
        <v>64</v>
      </c>
      <c r="AF1883">
        <v>1000</v>
      </c>
      <c r="AG1883">
        <v>1000</v>
      </c>
      <c r="AH1883">
        <v>6</v>
      </c>
      <c r="AI1883">
        <v>6000</v>
      </c>
      <c r="AJ1883" t="s">
        <v>48</v>
      </c>
      <c r="AK1883" t="s">
        <v>2195</v>
      </c>
    </row>
    <row r="1884" spans="3:37" x14ac:dyDescent="0.25">
      <c r="C1884">
        <v>2607014</v>
      </c>
      <c r="D1884" t="s">
        <v>87</v>
      </c>
      <c r="E1884">
        <v>2607603582</v>
      </c>
      <c r="F1884" t="s">
        <v>128</v>
      </c>
      <c r="G1884" t="s">
        <v>37</v>
      </c>
      <c r="H1884">
        <v>2607</v>
      </c>
      <c r="I1884" t="s">
        <v>53</v>
      </c>
      <c r="J1884" t="s">
        <v>38</v>
      </c>
      <c r="K1884" t="s">
        <v>2002</v>
      </c>
      <c r="L1884" s="2">
        <v>43584</v>
      </c>
      <c r="M1884" t="s">
        <v>40</v>
      </c>
      <c r="N1884">
        <v>2607005</v>
      </c>
      <c r="O1884" t="s">
        <v>130</v>
      </c>
      <c r="P1884">
        <v>4</v>
      </c>
      <c r="Q1884" t="s">
        <v>73</v>
      </c>
      <c r="R1884">
        <v>2019</v>
      </c>
      <c r="S1884" s="2">
        <v>43581</v>
      </c>
      <c r="T1884" s="2">
        <v>43583</v>
      </c>
      <c r="U1884">
        <v>2</v>
      </c>
      <c r="V1884">
        <v>3</v>
      </c>
      <c r="W1884">
        <f t="shared" ref="W1884" si="248">+P1884*V1884</f>
        <v>12</v>
      </c>
      <c r="X1884" t="s">
        <v>61</v>
      </c>
      <c r="Y1884" t="s">
        <v>43</v>
      </c>
      <c r="Z1884">
        <v>1260700025037</v>
      </c>
      <c r="AA1884" s="2">
        <v>42997</v>
      </c>
      <c r="AB1884" s="2">
        <v>43727</v>
      </c>
      <c r="AC1884" t="s">
        <v>45</v>
      </c>
      <c r="AD1884" t="s">
        <v>63</v>
      </c>
      <c r="AE1884" t="s">
        <v>64</v>
      </c>
      <c r="AF1884">
        <v>1000</v>
      </c>
      <c r="AG1884">
        <v>1000</v>
      </c>
      <c r="AH1884">
        <v>6</v>
      </c>
      <c r="AI1884">
        <v>6000</v>
      </c>
      <c r="AJ1884" t="s">
        <v>48</v>
      </c>
      <c r="AK1884" t="s">
        <v>2195</v>
      </c>
    </row>
    <row r="1885" spans="3:37" x14ac:dyDescent="0.25">
      <c r="C1885">
        <v>2603001</v>
      </c>
      <c r="D1885" t="s">
        <v>35</v>
      </c>
      <c r="E1885">
        <v>2603000585</v>
      </c>
      <c r="F1885" t="s">
        <v>65</v>
      </c>
      <c r="G1885" t="s">
        <v>37</v>
      </c>
      <c r="H1885">
        <v>2603</v>
      </c>
      <c r="I1885" t="s">
        <v>35</v>
      </c>
      <c r="J1885" t="s">
        <v>38</v>
      </c>
      <c r="K1885" t="s">
        <v>2003</v>
      </c>
      <c r="L1885" s="2">
        <v>43950</v>
      </c>
      <c r="M1885" t="s">
        <v>58</v>
      </c>
      <c r="N1885">
        <v>2603005</v>
      </c>
      <c r="O1885" t="s">
        <v>41</v>
      </c>
      <c r="P1885">
        <v>1</v>
      </c>
      <c r="Q1885" t="s">
        <v>73</v>
      </c>
      <c r="R1885">
        <v>2020</v>
      </c>
      <c r="S1885" s="2">
        <v>43950</v>
      </c>
      <c r="T1885" s="2">
        <v>43950</v>
      </c>
      <c r="U1885">
        <v>0</v>
      </c>
      <c r="V1885">
        <v>1</v>
      </c>
      <c r="X1885" t="s">
        <v>34</v>
      </c>
      <c r="Y1885" t="s">
        <v>43</v>
      </c>
      <c r="Z1885" t="s">
        <v>68</v>
      </c>
      <c r="AA1885" s="2">
        <v>42614</v>
      </c>
      <c r="AB1885" s="2">
        <v>44075</v>
      </c>
      <c r="AC1885" t="s">
        <v>45</v>
      </c>
      <c r="AD1885" t="s">
        <v>63</v>
      </c>
      <c r="AE1885" t="s">
        <v>64</v>
      </c>
      <c r="AF1885">
        <v>1000</v>
      </c>
      <c r="AG1885">
        <v>1000</v>
      </c>
      <c r="AH1885">
        <v>7.5</v>
      </c>
      <c r="AI1885">
        <v>7500</v>
      </c>
      <c r="AJ1885" t="s">
        <v>48</v>
      </c>
      <c r="AK1885" t="s">
        <v>2195</v>
      </c>
    </row>
    <row r="1886" spans="3:37" x14ac:dyDescent="0.25">
      <c r="C1886">
        <v>9999999</v>
      </c>
      <c r="D1886" t="s">
        <v>102</v>
      </c>
      <c r="E1886">
        <v>2607001951</v>
      </c>
      <c r="F1886" t="s">
        <v>258</v>
      </c>
      <c r="G1886" t="s">
        <v>37</v>
      </c>
      <c r="H1886">
        <v>2607</v>
      </c>
      <c r="I1886" t="s">
        <v>53</v>
      </c>
      <c r="J1886" t="s">
        <v>38</v>
      </c>
      <c r="K1886" t="s">
        <v>2004</v>
      </c>
      <c r="L1886" s="2">
        <v>38136</v>
      </c>
      <c r="M1886" t="s">
        <v>40</v>
      </c>
      <c r="N1886">
        <v>9999999</v>
      </c>
      <c r="O1886" t="s">
        <v>70</v>
      </c>
      <c r="P1886">
        <v>0</v>
      </c>
      <c r="Q1886" t="s">
        <v>86</v>
      </c>
      <c r="R1886">
        <v>2004</v>
      </c>
      <c r="S1886" s="2">
        <v>37257</v>
      </c>
      <c r="T1886" s="2">
        <v>37257</v>
      </c>
      <c r="U1886">
        <v>0</v>
      </c>
      <c r="V1886">
        <v>1</v>
      </c>
      <c r="X1886" t="s">
        <v>70</v>
      </c>
      <c r="Y1886" t="s">
        <v>43</v>
      </c>
      <c r="Z1886" t="s">
        <v>74</v>
      </c>
      <c r="AA1886" s="2">
        <v>37257</v>
      </c>
      <c r="AB1886" s="2">
        <v>37257</v>
      </c>
      <c r="AC1886" t="s">
        <v>45</v>
      </c>
      <c r="AD1886" t="s">
        <v>46</v>
      </c>
      <c r="AE1886" t="s">
        <v>47</v>
      </c>
      <c r="AF1886">
        <v>2380</v>
      </c>
      <c r="AG1886">
        <v>0</v>
      </c>
      <c r="AH1886">
        <v>10</v>
      </c>
      <c r="AI1886">
        <v>23800</v>
      </c>
      <c r="AJ1886" t="s">
        <v>48</v>
      </c>
    </row>
    <row r="1887" spans="3:37" x14ac:dyDescent="0.25">
      <c r="C1887">
        <v>2607002</v>
      </c>
      <c r="D1887" t="s">
        <v>106</v>
      </c>
      <c r="E1887">
        <v>2607000201</v>
      </c>
      <c r="F1887" t="s">
        <v>88</v>
      </c>
      <c r="G1887" t="s">
        <v>37</v>
      </c>
      <c r="H1887">
        <v>2607</v>
      </c>
      <c r="I1887" t="s">
        <v>53</v>
      </c>
      <c r="J1887" t="s">
        <v>38</v>
      </c>
      <c r="K1887" t="s">
        <v>2005</v>
      </c>
      <c r="L1887" s="2">
        <v>39962</v>
      </c>
      <c r="M1887" t="s">
        <v>40</v>
      </c>
      <c r="N1887">
        <v>2607002</v>
      </c>
      <c r="O1887" t="s">
        <v>90</v>
      </c>
      <c r="P1887">
        <v>1</v>
      </c>
      <c r="Q1887" t="s">
        <v>86</v>
      </c>
      <c r="R1887">
        <v>2009</v>
      </c>
      <c r="S1887" s="2">
        <v>39962</v>
      </c>
      <c r="T1887" s="2">
        <v>39962</v>
      </c>
      <c r="U1887">
        <v>0</v>
      </c>
      <c r="V1887">
        <v>1</v>
      </c>
      <c r="W1887">
        <f t="shared" ref="W1887:W1888" si="249">+P1887*V1887</f>
        <v>1</v>
      </c>
      <c r="X1887" t="s">
        <v>70</v>
      </c>
      <c r="Y1887" t="s">
        <v>43</v>
      </c>
      <c r="AA1887" s="2">
        <v>39913</v>
      </c>
      <c r="AB1887" s="2">
        <v>39913</v>
      </c>
      <c r="AC1887" t="s">
        <v>45</v>
      </c>
      <c r="AD1887" t="s">
        <v>63</v>
      </c>
      <c r="AE1887" t="s">
        <v>64</v>
      </c>
      <c r="AF1887">
        <v>3397</v>
      </c>
      <c r="AG1887">
        <v>3397</v>
      </c>
      <c r="AH1887">
        <v>30</v>
      </c>
      <c r="AI1887">
        <v>101910</v>
      </c>
      <c r="AJ1887" t="s">
        <v>48</v>
      </c>
      <c r="AK1887" t="s">
        <v>2195</v>
      </c>
    </row>
    <row r="1888" spans="3:37" x14ac:dyDescent="0.25">
      <c r="C1888">
        <v>2607014</v>
      </c>
      <c r="D1888" t="s">
        <v>87</v>
      </c>
      <c r="E1888">
        <v>2607002348</v>
      </c>
      <c r="F1888" t="s">
        <v>147</v>
      </c>
      <c r="G1888" t="s">
        <v>37</v>
      </c>
      <c r="H1888">
        <v>2607</v>
      </c>
      <c r="I1888" t="s">
        <v>53</v>
      </c>
      <c r="J1888" t="s">
        <v>38</v>
      </c>
      <c r="K1888" t="s">
        <v>2006</v>
      </c>
      <c r="L1888" s="2">
        <v>39962</v>
      </c>
      <c r="M1888" t="s">
        <v>40</v>
      </c>
      <c r="N1888">
        <v>2607015</v>
      </c>
      <c r="O1888" t="s">
        <v>217</v>
      </c>
      <c r="P1888">
        <v>1</v>
      </c>
      <c r="Q1888" t="s">
        <v>86</v>
      </c>
      <c r="R1888">
        <v>2009</v>
      </c>
      <c r="S1888" s="2">
        <v>39959</v>
      </c>
      <c r="T1888" s="2">
        <v>39962</v>
      </c>
      <c r="U1888">
        <v>3</v>
      </c>
      <c r="V1888">
        <v>3</v>
      </c>
      <c r="W1888">
        <f t="shared" si="249"/>
        <v>3</v>
      </c>
      <c r="X1888" t="s">
        <v>70</v>
      </c>
      <c r="Y1888" t="s">
        <v>43</v>
      </c>
      <c r="AA1888" s="2">
        <v>39913</v>
      </c>
      <c r="AB1888" s="2">
        <v>39913</v>
      </c>
      <c r="AC1888" t="s">
        <v>45</v>
      </c>
      <c r="AD1888" t="s">
        <v>63</v>
      </c>
      <c r="AE1888" t="s">
        <v>64</v>
      </c>
      <c r="AF1888">
        <v>700</v>
      </c>
      <c r="AG1888">
        <v>700</v>
      </c>
      <c r="AH1888">
        <v>6</v>
      </c>
      <c r="AI1888">
        <v>4200</v>
      </c>
      <c r="AJ1888" t="s">
        <v>48</v>
      </c>
      <c r="AK1888" t="s">
        <v>2195</v>
      </c>
    </row>
    <row r="1889" spans="3:37" x14ac:dyDescent="0.25">
      <c r="C1889">
        <v>2603001</v>
      </c>
      <c r="D1889" t="s">
        <v>35</v>
      </c>
      <c r="E1889">
        <v>2603003555</v>
      </c>
      <c r="F1889" t="s">
        <v>49</v>
      </c>
      <c r="G1889" t="s">
        <v>37</v>
      </c>
      <c r="H1889">
        <v>2603</v>
      </c>
      <c r="I1889" t="s">
        <v>35</v>
      </c>
      <c r="J1889" t="s">
        <v>38</v>
      </c>
      <c r="K1889" t="s">
        <v>2007</v>
      </c>
      <c r="L1889" s="2">
        <v>41423</v>
      </c>
      <c r="M1889" t="s">
        <v>40</v>
      </c>
      <c r="N1889">
        <v>2603005</v>
      </c>
      <c r="O1889" t="s">
        <v>41</v>
      </c>
      <c r="P1889">
        <v>1</v>
      </c>
      <c r="Q1889" t="s">
        <v>86</v>
      </c>
      <c r="R1889">
        <v>2013</v>
      </c>
      <c r="S1889" s="2">
        <v>41420</v>
      </c>
      <c r="T1889" s="2">
        <v>41422</v>
      </c>
      <c r="U1889">
        <v>2</v>
      </c>
      <c r="V1889">
        <v>3</v>
      </c>
      <c r="X1889" t="s">
        <v>34</v>
      </c>
      <c r="Y1889" t="s">
        <v>43</v>
      </c>
      <c r="Z1889" t="s">
        <v>150</v>
      </c>
      <c r="AA1889" s="2">
        <v>40841</v>
      </c>
      <c r="AB1889" s="2">
        <v>42301</v>
      </c>
      <c r="AC1889" t="s">
        <v>45</v>
      </c>
      <c r="AD1889" t="s">
        <v>63</v>
      </c>
      <c r="AE1889" t="s">
        <v>64</v>
      </c>
      <c r="AF1889">
        <v>2100</v>
      </c>
      <c r="AG1889">
        <v>2100</v>
      </c>
      <c r="AH1889">
        <v>8</v>
      </c>
      <c r="AI1889">
        <v>16800</v>
      </c>
      <c r="AJ1889" t="s">
        <v>48</v>
      </c>
      <c r="AK1889" t="s">
        <v>2195</v>
      </c>
    </row>
    <row r="1890" spans="3:37" x14ac:dyDescent="0.25">
      <c r="C1890">
        <v>2603001</v>
      </c>
      <c r="D1890" t="s">
        <v>35</v>
      </c>
      <c r="E1890">
        <v>2603003548</v>
      </c>
      <c r="F1890" t="s">
        <v>36</v>
      </c>
      <c r="G1890" t="s">
        <v>37</v>
      </c>
      <c r="H1890">
        <v>2603</v>
      </c>
      <c r="I1890" t="s">
        <v>35</v>
      </c>
      <c r="J1890" t="s">
        <v>38</v>
      </c>
      <c r="K1890" t="s">
        <v>2008</v>
      </c>
      <c r="L1890" s="2">
        <v>43249</v>
      </c>
      <c r="M1890" t="s">
        <v>40</v>
      </c>
      <c r="N1890">
        <v>2603005</v>
      </c>
      <c r="O1890" t="s">
        <v>41</v>
      </c>
      <c r="P1890">
        <v>1</v>
      </c>
      <c r="Q1890" t="s">
        <v>86</v>
      </c>
      <c r="R1890">
        <v>2018</v>
      </c>
      <c r="S1890" s="2">
        <v>43249</v>
      </c>
      <c r="T1890" s="2">
        <v>43249</v>
      </c>
      <c r="U1890">
        <v>0</v>
      </c>
      <c r="V1890">
        <v>1</v>
      </c>
      <c r="X1890" t="s">
        <v>34</v>
      </c>
      <c r="Y1890" t="s">
        <v>43</v>
      </c>
      <c r="Z1890" t="s">
        <v>98</v>
      </c>
      <c r="AA1890" s="2">
        <v>43040</v>
      </c>
      <c r="AB1890" s="2">
        <v>43770</v>
      </c>
      <c r="AC1890" t="s">
        <v>45</v>
      </c>
      <c r="AD1890" t="s">
        <v>46</v>
      </c>
      <c r="AE1890" t="s">
        <v>47</v>
      </c>
      <c r="AF1890">
        <v>2000</v>
      </c>
      <c r="AG1890">
        <v>0</v>
      </c>
      <c r="AH1890">
        <v>6</v>
      </c>
      <c r="AI1890">
        <v>12000</v>
      </c>
      <c r="AJ1890" t="s">
        <v>48</v>
      </c>
    </row>
    <row r="1891" spans="3:37" x14ac:dyDescent="0.25">
      <c r="C1891">
        <v>2603001</v>
      </c>
      <c r="D1891" t="s">
        <v>35</v>
      </c>
      <c r="E1891">
        <v>2603000585</v>
      </c>
      <c r="F1891" t="s">
        <v>65</v>
      </c>
      <c r="G1891" t="s">
        <v>37</v>
      </c>
      <c r="H1891">
        <v>2603</v>
      </c>
      <c r="I1891" t="s">
        <v>35</v>
      </c>
      <c r="J1891" t="s">
        <v>38</v>
      </c>
      <c r="K1891" t="s">
        <v>2009</v>
      </c>
      <c r="L1891" s="2">
        <v>43249</v>
      </c>
      <c r="M1891" t="s">
        <v>40</v>
      </c>
      <c r="N1891">
        <v>2603005</v>
      </c>
      <c r="O1891" t="s">
        <v>41</v>
      </c>
      <c r="P1891">
        <v>2</v>
      </c>
      <c r="Q1891" t="s">
        <v>86</v>
      </c>
      <c r="R1891">
        <v>2018</v>
      </c>
      <c r="S1891" s="2">
        <v>43248</v>
      </c>
      <c r="T1891" s="2">
        <v>43249</v>
      </c>
      <c r="U1891">
        <v>1</v>
      </c>
      <c r="V1891">
        <v>1</v>
      </c>
      <c r="X1891" t="s">
        <v>34</v>
      </c>
      <c r="Y1891" t="s">
        <v>43</v>
      </c>
      <c r="Z1891" t="s">
        <v>67</v>
      </c>
      <c r="AA1891" s="2">
        <v>42614</v>
      </c>
      <c r="AB1891" s="2">
        <v>44075</v>
      </c>
      <c r="AC1891" t="s">
        <v>45</v>
      </c>
      <c r="AD1891" t="s">
        <v>46</v>
      </c>
      <c r="AE1891" t="s">
        <v>47</v>
      </c>
      <c r="AF1891">
        <v>1000</v>
      </c>
      <c r="AG1891">
        <v>0</v>
      </c>
      <c r="AH1891">
        <v>6.5</v>
      </c>
      <c r="AI1891">
        <v>6500</v>
      </c>
      <c r="AJ1891" t="s">
        <v>48</v>
      </c>
    </row>
    <row r="1892" spans="3:37" x14ac:dyDescent="0.25">
      <c r="C1892">
        <v>2603001</v>
      </c>
      <c r="D1892" t="s">
        <v>35</v>
      </c>
      <c r="E1892">
        <v>2603000585</v>
      </c>
      <c r="F1892" t="s">
        <v>65</v>
      </c>
      <c r="G1892" t="s">
        <v>37</v>
      </c>
      <c r="H1892">
        <v>2603</v>
      </c>
      <c r="I1892" t="s">
        <v>35</v>
      </c>
      <c r="J1892" t="s">
        <v>38</v>
      </c>
      <c r="K1892" t="s">
        <v>2009</v>
      </c>
      <c r="L1892" s="2">
        <v>43249</v>
      </c>
      <c r="M1892" t="s">
        <v>40</v>
      </c>
      <c r="N1892">
        <v>2603005</v>
      </c>
      <c r="O1892" t="s">
        <v>41</v>
      </c>
      <c r="P1892">
        <v>2</v>
      </c>
      <c r="Q1892" t="s">
        <v>86</v>
      </c>
      <c r="R1892">
        <v>2018</v>
      </c>
      <c r="S1892" s="2">
        <v>43248</v>
      </c>
      <c r="T1892" s="2">
        <v>43249</v>
      </c>
      <c r="U1892">
        <v>1</v>
      </c>
      <c r="V1892">
        <v>1</v>
      </c>
      <c r="X1892" t="s">
        <v>34</v>
      </c>
      <c r="Y1892" t="s">
        <v>43</v>
      </c>
      <c r="Z1892" t="s">
        <v>68</v>
      </c>
      <c r="AA1892" s="2">
        <v>42614</v>
      </c>
      <c r="AB1892" s="2">
        <v>44075</v>
      </c>
      <c r="AC1892" t="s">
        <v>45</v>
      </c>
      <c r="AD1892" t="s">
        <v>46</v>
      </c>
      <c r="AE1892" t="s">
        <v>47</v>
      </c>
      <c r="AF1892">
        <v>1000</v>
      </c>
      <c r="AG1892">
        <v>0</v>
      </c>
      <c r="AH1892">
        <v>6.5</v>
      </c>
      <c r="AI1892">
        <v>6500</v>
      </c>
      <c r="AJ1892" t="s">
        <v>48</v>
      </c>
    </row>
    <row r="1893" spans="3:37" x14ac:dyDescent="0.25">
      <c r="C1893">
        <v>2603001</v>
      </c>
      <c r="D1893" t="s">
        <v>35</v>
      </c>
      <c r="E1893">
        <v>2603003548</v>
      </c>
      <c r="F1893" t="s">
        <v>36</v>
      </c>
      <c r="G1893" t="s">
        <v>37</v>
      </c>
      <c r="H1893">
        <v>2603</v>
      </c>
      <c r="I1893" t="s">
        <v>35</v>
      </c>
      <c r="J1893" t="s">
        <v>38</v>
      </c>
      <c r="K1893" t="s">
        <v>2010</v>
      </c>
      <c r="L1893" s="2">
        <v>43614</v>
      </c>
      <c r="M1893" t="s">
        <v>40</v>
      </c>
      <c r="N1893">
        <v>2603005</v>
      </c>
      <c r="O1893" t="s">
        <v>41</v>
      </c>
      <c r="P1893">
        <v>1</v>
      </c>
      <c r="Q1893" t="s">
        <v>86</v>
      </c>
      <c r="R1893">
        <v>2019</v>
      </c>
      <c r="S1893" s="2">
        <v>43614</v>
      </c>
      <c r="T1893" s="2">
        <v>43614</v>
      </c>
      <c r="U1893">
        <v>0</v>
      </c>
      <c r="V1893">
        <v>1</v>
      </c>
      <c r="X1893" t="s">
        <v>34</v>
      </c>
      <c r="Y1893" t="s">
        <v>43</v>
      </c>
      <c r="Z1893">
        <v>1260390240188</v>
      </c>
      <c r="AA1893" s="2">
        <v>43040</v>
      </c>
      <c r="AB1893" s="2">
        <v>43770</v>
      </c>
      <c r="AC1893" t="s">
        <v>45</v>
      </c>
      <c r="AD1893" t="s">
        <v>46</v>
      </c>
      <c r="AE1893" t="s">
        <v>47</v>
      </c>
      <c r="AF1893">
        <v>2000</v>
      </c>
      <c r="AG1893">
        <v>0</v>
      </c>
      <c r="AH1893">
        <v>6</v>
      </c>
      <c r="AI1893">
        <v>12000</v>
      </c>
      <c r="AJ1893" t="s">
        <v>48</v>
      </c>
    </row>
    <row r="1894" spans="3:37" x14ac:dyDescent="0.25">
      <c r="C1894">
        <v>2604086</v>
      </c>
      <c r="D1894" t="s">
        <v>230</v>
      </c>
      <c r="E1894">
        <v>2604001863</v>
      </c>
      <c r="F1894" t="s">
        <v>231</v>
      </c>
      <c r="G1894" t="s">
        <v>37</v>
      </c>
      <c r="H1894">
        <v>2604</v>
      </c>
      <c r="I1894" t="s">
        <v>232</v>
      </c>
      <c r="J1894" t="s">
        <v>38</v>
      </c>
      <c r="K1894" t="s">
        <v>2011</v>
      </c>
      <c r="L1894" s="2">
        <v>43980</v>
      </c>
      <c r="M1894" t="s">
        <v>58</v>
      </c>
      <c r="N1894">
        <v>2604023</v>
      </c>
      <c r="O1894" t="s">
        <v>234</v>
      </c>
      <c r="P1894">
        <v>4</v>
      </c>
      <c r="Q1894" t="s">
        <v>86</v>
      </c>
      <c r="R1894">
        <v>2020</v>
      </c>
      <c r="S1894" s="2">
        <v>43978</v>
      </c>
      <c r="T1894" s="2">
        <v>43978</v>
      </c>
      <c r="U1894">
        <v>0</v>
      </c>
      <c r="V1894">
        <v>1</v>
      </c>
      <c r="W1894">
        <f t="shared" ref="W1894:W1897" si="250">+P1894*V1894</f>
        <v>4</v>
      </c>
      <c r="X1894" t="s">
        <v>235</v>
      </c>
      <c r="Y1894" t="s">
        <v>43</v>
      </c>
      <c r="Z1894">
        <v>126047024050</v>
      </c>
      <c r="AA1894" s="2">
        <v>43818</v>
      </c>
      <c r="AB1894" s="2">
        <v>44549</v>
      </c>
      <c r="AC1894" t="s">
        <v>45</v>
      </c>
      <c r="AD1894" t="s">
        <v>63</v>
      </c>
      <c r="AE1894" t="s">
        <v>64</v>
      </c>
      <c r="AF1894">
        <v>3000</v>
      </c>
      <c r="AG1894">
        <v>3000</v>
      </c>
      <c r="AH1894">
        <v>4</v>
      </c>
      <c r="AI1894">
        <v>12000</v>
      </c>
      <c r="AJ1894" t="s">
        <v>48</v>
      </c>
      <c r="AK1894" t="s">
        <v>2195</v>
      </c>
    </row>
    <row r="1895" spans="3:37" x14ac:dyDescent="0.25">
      <c r="C1895">
        <v>2607014</v>
      </c>
      <c r="D1895" t="s">
        <v>87</v>
      </c>
      <c r="E1895">
        <v>2607002348</v>
      </c>
      <c r="F1895" t="s">
        <v>147</v>
      </c>
      <c r="G1895" t="s">
        <v>37</v>
      </c>
      <c r="H1895">
        <v>2607</v>
      </c>
      <c r="I1895" t="s">
        <v>53</v>
      </c>
      <c r="J1895" t="s">
        <v>38</v>
      </c>
      <c r="K1895" t="s">
        <v>2012</v>
      </c>
      <c r="L1895" s="2">
        <v>39993</v>
      </c>
      <c r="M1895" t="s">
        <v>40</v>
      </c>
      <c r="N1895">
        <v>2607015</v>
      </c>
      <c r="O1895" t="s">
        <v>217</v>
      </c>
      <c r="P1895">
        <v>1</v>
      </c>
      <c r="Q1895" t="s">
        <v>91</v>
      </c>
      <c r="R1895">
        <v>2009</v>
      </c>
      <c r="S1895" s="2">
        <v>39990</v>
      </c>
      <c r="T1895" s="2">
        <v>39993</v>
      </c>
      <c r="U1895">
        <v>3</v>
      </c>
      <c r="V1895">
        <v>3</v>
      </c>
      <c r="W1895">
        <f t="shared" si="250"/>
        <v>3</v>
      </c>
      <c r="X1895" t="s">
        <v>70</v>
      </c>
      <c r="Y1895" t="s">
        <v>43</v>
      </c>
      <c r="AA1895" s="2">
        <v>39913</v>
      </c>
      <c r="AB1895" s="2">
        <v>39913</v>
      </c>
      <c r="AC1895" t="s">
        <v>45</v>
      </c>
      <c r="AD1895" t="s">
        <v>63</v>
      </c>
      <c r="AE1895" t="s">
        <v>64</v>
      </c>
      <c r="AF1895">
        <v>800</v>
      </c>
      <c r="AG1895">
        <v>800</v>
      </c>
      <c r="AH1895">
        <v>6</v>
      </c>
      <c r="AI1895">
        <v>4800</v>
      </c>
      <c r="AJ1895" t="s">
        <v>48</v>
      </c>
      <c r="AK1895" t="s">
        <v>2195</v>
      </c>
    </row>
    <row r="1896" spans="3:37" x14ac:dyDescent="0.25">
      <c r="C1896">
        <v>2607002</v>
      </c>
      <c r="D1896" t="s">
        <v>106</v>
      </c>
      <c r="E1896">
        <v>2607000201</v>
      </c>
      <c r="F1896" t="s">
        <v>88</v>
      </c>
      <c r="G1896" t="s">
        <v>37</v>
      </c>
      <c r="H1896">
        <v>2607</v>
      </c>
      <c r="I1896" t="s">
        <v>53</v>
      </c>
      <c r="J1896" t="s">
        <v>38</v>
      </c>
      <c r="K1896" t="s">
        <v>2013</v>
      </c>
      <c r="L1896" s="2">
        <v>39993</v>
      </c>
      <c r="M1896" t="s">
        <v>40</v>
      </c>
      <c r="N1896">
        <v>2607002</v>
      </c>
      <c r="O1896" t="s">
        <v>90</v>
      </c>
      <c r="P1896">
        <v>1</v>
      </c>
      <c r="Q1896" t="s">
        <v>91</v>
      </c>
      <c r="R1896">
        <v>2009</v>
      </c>
      <c r="S1896" s="2">
        <v>39993</v>
      </c>
      <c r="T1896" s="2">
        <v>39993</v>
      </c>
      <c r="U1896">
        <v>0</v>
      </c>
      <c r="V1896">
        <v>1</v>
      </c>
      <c r="W1896">
        <f t="shared" si="250"/>
        <v>1</v>
      </c>
      <c r="X1896" t="s">
        <v>70</v>
      </c>
      <c r="Y1896" t="s">
        <v>43</v>
      </c>
      <c r="Z1896">
        <v>2022004</v>
      </c>
      <c r="AA1896" s="2">
        <v>39913</v>
      </c>
      <c r="AB1896" s="2">
        <v>39913</v>
      </c>
      <c r="AC1896" t="s">
        <v>45</v>
      </c>
      <c r="AD1896" t="s">
        <v>63</v>
      </c>
      <c r="AE1896" t="s">
        <v>64</v>
      </c>
      <c r="AF1896">
        <v>3923</v>
      </c>
      <c r="AG1896">
        <v>3923</v>
      </c>
      <c r="AH1896">
        <v>30</v>
      </c>
      <c r="AI1896">
        <v>117690</v>
      </c>
      <c r="AJ1896" t="s">
        <v>48</v>
      </c>
      <c r="AK1896" t="s">
        <v>2195</v>
      </c>
    </row>
    <row r="1897" spans="3:37" x14ac:dyDescent="0.25">
      <c r="C1897">
        <v>2607015</v>
      </c>
      <c r="D1897" t="s">
        <v>165</v>
      </c>
      <c r="E1897">
        <v>2607002348</v>
      </c>
      <c r="F1897" t="s">
        <v>147</v>
      </c>
      <c r="G1897" t="s">
        <v>37</v>
      </c>
      <c r="H1897">
        <v>2607</v>
      </c>
      <c r="I1897" t="s">
        <v>53</v>
      </c>
      <c r="J1897" t="s">
        <v>38</v>
      </c>
      <c r="K1897" t="s">
        <v>2014</v>
      </c>
      <c r="L1897" s="2">
        <v>40358</v>
      </c>
      <c r="M1897" t="s">
        <v>40</v>
      </c>
      <c r="N1897">
        <v>2607010</v>
      </c>
      <c r="O1897" t="s">
        <v>59</v>
      </c>
      <c r="P1897">
        <v>1</v>
      </c>
      <c r="Q1897" t="s">
        <v>91</v>
      </c>
      <c r="R1897">
        <v>2010</v>
      </c>
      <c r="S1897" s="2">
        <v>40356</v>
      </c>
      <c r="T1897" s="2">
        <v>40358</v>
      </c>
      <c r="U1897">
        <v>2</v>
      </c>
      <c r="V1897">
        <v>3</v>
      </c>
      <c r="W1897">
        <f t="shared" si="250"/>
        <v>3</v>
      </c>
      <c r="X1897" t="s">
        <v>34</v>
      </c>
      <c r="Y1897" t="s">
        <v>43</v>
      </c>
      <c r="Z1897">
        <v>126013024006</v>
      </c>
      <c r="AA1897" s="2">
        <v>40304</v>
      </c>
      <c r="AB1897" s="2">
        <v>41035</v>
      </c>
      <c r="AC1897" t="s">
        <v>45</v>
      </c>
      <c r="AD1897" t="s">
        <v>63</v>
      </c>
      <c r="AE1897" t="s">
        <v>64</v>
      </c>
      <c r="AF1897">
        <v>600</v>
      </c>
      <c r="AG1897">
        <v>600</v>
      </c>
      <c r="AH1897">
        <v>6</v>
      </c>
      <c r="AI1897">
        <v>3600</v>
      </c>
      <c r="AJ1897" t="s">
        <v>48</v>
      </c>
      <c r="AK1897" t="s">
        <v>2195</v>
      </c>
    </row>
    <row r="1898" spans="3:37" x14ac:dyDescent="0.25">
      <c r="C1898">
        <v>2603001</v>
      </c>
      <c r="D1898" t="s">
        <v>35</v>
      </c>
      <c r="E1898">
        <v>2603000585</v>
      </c>
      <c r="F1898" t="s">
        <v>65</v>
      </c>
      <c r="G1898" t="s">
        <v>37</v>
      </c>
      <c r="H1898">
        <v>2603</v>
      </c>
      <c r="I1898" t="s">
        <v>35</v>
      </c>
      <c r="J1898" t="s">
        <v>38</v>
      </c>
      <c r="K1898" t="s">
        <v>2015</v>
      </c>
      <c r="L1898" s="2">
        <v>43280</v>
      </c>
      <c r="M1898" t="s">
        <v>40</v>
      </c>
      <c r="N1898">
        <v>2603005</v>
      </c>
      <c r="O1898" t="s">
        <v>41</v>
      </c>
      <c r="P1898">
        <v>2</v>
      </c>
      <c r="Q1898" t="s">
        <v>91</v>
      </c>
      <c r="R1898">
        <v>2018</v>
      </c>
      <c r="S1898" s="2">
        <v>43279</v>
      </c>
      <c r="T1898" s="2">
        <v>43280</v>
      </c>
      <c r="U1898">
        <v>1</v>
      </c>
      <c r="V1898">
        <v>1</v>
      </c>
      <c r="X1898" t="s">
        <v>34</v>
      </c>
      <c r="Y1898" t="s">
        <v>43</v>
      </c>
      <c r="Z1898">
        <v>1260390240101</v>
      </c>
      <c r="AA1898" s="2">
        <v>42614</v>
      </c>
      <c r="AB1898" s="2">
        <v>44075</v>
      </c>
      <c r="AC1898" t="s">
        <v>45</v>
      </c>
      <c r="AD1898" t="s">
        <v>46</v>
      </c>
      <c r="AE1898" t="s">
        <v>47</v>
      </c>
      <c r="AF1898">
        <v>500</v>
      </c>
      <c r="AG1898">
        <v>0</v>
      </c>
      <c r="AH1898">
        <v>6.5</v>
      </c>
      <c r="AI1898">
        <v>3250</v>
      </c>
      <c r="AJ1898" t="s">
        <v>48</v>
      </c>
    </row>
    <row r="1899" spans="3:37" x14ac:dyDescent="0.25">
      <c r="C1899">
        <v>2602003</v>
      </c>
      <c r="D1899" t="s">
        <v>249</v>
      </c>
      <c r="E1899">
        <v>2602009405</v>
      </c>
      <c r="F1899" t="s">
        <v>250</v>
      </c>
      <c r="G1899" t="s">
        <v>37</v>
      </c>
      <c r="H1899">
        <v>2602</v>
      </c>
      <c r="I1899" t="s">
        <v>201</v>
      </c>
      <c r="J1899" t="s">
        <v>38</v>
      </c>
      <c r="K1899" t="s">
        <v>2016</v>
      </c>
      <c r="L1899" s="2">
        <v>43280</v>
      </c>
      <c r="M1899" t="s">
        <v>40</v>
      </c>
      <c r="N1899">
        <v>2602014</v>
      </c>
      <c r="O1899" t="s">
        <v>203</v>
      </c>
      <c r="P1899">
        <v>6</v>
      </c>
      <c r="Q1899" t="s">
        <v>91</v>
      </c>
      <c r="R1899">
        <v>2018</v>
      </c>
      <c r="S1899" s="2">
        <v>43278</v>
      </c>
      <c r="T1899" s="2">
        <v>43280</v>
      </c>
      <c r="U1899">
        <v>2</v>
      </c>
      <c r="V1899">
        <v>3</v>
      </c>
      <c r="W1899">
        <f t="shared" ref="W1899:W1901" si="251">+P1899*V1899</f>
        <v>18</v>
      </c>
      <c r="X1899" t="s">
        <v>61</v>
      </c>
      <c r="Y1899" t="s">
        <v>43</v>
      </c>
      <c r="Z1899">
        <v>126021024010</v>
      </c>
      <c r="AA1899" s="2">
        <v>41873</v>
      </c>
      <c r="AB1899" s="2">
        <v>43334</v>
      </c>
      <c r="AC1899" t="s">
        <v>45</v>
      </c>
      <c r="AD1899" t="s">
        <v>63</v>
      </c>
      <c r="AE1899" t="s">
        <v>64</v>
      </c>
      <c r="AF1899">
        <v>3500</v>
      </c>
      <c r="AG1899">
        <v>3500</v>
      </c>
      <c r="AH1899">
        <v>3</v>
      </c>
      <c r="AI1899">
        <v>10500</v>
      </c>
      <c r="AJ1899" t="s">
        <v>48</v>
      </c>
      <c r="AK1899" t="s">
        <v>2195</v>
      </c>
    </row>
    <row r="1900" spans="3:37" x14ac:dyDescent="0.25">
      <c r="C1900">
        <v>2602003</v>
      </c>
      <c r="D1900" t="s">
        <v>249</v>
      </c>
      <c r="E1900">
        <v>2602009405</v>
      </c>
      <c r="F1900" t="s">
        <v>250</v>
      </c>
      <c r="G1900" t="s">
        <v>37</v>
      </c>
      <c r="H1900">
        <v>2602</v>
      </c>
      <c r="I1900" t="s">
        <v>201</v>
      </c>
      <c r="J1900" t="s">
        <v>38</v>
      </c>
      <c r="K1900" t="s">
        <v>2017</v>
      </c>
      <c r="L1900" s="2">
        <v>42580</v>
      </c>
      <c r="M1900" t="s">
        <v>40</v>
      </c>
      <c r="N1900">
        <v>2602014</v>
      </c>
      <c r="O1900" t="s">
        <v>203</v>
      </c>
      <c r="P1900">
        <v>10</v>
      </c>
      <c r="Q1900" t="s">
        <v>94</v>
      </c>
      <c r="R1900">
        <v>2016</v>
      </c>
      <c r="S1900" s="2">
        <v>42578</v>
      </c>
      <c r="T1900" s="2">
        <v>42580</v>
      </c>
      <c r="U1900">
        <v>2</v>
      </c>
      <c r="V1900">
        <v>3</v>
      </c>
      <c r="W1900">
        <f t="shared" si="251"/>
        <v>30</v>
      </c>
      <c r="X1900" t="s">
        <v>61</v>
      </c>
      <c r="Y1900" t="s">
        <v>43</v>
      </c>
      <c r="Z1900">
        <v>126021024010</v>
      </c>
      <c r="AA1900" s="2">
        <v>41873</v>
      </c>
      <c r="AB1900" s="2">
        <v>43334</v>
      </c>
      <c r="AC1900" t="s">
        <v>45</v>
      </c>
      <c r="AD1900" t="s">
        <v>63</v>
      </c>
      <c r="AE1900" t="s">
        <v>64</v>
      </c>
      <c r="AF1900">
        <v>25000</v>
      </c>
      <c r="AG1900">
        <v>25000</v>
      </c>
      <c r="AH1900">
        <v>3</v>
      </c>
      <c r="AI1900">
        <v>75000</v>
      </c>
      <c r="AJ1900" t="s">
        <v>48</v>
      </c>
      <c r="AK1900" t="s">
        <v>2195</v>
      </c>
    </row>
    <row r="1901" spans="3:37" x14ac:dyDescent="0.25">
      <c r="C1901">
        <v>2607020</v>
      </c>
      <c r="D1901" t="s">
        <v>237</v>
      </c>
      <c r="E1901">
        <v>2607004203</v>
      </c>
      <c r="F1901" t="s">
        <v>284</v>
      </c>
      <c r="G1901" t="s">
        <v>37</v>
      </c>
      <c r="H1901">
        <v>2607</v>
      </c>
      <c r="I1901" t="s">
        <v>53</v>
      </c>
      <c r="J1901" t="s">
        <v>38</v>
      </c>
      <c r="K1901" t="s">
        <v>2018</v>
      </c>
      <c r="L1901" s="2">
        <v>43675</v>
      </c>
      <c r="M1901" t="s">
        <v>58</v>
      </c>
      <c r="N1901">
        <v>2607001</v>
      </c>
      <c r="O1901" t="s">
        <v>54</v>
      </c>
      <c r="P1901">
        <v>5</v>
      </c>
      <c r="Q1901" t="s">
        <v>94</v>
      </c>
      <c r="R1901">
        <v>2019</v>
      </c>
      <c r="S1901" s="2">
        <v>43672</v>
      </c>
      <c r="T1901" s="2">
        <v>43674</v>
      </c>
      <c r="U1901">
        <v>2</v>
      </c>
      <c r="V1901">
        <v>3</v>
      </c>
      <c r="W1901">
        <f t="shared" si="251"/>
        <v>15</v>
      </c>
      <c r="X1901" t="s">
        <v>34</v>
      </c>
      <c r="Y1901" t="s">
        <v>43</v>
      </c>
      <c r="Z1901" t="s">
        <v>296</v>
      </c>
      <c r="AA1901" s="2">
        <v>42990</v>
      </c>
      <c r="AB1901" s="2">
        <v>43720</v>
      </c>
      <c r="AC1901" t="s">
        <v>45</v>
      </c>
      <c r="AD1901" t="s">
        <v>63</v>
      </c>
      <c r="AE1901" t="s">
        <v>64</v>
      </c>
      <c r="AF1901">
        <v>1700</v>
      </c>
      <c r="AG1901">
        <v>1700</v>
      </c>
      <c r="AH1901">
        <v>8.6999999999999993</v>
      </c>
      <c r="AI1901">
        <v>14790</v>
      </c>
      <c r="AJ1901" t="s">
        <v>48</v>
      </c>
      <c r="AK1901" t="s">
        <v>2195</v>
      </c>
    </row>
    <row r="1902" spans="3:37" x14ac:dyDescent="0.25">
      <c r="C1902">
        <v>2603001</v>
      </c>
      <c r="D1902" t="s">
        <v>35</v>
      </c>
      <c r="E1902">
        <v>2604001574</v>
      </c>
      <c r="F1902" t="s">
        <v>269</v>
      </c>
      <c r="G1902" t="s">
        <v>37</v>
      </c>
      <c r="H1902">
        <v>2603</v>
      </c>
      <c r="I1902" t="s">
        <v>35</v>
      </c>
      <c r="J1902" t="s">
        <v>38</v>
      </c>
      <c r="K1902" t="s">
        <v>2019</v>
      </c>
      <c r="L1902" s="2">
        <v>39323</v>
      </c>
      <c r="M1902" t="s">
        <v>40</v>
      </c>
      <c r="N1902">
        <v>2603001</v>
      </c>
      <c r="O1902" t="s">
        <v>35</v>
      </c>
      <c r="P1902">
        <v>1</v>
      </c>
      <c r="Q1902" t="s">
        <v>108</v>
      </c>
      <c r="R1902">
        <v>2007</v>
      </c>
      <c r="S1902" s="2">
        <v>39321</v>
      </c>
      <c r="T1902" s="2">
        <v>39323</v>
      </c>
      <c r="U1902">
        <v>2</v>
      </c>
      <c r="V1902">
        <v>3</v>
      </c>
      <c r="X1902" t="s">
        <v>70</v>
      </c>
      <c r="Y1902" t="s">
        <v>138</v>
      </c>
      <c r="Z1902">
        <v>126000000000</v>
      </c>
      <c r="AA1902" s="2">
        <v>39253</v>
      </c>
      <c r="AB1902" s="2">
        <v>39253</v>
      </c>
      <c r="AC1902" t="s">
        <v>45</v>
      </c>
      <c r="AD1902" t="s">
        <v>63</v>
      </c>
      <c r="AE1902" t="s">
        <v>64</v>
      </c>
      <c r="AF1902">
        <v>10000</v>
      </c>
      <c r="AG1902">
        <v>10000</v>
      </c>
      <c r="AH1902">
        <v>8</v>
      </c>
      <c r="AI1902">
        <v>80000</v>
      </c>
      <c r="AJ1902" t="s">
        <v>48</v>
      </c>
      <c r="AK1902" t="s">
        <v>2195</v>
      </c>
    </row>
    <row r="1903" spans="3:37" x14ac:dyDescent="0.25">
      <c r="C1903">
        <v>2607002</v>
      </c>
      <c r="D1903" t="s">
        <v>106</v>
      </c>
      <c r="E1903">
        <v>2607000201</v>
      </c>
      <c r="F1903" t="s">
        <v>88</v>
      </c>
      <c r="G1903" t="s">
        <v>37</v>
      </c>
      <c r="H1903">
        <v>2607</v>
      </c>
      <c r="I1903" t="s">
        <v>53</v>
      </c>
      <c r="J1903" t="s">
        <v>38</v>
      </c>
      <c r="K1903" t="s">
        <v>2020</v>
      </c>
      <c r="L1903" s="2">
        <v>39689</v>
      </c>
      <c r="M1903" t="s">
        <v>40</v>
      </c>
      <c r="N1903">
        <v>308074</v>
      </c>
      <c r="O1903" t="s">
        <v>382</v>
      </c>
      <c r="P1903">
        <v>1</v>
      </c>
      <c r="Q1903" t="s">
        <v>108</v>
      </c>
      <c r="R1903">
        <v>2008</v>
      </c>
      <c r="S1903" s="2">
        <v>39689</v>
      </c>
      <c r="T1903" s="2">
        <v>39689</v>
      </c>
      <c r="U1903">
        <v>0</v>
      </c>
      <c r="V1903">
        <v>1</v>
      </c>
      <c r="W1903">
        <f t="shared" ref="W1903:W1904" si="252">+P1903*V1903</f>
        <v>1</v>
      </c>
      <c r="X1903" t="s">
        <v>70</v>
      </c>
      <c r="Y1903" t="s">
        <v>43</v>
      </c>
      <c r="AA1903" s="2">
        <v>39253</v>
      </c>
      <c r="AB1903" s="2">
        <v>39253</v>
      </c>
      <c r="AC1903" t="s">
        <v>45</v>
      </c>
      <c r="AD1903" t="s">
        <v>63</v>
      </c>
      <c r="AE1903" t="s">
        <v>64</v>
      </c>
      <c r="AF1903">
        <v>3980</v>
      </c>
      <c r="AG1903">
        <v>3980</v>
      </c>
      <c r="AH1903">
        <v>24</v>
      </c>
      <c r="AI1903">
        <v>95520</v>
      </c>
      <c r="AJ1903" t="s">
        <v>48</v>
      </c>
      <c r="AK1903" t="s">
        <v>2195</v>
      </c>
    </row>
    <row r="1904" spans="3:37" x14ac:dyDescent="0.25">
      <c r="C1904">
        <v>2607002</v>
      </c>
      <c r="D1904" t="s">
        <v>106</v>
      </c>
      <c r="E1904">
        <v>2607000201</v>
      </c>
      <c r="F1904" t="s">
        <v>88</v>
      </c>
      <c r="G1904" t="s">
        <v>37</v>
      </c>
      <c r="H1904">
        <v>2607</v>
      </c>
      <c r="I1904" t="s">
        <v>53</v>
      </c>
      <c r="J1904" t="s">
        <v>38</v>
      </c>
      <c r="K1904" t="s">
        <v>2021</v>
      </c>
      <c r="L1904" s="2">
        <v>40054</v>
      </c>
      <c r="M1904" t="s">
        <v>40</v>
      </c>
      <c r="N1904">
        <v>2607002</v>
      </c>
      <c r="O1904" t="s">
        <v>90</v>
      </c>
      <c r="P1904">
        <v>2</v>
      </c>
      <c r="Q1904" t="s">
        <v>108</v>
      </c>
      <c r="R1904">
        <v>2009</v>
      </c>
      <c r="S1904" s="2">
        <v>40053</v>
      </c>
      <c r="T1904" s="2">
        <v>40054</v>
      </c>
      <c r="U1904">
        <v>1</v>
      </c>
      <c r="V1904">
        <v>2</v>
      </c>
      <c r="W1904">
        <f t="shared" si="252"/>
        <v>4</v>
      </c>
      <c r="X1904" t="s">
        <v>70</v>
      </c>
      <c r="Y1904" t="s">
        <v>43</v>
      </c>
      <c r="Z1904">
        <v>20204</v>
      </c>
      <c r="AA1904" s="2">
        <v>39913</v>
      </c>
      <c r="AB1904" s="2">
        <v>39913</v>
      </c>
      <c r="AC1904" t="s">
        <v>45</v>
      </c>
      <c r="AD1904" t="s">
        <v>63</v>
      </c>
      <c r="AE1904" t="s">
        <v>64</v>
      </c>
      <c r="AF1904">
        <v>3611</v>
      </c>
      <c r="AG1904">
        <v>3611</v>
      </c>
      <c r="AH1904">
        <v>30</v>
      </c>
      <c r="AI1904">
        <v>108330</v>
      </c>
      <c r="AJ1904" t="s">
        <v>48</v>
      </c>
      <c r="AK1904" t="s">
        <v>2195</v>
      </c>
    </row>
    <row r="1905" spans="1:37" x14ac:dyDescent="0.25">
      <c r="C1905">
        <v>2603001</v>
      </c>
      <c r="D1905" t="s">
        <v>35</v>
      </c>
      <c r="E1905">
        <v>2603000890</v>
      </c>
      <c r="F1905" t="s">
        <v>135</v>
      </c>
      <c r="G1905" t="s">
        <v>37</v>
      </c>
      <c r="H1905">
        <v>2603</v>
      </c>
      <c r="I1905" t="s">
        <v>35</v>
      </c>
      <c r="J1905" t="s">
        <v>38</v>
      </c>
      <c r="K1905" t="s">
        <v>2022</v>
      </c>
      <c r="L1905" s="2">
        <v>40784</v>
      </c>
      <c r="M1905" t="s">
        <v>40</v>
      </c>
      <c r="N1905">
        <v>2603005</v>
      </c>
      <c r="O1905" t="s">
        <v>41</v>
      </c>
      <c r="P1905">
        <v>1</v>
      </c>
      <c r="Q1905" t="s">
        <v>108</v>
      </c>
      <c r="R1905">
        <v>2011</v>
      </c>
      <c r="S1905" s="2">
        <v>40782</v>
      </c>
      <c r="T1905" s="2">
        <v>40783</v>
      </c>
      <c r="U1905">
        <v>1</v>
      </c>
      <c r="V1905">
        <v>2</v>
      </c>
      <c r="X1905" t="s">
        <v>34</v>
      </c>
      <c r="Y1905" t="s">
        <v>43</v>
      </c>
      <c r="Z1905">
        <v>1260996250001</v>
      </c>
      <c r="AA1905" s="2">
        <v>40322</v>
      </c>
      <c r="AB1905" s="2">
        <v>41052</v>
      </c>
      <c r="AC1905" t="s">
        <v>45</v>
      </c>
      <c r="AD1905" t="s">
        <v>46</v>
      </c>
      <c r="AE1905" t="s">
        <v>47</v>
      </c>
      <c r="AF1905">
        <v>4500</v>
      </c>
      <c r="AG1905">
        <v>0</v>
      </c>
      <c r="AH1905">
        <v>6</v>
      </c>
      <c r="AI1905">
        <v>27000</v>
      </c>
      <c r="AJ1905" t="s">
        <v>48</v>
      </c>
    </row>
    <row r="1906" spans="1:37" x14ac:dyDescent="0.25">
      <c r="C1906">
        <v>2603001</v>
      </c>
      <c r="D1906" t="s">
        <v>35</v>
      </c>
      <c r="E1906">
        <v>2603001120</v>
      </c>
      <c r="F1906" t="s">
        <v>115</v>
      </c>
      <c r="G1906" t="s">
        <v>37</v>
      </c>
      <c r="H1906">
        <v>2603</v>
      </c>
      <c r="I1906" t="s">
        <v>35</v>
      </c>
      <c r="J1906" t="s">
        <v>38</v>
      </c>
      <c r="K1906" t="s">
        <v>2023</v>
      </c>
      <c r="L1906" s="2">
        <v>41515</v>
      </c>
      <c r="M1906" t="s">
        <v>40</v>
      </c>
      <c r="N1906">
        <v>2603005</v>
      </c>
      <c r="O1906" t="s">
        <v>41</v>
      </c>
      <c r="P1906">
        <v>2</v>
      </c>
      <c r="Q1906" t="s">
        <v>108</v>
      </c>
      <c r="R1906">
        <v>2013</v>
      </c>
      <c r="S1906" s="2">
        <v>41512</v>
      </c>
      <c r="T1906" s="2">
        <v>41514</v>
      </c>
      <c r="U1906">
        <v>2</v>
      </c>
      <c r="V1906">
        <v>3</v>
      </c>
      <c r="X1906" t="s">
        <v>34</v>
      </c>
      <c r="Y1906" t="s">
        <v>43</v>
      </c>
      <c r="Z1906">
        <v>1260390240103</v>
      </c>
      <c r="AA1906" s="2">
        <v>40826</v>
      </c>
      <c r="AB1906" s="2">
        <v>41556</v>
      </c>
      <c r="AC1906" t="s">
        <v>45</v>
      </c>
      <c r="AD1906" t="s">
        <v>63</v>
      </c>
      <c r="AE1906" t="s">
        <v>64</v>
      </c>
      <c r="AF1906">
        <v>350</v>
      </c>
      <c r="AG1906">
        <v>350</v>
      </c>
      <c r="AH1906">
        <v>5</v>
      </c>
      <c r="AI1906">
        <v>1750</v>
      </c>
      <c r="AJ1906" t="s">
        <v>48</v>
      </c>
      <c r="AK1906" t="s">
        <v>2195</v>
      </c>
    </row>
    <row r="1907" spans="1:37" x14ac:dyDescent="0.25">
      <c r="C1907">
        <v>2609006</v>
      </c>
      <c r="D1907" t="s">
        <v>77</v>
      </c>
      <c r="E1907">
        <v>2609014663</v>
      </c>
      <c r="F1907" t="s">
        <v>175</v>
      </c>
      <c r="G1907" t="s">
        <v>37</v>
      </c>
      <c r="H1907">
        <v>2609</v>
      </c>
      <c r="I1907" t="s">
        <v>79</v>
      </c>
      <c r="J1907" t="s">
        <v>38</v>
      </c>
      <c r="K1907" t="s">
        <v>2024</v>
      </c>
      <c r="L1907" s="2">
        <v>41515</v>
      </c>
      <c r="M1907" t="s">
        <v>40</v>
      </c>
      <c r="N1907">
        <v>2609006</v>
      </c>
      <c r="O1907" t="s">
        <v>77</v>
      </c>
      <c r="P1907">
        <v>1</v>
      </c>
      <c r="Q1907" t="s">
        <v>108</v>
      </c>
      <c r="R1907">
        <v>2013</v>
      </c>
      <c r="S1907" s="2">
        <v>41513</v>
      </c>
      <c r="T1907" s="2">
        <v>41515</v>
      </c>
      <c r="U1907">
        <v>2</v>
      </c>
      <c r="V1907">
        <v>3</v>
      </c>
      <c r="W1907">
        <f t="shared" ref="W1907:W1909" si="253">+P1907*V1907</f>
        <v>3</v>
      </c>
      <c r="X1907" t="s">
        <v>61</v>
      </c>
      <c r="Y1907" t="s">
        <v>43</v>
      </c>
      <c r="Z1907" t="s">
        <v>177</v>
      </c>
      <c r="AA1907" s="2">
        <v>40862</v>
      </c>
      <c r="AB1907" s="2">
        <v>41592</v>
      </c>
      <c r="AC1907" t="s">
        <v>45</v>
      </c>
      <c r="AD1907" t="s">
        <v>63</v>
      </c>
      <c r="AE1907" t="s">
        <v>64</v>
      </c>
      <c r="AF1907">
        <v>920</v>
      </c>
      <c r="AG1907">
        <v>920</v>
      </c>
      <c r="AH1907">
        <v>3</v>
      </c>
      <c r="AI1907">
        <v>2760</v>
      </c>
      <c r="AJ1907" t="s">
        <v>48</v>
      </c>
      <c r="AK1907" t="s">
        <v>2195</v>
      </c>
    </row>
    <row r="1908" spans="1:37" x14ac:dyDescent="0.25">
      <c r="C1908">
        <v>2602003</v>
      </c>
      <c r="D1908" t="s">
        <v>249</v>
      </c>
      <c r="E1908">
        <v>2602009405</v>
      </c>
      <c r="F1908" t="s">
        <v>250</v>
      </c>
      <c r="G1908" t="s">
        <v>37</v>
      </c>
      <c r="H1908">
        <v>2602</v>
      </c>
      <c r="I1908" t="s">
        <v>201</v>
      </c>
      <c r="J1908" t="s">
        <v>38</v>
      </c>
      <c r="K1908" t="s">
        <v>2025</v>
      </c>
      <c r="L1908" s="2">
        <v>42245</v>
      </c>
      <c r="M1908" t="s">
        <v>40</v>
      </c>
      <c r="N1908">
        <v>2602014</v>
      </c>
      <c r="O1908" t="s">
        <v>203</v>
      </c>
      <c r="P1908">
        <v>5</v>
      </c>
      <c r="Q1908" t="s">
        <v>108</v>
      </c>
      <c r="R1908">
        <v>2015</v>
      </c>
      <c r="S1908" s="2">
        <v>42243</v>
      </c>
      <c r="T1908" s="2">
        <v>42245</v>
      </c>
      <c r="U1908">
        <v>2</v>
      </c>
      <c r="V1908">
        <v>3</v>
      </c>
      <c r="W1908">
        <f t="shared" si="253"/>
        <v>15</v>
      </c>
      <c r="X1908" t="s">
        <v>61</v>
      </c>
      <c r="Y1908" t="s">
        <v>43</v>
      </c>
      <c r="Z1908">
        <v>126021024010</v>
      </c>
      <c r="AA1908" s="2">
        <v>41873</v>
      </c>
      <c r="AB1908" s="2">
        <v>43334</v>
      </c>
      <c r="AC1908" t="s">
        <v>45</v>
      </c>
      <c r="AD1908" t="s">
        <v>63</v>
      </c>
      <c r="AE1908" t="s">
        <v>64</v>
      </c>
      <c r="AF1908">
        <v>3000</v>
      </c>
      <c r="AG1908">
        <v>3000</v>
      </c>
      <c r="AH1908">
        <v>3</v>
      </c>
      <c r="AI1908">
        <v>9000</v>
      </c>
      <c r="AJ1908" t="s">
        <v>48</v>
      </c>
      <c r="AK1908" t="s">
        <v>2195</v>
      </c>
    </row>
    <row r="1909" spans="1:37" x14ac:dyDescent="0.25">
      <c r="C1909">
        <v>2602014</v>
      </c>
      <c r="D1909" t="s">
        <v>212</v>
      </c>
      <c r="E1909">
        <v>2602001444</v>
      </c>
      <c r="F1909" t="s">
        <v>200</v>
      </c>
      <c r="G1909" t="s">
        <v>37</v>
      </c>
      <c r="H1909">
        <v>2602</v>
      </c>
      <c r="I1909" t="s">
        <v>201</v>
      </c>
      <c r="J1909" t="s">
        <v>38</v>
      </c>
      <c r="K1909" t="s">
        <v>2026</v>
      </c>
      <c r="L1909" s="2">
        <v>42976</v>
      </c>
      <c r="M1909" t="s">
        <v>40</v>
      </c>
      <c r="N1909">
        <v>2602014</v>
      </c>
      <c r="O1909" t="s">
        <v>203</v>
      </c>
      <c r="P1909">
        <v>6</v>
      </c>
      <c r="Q1909" t="s">
        <v>108</v>
      </c>
      <c r="R1909">
        <v>2017</v>
      </c>
      <c r="S1909" s="2">
        <v>42974</v>
      </c>
      <c r="T1909" s="2">
        <v>42976</v>
      </c>
      <c r="U1909">
        <v>2</v>
      </c>
      <c r="V1909">
        <v>3</v>
      </c>
      <c r="W1909">
        <f t="shared" si="253"/>
        <v>18</v>
      </c>
      <c r="X1909" t="s">
        <v>61</v>
      </c>
      <c r="Y1909" t="s">
        <v>43</v>
      </c>
      <c r="Z1909">
        <v>126021024020</v>
      </c>
      <c r="AA1909" s="2">
        <v>42683</v>
      </c>
      <c r="AB1909" s="2">
        <v>43413</v>
      </c>
      <c r="AC1909" t="s">
        <v>45</v>
      </c>
      <c r="AD1909" t="s">
        <v>63</v>
      </c>
      <c r="AE1909" t="s">
        <v>64</v>
      </c>
      <c r="AF1909">
        <v>20000</v>
      </c>
      <c r="AG1909">
        <v>20000</v>
      </c>
      <c r="AH1909">
        <v>2</v>
      </c>
      <c r="AI1909">
        <v>40000</v>
      </c>
      <c r="AJ1909" t="s">
        <v>48</v>
      </c>
      <c r="AK1909" t="s">
        <v>2195</v>
      </c>
    </row>
    <row r="1910" spans="1:37" x14ac:dyDescent="0.25">
      <c r="C1910" t="s">
        <v>109</v>
      </c>
      <c r="D1910" t="s">
        <v>109</v>
      </c>
      <c r="E1910">
        <v>2607602949</v>
      </c>
      <c r="F1910" t="s">
        <v>56</v>
      </c>
      <c r="G1910" t="s">
        <v>37</v>
      </c>
      <c r="H1910">
        <v>2607</v>
      </c>
      <c r="I1910" t="s">
        <v>53</v>
      </c>
      <c r="J1910" t="s">
        <v>110</v>
      </c>
      <c r="K1910" t="s">
        <v>2027</v>
      </c>
      <c r="L1910" s="2">
        <v>42976</v>
      </c>
      <c r="M1910" t="s">
        <v>40</v>
      </c>
      <c r="N1910" t="s">
        <v>109</v>
      </c>
      <c r="O1910" t="s">
        <v>109</v>
      </c>
      <c r="P1910">
        <v>0</v>
      </c>
      <c r="Q1910" t="s">
        <v>108</v>
      </c>
      <c r="R1910">
        <v>2017</v>
      </c>
      <c r="S1910" s="2">
        <v>42976</v>
      </c>
      <c r="T1910" s="2">
        <v>42976</v>
      </c>
      <c r="U1910">
        <v>0</v>
      </c>
      <c r="V1910">
        <v>0</v>
      </c>
      <c r="X1910" t="s">
        <v>109</v>
      </c>
      <c r="Y1910" t="s">
        <v>109</v>
      </c>
      <c r="Z1910" t="s">
        <v>112</v>
      </c>
      <c r="AA1910" s="2">
        <v>42093</v>
      </c>
      <c r="AB1910" s="2">
        <v>42093</v>
      </c>
      <c r="AC1910" t="s">
        <v>45</v>
      </c>
      <c r="AD1910" t="s">
        <v>113</v>
      </c>
      <c r="AE1910" t="s">
        <v>114</v>
      </c>
      <c r="AF1910">
        <v>1000</v>
      </c>
      <c r="AG1910">
        <v>1000</v>
      </c>
      <c r="AH1910">
        <v>30</v>
      </c>
      <c r="AI1910">
        <v>30000</v>
      </c>
      <c r="AJ1910" t="s">
        <v>48</v>
      </c>
    </row>
    <row r="1911" spans="1:37" x14ac:dyDescent="0.25">
      <c r="C1911">
        <v>2607001</v>
      </c>
      <c r="D1911" t="s">
        <v>51</v>
      </c>
      <c r="E1911">
        <v>2607004005</v>
      </c>
      <c r="F1911" t="s">
        <v>52</v>
      </c>
      <c r="G1911" t="s">
        <v>37</v>
      </c>
      <c r="H1911">
        <v>2607</v>
      </c>
      <c r="I1911" t="s">
        <v>53</v>
      </c>
      <c r="J1911" t="s">
        <v>38</v>
      </c>
      <c r="K1911" t="s">
        <v>2028</v>
      </c>
      <c r="L1911" s="2">
        <v>43341</v>
      </c>
      <c r="M1911" t="s">
        <v>40</v>
      </c>
      <c r="N1911">
        <v>2607014</v>
      </c>
      <c r="O1911" t="s">
        <v>55</v>
      </c>
      <c r="P1911">
        <v>4</v>
      </c>
      <c r="Q1911" t="s">
        <v>108</v>
      </c>
      <c r="R1911">
        <v>2018</v>
      </c>
      <c r="S1911" s="2">
        <v>43341</v>
      </c>
      <c r="T1911" s="2">
        <v>43341</v>
      </c>
      <c r="U1911">
        <v>0</v>
      </c>
      <c r="V1911">
        <v>1</v>
      </c>
      <c r="W1911">
        <f>+P1911*V1911</f>
        <v>4</v>
      </c>
      <c r="X1911" t="s">
        <v>34</v>
      </c>
      <c r="Y1911" t="s">
        <v>43</v>
      </c>
      <c r="Z1911">
        <v>126070024043</v>
      </c>
      <c r="AA1911" s="2">
        <v>42863</v>
      </c>
      <c r="AB1911" s="2">
        <v>43593</v>
      </c>
      <c r="AC1911" t="s">
        <v>45</v>
      </c>
      <c r="AD1911" t="s">
        <v>63</v>
      </c>
      <c r="AE1911" t="s">
        <v>64</v>
      </c>
      <c r="AF1911">
        <v>300</v>
      </c>
      <c r="AG1911">
        <v>300</v>
      </c>
      <c r="AH1911">
        <v>15</v>
      </c>
      <c r="AI1911">
        <v>4500</v>
      </c>
      <c r="AJ1911" t="s">
        <v>48</v>
      </c>
      <c r="AK1911" t="s">
        <v>2195</v>
      </c>
    </row>
    <row r="1912" spans="1:37" x14ac:dyDescent="0.25">
      <c r="C1912">
        <v>2603001</v>
      </c>
      <c r="D1912" t="s">
        <v>35</v>
      </c>
      <c r="E1912">
        <v>2603003548</v>
      </c>
      <c r="F1912" t="s">
        <v>36</v>
      </c>
      <c r="G1912" t="s">
        <v>37</v>
      </c>
      <c r="H1912">
        <v>2603</v>
      </c>
      <c r="I1912" t="s">
        <v>35</v>
      </c>
      <c r="J1912" t="s">
        <v>38</v>
      </c>
      <c r="K1912" t="s">
        <v>2029</v>
      </c>
      <c r="L1912" s="2">
        <v>43341</v>
      </c>
      <c r="M1912" t="s">
        <v>40</v>
      </c>
      <c r="N1912">
        <v>2603005</v>
      </c>
      <c r="O1912" t="s">
        <v>41</v>
      </c>
      <c r="P1912">
        <v>1</v>
      </c>
      <c r="Q1912" t="s">
        <v>108</v>
      </c>
      <c r="R1912">
        <v>2018</v>
      </c>
      <c r="S1912" s="2">
        <v>43341</v>
      </c>
      <c r="T1912" s="2">
        <v>43341</v>
      </c>
      <c r="U1912">
        <v>0</v>
      </c>
      <c r="V1912">
        <v>1</v>
      </c>
      <c r="X1912" t="s">
        <v>34</v>
      </c>
      <c r="Y1912" t="s">
        <v>43</v>
      </c>
      <c r="Z1912" t="s">
        <v>98</v>
      </c>
      <c r="AA1912" s="2">
        <v>43040</v>
      </c>
      <c r="AB1912" s="2">
        <v>43770</v>
      </c>
      <c r="AC1912" t="s">
        <v>45</v>
      </c>
      <c r="AD1912" t="s">
        <v>46</v>
      </c>
      <c r="AE1912" t="s">
        <v>47</v>
      </c>
      <c r="AF1912">
        <v>4000</v>
      </c>
      <c r="AG1912">
        <v>0</v>
      </c>
      <c r="AH1912">
        <v>6</v>
      </c>
      <c r="AI1912">
        <v>24000</v>
      </c>
      <c r="AJ1912" t="s">
        <v>48</v>
      </c>
    </row>
    <row r="1913" spans="1:37" x14ac:dyDescent="0.25">
      <c r="C1913">
        <v>2612001</v>
      </c>
      <c r="D1913" t="s">
        <v>122</v>
      </c>
      <c r="E1913">
        <v>2611002433</v>
      </c>
      <c r="F1913" t="s">
        <v>123</v>
      </c>
      <c r="G1913" t="s">
        <v>37</v>
      </c>
      <c r="H1913">
        <v>2612</v>
      </c>
      <c r="I1913" t="s">
        <v>122</v>
      </c>
      <c r="J1913" t="s">
        <v>38</v>
      </c>
      <c r="K1913" t="s">
        <v>2030</v>
      </c>
      <c r="L1913" s="2">
        <v>43706</v>
      </c>
      <c r="M1913" t="s">
        <v>58</v>
      </c>
      <c r="N1913">
        <v>2612001</v>
      </c>
      <c r="O1913" t="s">
        <v>122</v>
      </c>
      <c r="P1913">
        <v>4</v>
      </c>
      <c r="Q1913" t="s">
        <v>108</v>
      </c>
      <c r="R1913">
        <v>2019</v>
      </c>
      <c r="S1913" s="2">
        <v>43704</v>
      </c>
      <c r="T1913" s="2">
        <v>43706</v>
      </c>
      <c r="U1913">
        <v>2</v>
      </c>
      <c r="V1913">
        <v>3</v>
      </c>
      <c r="W1913">
        <f>+P1913*V1913</f>
        <v>12</v>
      </c>
      <c r="X1913" t="s">
        <v>34</v>
      </c>
      <c r="Y1913" t="s">
        <v>43</v>
      </c>
      <c r="Z1913">
        <v>126112024040</v>
      </c>
      <c r="AA1913" s="2">
        <v>43021</v>
      </c>
      <c r="AB1913" s="2">
        <v>43751</v>
      </c>
      <c r="AC1913" t="s">
        <v>45</v>
      </c>
      <c r="AD1913" t="s">
        <v>63</v>
      </c>
      <c r="AE1913" t="s">
        <v>64</v>
      </c>
      <c r="AF1913">
        <v>90</v>
      </c>
      <c r="AG1913">
        <v>90</v>
      </c>
      <c r="AH1913">
        <v>40</v>
      </c>
      <c r="AI1913">
        <v>3600</v>
      </c>
      <c r="AJ1913" t="s">
        <v>48</v>
      </c>
      <c r="AK1913" t="s">
        <v>2195</v>
      </c>
    </row>
    <row r="1914" spans="1:37" x14ac:dyDescent="0.25">
      <c r="C1914">
        <v>2603001</v>
      </c>
      <c r="D1914" t="s">
        <v>35</v>
      </c>
      <c r="E1914">
        <v>2603003548</v>
      </c>
      <c r="F1914" t="s">
        <v>36</v>
      </c>
      <c r="G1914" t="s">
        <v>37</v>
      </c>
      <c r="H1914">
        <v>2603</v>
      </c>
      <c r="I1914" t="s">
        <v>35</v>
      </c>
      <c r="J1914" t="s">
        <v>38</v>
      </c>
      <c r="K1914" t="s">
        <v>2031</v>
      </c>
      <c r="L1914" s="2">
        <v>43706</v>
      </c>
      <c r="M1914" t="s">
        <v>40</v>
      </c>
      <c r="N1914">
        <v>2603005</v>
      </c>
      <c r="O1914" t="s">
        <v>41</v>
      </c>
      <c r="P1914">
        <v>1</v>
      </c>
      <c r="Q1914" t="s">
        <v>108</v>
      </c>
      <c r="R1914">
        <v>2019</v>
      </c>
      <c r="S1914" s="2">
        <v>43706</v>
      </c>
      <c r="T1914" s="2">
        <v>43706</v>
      </c>
      <c r="U1914">
        <v>0</v>
      </c>
      <c r="V1914">
        <v>1</v>
      </c>
      <c r="X1914" t="s">
        <v>34</v>
      </c>
      <c r="Y1914" t="s">
        <v>43</v>
      </c>
      <c r="Z1914" t="s">
        <v>98</v>
      </c>
      <c r="AA1914" s="2">
        <v>43040</v>
      </c>
      <c r="AB1914" s="2">
        <v>43770</v>
      </c>
      <c r="AC1914" t="s">
        <v>45</v>
      </c>
      <c r="AD1914" t="s">
        <v>46</v>
      </c>
      <c r="AE1914" t="s">
        <v>47</v>
      </c>
      <c r="AF1914">
        <v>1000</v>
      </c>
      <c r="AG1914">
        <v>0</v>
      </c>
      <c r="AH1914">
        <v>6</v>
      </c>
      <c r="AI1914">
        <v>6000</v>
      </c>
      <c r="AJ1914" t="s">
        <v>48</v>
      </c>
    </row>
    <row r="1915" spans="1:37" x14ac:dyDescent="0.25">
      <c r="A1915">
        <v>26120923</v>
      </c>
      <c r="B1915" t="s">
        <v>56</v>
      </c>
      <c r="C1915" t="s">
        <v>109</v>
      </c>
      <c r="D1915" t="s">
        <v>109</v>
      </c>
      <c r="E1915">
        <v>2607602949</v>
      </c>
      <c r="F1915" t="s">
        <v>56</v>
      </c>
      <c r="G1915" t="s">
        <v>37</v>
      </c>
      <c r="H1915">
        <v>2607</v>
      </c>
      <c r="I1915" t="s">
        <v>53</v>
      </c>
      <c r="J1915" t="s">
        <v>110</v>
      </c>
      <c r="K1915" t="s">
        <v>2032</v>
      </c>
      <c r="L1915" s="2">
        <v>44072</v>
      </c>
      <c r="M1915" t="s">
        <v>58</v>
      </c>
      <c r="N1915" t="s">
        <v>109</v>
      </c>
      <c r="O1915" t="s">
        <v>109</v>
      </c>
      <c r="P1915">
        <v>0</v>
      </c>
      <c r="Q1915" t="s">
        <v>108</v>
      </c>
      <c r="R1915">
        <v>2020</v>
      </c>
      <c r="S1915" s="2">
        <v>44072</v>
      </c>
      <c r="T1915" s="2">
        <v>44072</v>
      </c>
      <c r="U1915">
        <v>0</v>
      </c>
      <c r="V1915">
        <v>0</v>
      </c>
      <c r="X1915" t="s">
        <v>109</v>
      </c>
      <c r="Y1915" t="s">
        <v>109</v>
      </c>
      <c r="Z1915" t="s">
        <v>189</v>
      </c>
      <c r="AA1915" s="2">
        <v>43129</v>
      </c>
      <c r="AB1915" s="2">
        <v>43129</v>
      </c>
      <c r="AC1915" t="s">
        <v>45</v>
      </c>
      <c r="AD1915" t="s">
        <v>113</v>
      </c>
      <c r="AE1915" t="s">
        <v>114</v>
      </c>
      <c r="AF1915">
        <v>80</v>
      </c>
      <c r="AG1915">
        <v>80</v>
      </c>
      <c r="AH1915">
        <v>30</v>
      </c>
      <c r="AI1915">
        <v>2400</v>
      </c>
      <c r="AJ1915" t="s">
        <v>48</v>
      </c>
    </row>
    <row r="1916" spans="1:37" x14ac:dyDescent="0.25">
      <c r="C1916">
        <v>2703039</v>
      </c>
      <c r="D1916" t="s">
        <v>69</v>
      </c>
      <c r="E1916">
        <v>2607003288</v>
      </c>
      <c r="F1916" t="s">
        <v>170</v>
      </c>
      <c r="G1916" t="s">
        <v>37</v>
      </c>
      <c r="H1916">
        <v>2607</v>
      </c>
      <c r="I1916" t="s">
        <v>53</v>
      </c>
      <c r="J1916" t="s">
        <v>38</v>
      </c>
      <c r="K1916" t="s">
        <v>2033</v>
      </c>
      <c r="L1916" s="2">
        <v>36798</v>
      </c>
      <c r="M1916" t="s">
        <v>40</v>
      </c>
      <c r="N1916">
        <v>1300019</v>
      </c>
      <c r="O1916" t="s">
        <v>72</v>
      </c>
      <c r="P1916">
        <v>1</v>
      </c>
      <c r="Q1916" t="s">
        <v>127</v>
      </c>
      <c r="R1916">
        <v>2000</v>
      </c>
      <c r="S1916" s="2">
        <v>170130</v>
      </c>
      <c r="T1916" s="2">
        <v>170130</v>
      </c>
      <c r="U1916">
        <v>0</v>
      </c>
      <c r="V1916">
        <v>1</v>
      </c>
      <c r="W1916">
        <f>+P1916*V1916</f>
        <v>1</v>
      </c>
      <c r="X1916" t="s">
        <v>70</v>
      </c>
      <c r="Y1916" t="s">
        <v>43</v>
      </c>
      <c r="Z1916" t="s">
        <v>74</v>
      </c>
      <c r="AA1916" s="2">
        <v>427613</v>
      </c>
      <c r="AB1916" s="2">
        <v>427613</v>
      </c>
      <c r="AC1916" t="s">
        <v>45</v>
      </c>
      <c r="AD1916" t="s">
        <v>63</v>
      </c>
      <c r="AE1916" t="s">
        <v>64</v>
      </c>
      <c r="AF1916">
        <v>10000</v>
      </c>
      <c r="AG1916">
        <v>10000</v>
      </c>
      <c r="AH1916">
        <v>7</v>
      </c>
      <c r="AI1916">
        <v>70000</v>
      </c>
      <c r="AJ1916" t="s">
        <v>48</v>
      </c>
      <c r="AK1916" t="s">
        <v>2195</v>
      </c>
    </row>
    <row r="1917" spans="1:37" x14ac:dyDescent="0.25">
      <c r="C1917">
        <v>2703039</v>
      </c>
      <c r="D1917" t="s">
        <v>69</v>
      </c>
      <c r="E1917">
        <v>2603000296</v>
      </c>
      <c r="F1917" t="s">
        <v>571</v>
      </c>
      <c r="G1917" t="s">
        <v>37</v>
      </c>
      <c r="H1917">
        <v>2603</v>
      </c>
      <c r="I1917" t="s">
        <v>35</v>
      </c>
      <c r="J1917" t="s">
        <v>38</v>
      </c>
      <c r="K1917" t="s">
        <v>2034</v>
      </c>
      <c r="L1917" s="2">
        <v>37163</v>
      </c>
      <c r="M1917" t="s">
        <v>40</v>
      </c>
      <c r="N1917">
        <v>1300019</v>
      </c>
      <c r="O1917" t="s">
        <v>72</v>
      </c>
      <c r="P1917">
        <v>1</v>
      </c>
      <c r="Q1917" t="s">
        <v>127</v>
      </c>
      <c r="R1917">
        <v>2001</v>
      </c>
      <c r="S1917" s="2">
        <v>166394</v>
      </c>
      <c r="T1917" s="2">
        <v>166394</v>
      </c>
      <c r="U1917">
        <v>0</v>
      </c>
      <c r="V1917">
        <v>1</v>
      </c>
      <c r="X1917" t="s">
        <v>70</v>
      </c>
      <c r="Y1917" t="s">
        <v>43</v>
      </c>
      <c r="Z1917" t="s">
        <v>74</v>
      </c>
      <c r="AA1917" s="2">
        <v>421818</v>
      </c>
      <c r="AB1917" s="2">
        <v>421818</v>
      </c>
      <c r="AC1917" t="s">
        <v>45</v>
      </c>
      <c r="AD1917" t="s">
        <v>63</v>
      </c>
      <c r="AE1917" t="s">
        <v>64</v>
      </c>
      <c r="AF1917">
        <v>800</v>
      </c>
      <c r="AG1917">
        <v>800</v>
      </c>
      <c r="AH1917">
        <v>6</v>
      </c>
      <c r="AI1917">
        <v>4800</v>
      </c>
      <c r="AJ1917" t="s">
        <v>48</v>
      </c>
      <c r="AK1917" t="s">
        <v>2195</v>
      </c>
    </row>
    <row r="1918" spans="1:37" x14ac:dyDescent="0.25">
      <c r="C1918">
        <v>9999999</v>
      </c>
      <c r="D1918" t="s">
        <v>102</v>
      </c>
      <c r="E1918">
        <v>2603000114</v>
      </c>
      <c r="F1918" t="s">
        <v>103</v>
      </c>
      <c r="G1918" t="s">
        <v>37</v>
      </c>
      <c r="H1918">
        <v>2603</v>
      </c>
      <c r="I1918" t="s">
        <v>35</v>
      </c>
      <c r="J1918" t="s">
        <v>38</v>
      </c>
      <c r="K1918" t="s">
        <v>2035</v>
      </c>
      <c r="L1918" s="2">
        <v>38259</v>
      </c>
      <c r="M1918" t="s">
        <v>40</v>
      </c>
      <c r="N1918">
        <v>9999999</v>
      </c>
      <c r="O1918" t="s">
        <v>70</v>
      </c>
      <c r="P1918">
        <v>1</v>
      </c>
      <c r="Q1918" t="s">
        <v>127</v>
      </c>
      <c r="R1918">
        <v>2004</v>
      </c>
      <c r="S1918" s="2">
        <v>37257</v>
      </c>
      <c r="T1918" s="2">
        <v>37257</v>
      </c>
      <c r="U1918">
        <v>0</v>
      </c>
      <c r="V1918">
        <v>1</v>
      </c>
      <c r="X1918" t="s">
        <v>70</v>
      </c>
      <c r="Y1918" t="s">
        <v>43</v>
      </c>
      <c r="Z1918" t="s">
        <v>74</v>
      </c>
      <c r="AA1918" s="2">
        <v>37257</v>
      </c>
      <c r="AB1918" s="2">
        <v>37257</v>
      </c>
      <c r="AC1918" t="s">
        <v>45</v>
      </c>
      <c r="AD1918" t="s">
        <v>63</v>
      </c>
      <c r="AE1918" t="s">
        <v>64</v>
      </c>
      <c r="AF1918">
        <v>2110</v>
      </c>
      <c r="AG1918">
        <v>2110</v>
      </c>
      <c r="AH1918">
        <v>10</v>
      </c>
      <c r="AI1918">
        <v>21100</v>
      </c>
      <c r="AJ1918" t="s">
        <v>48</v>
      </c>
      <c r="AK1918" t="s">
        <v>2195</v>
      </c>
    </row>
    <row r="1919" spans="1:37" x14ac:dyDescent="0.25">
      <c r="C1919">
        <v>2607014</v>
      </c>
      <c r="D1919" t="s">
        <v>87</v>
      </c>
      <c r="E1919">
        <v>2607002348</v>
      </c>
      <c r="F1919" t="s">
        <v>147</v>
      </c>
      <c r="G1919" t="s">
        <v>37</v>
      </c>
      <c r="H1919">
        <v>2607</v>
      </c>
      <c r="I1919" t="s">
        <v>53</v>
      </c>
      <c r="J1919" t="s">
        <v>38</v>
      </c>
      <c r="K1919" t="s">
        <v>2036</v>
      </c>
      <c r="L1919" s="2">
        <v>38989</v>
      </c>
      <c r="M1919" t="s">
        <v>40</v>
      </c>
      <c r="N1919">
        <v>202007</v>
      </c>
      <c r="O1919" t="s">
        <v>211</v>
      </c>
      <c r="P1919">
        <v>1</v>
      </c>
      <c r="Q1919" t="s">
        <v>127</v>
      </c>
      <c r="R1919">
        <v>2006</v>
      </c>
      <c r="S1919" s="2">
        <v>38987</v>
      </c>
      <c r="T1919" s="2">
        <v>38989</v>
      </c>
      <c r="U1919">
        <v>2</v>
      </c>
      <c r="V1919">
        <v>3</v>
      </c>
      <c r="W1919">
        <f t="shared" ref="W1919:W1920" si="254">+P1919*V1919</f>
        <v>3</v>
      </c>
      <c r="X1919" t="s">
        <v>70</v>
      </c>
      <c r="Y1919" t="s">
        <v>138</v>
      </c>
      <c r="Z1919">
        <v>126000000000</v>
      </c>
      <c r="AA1919" s="2">
        <v>40021</v>
      </c>
      <c r="AB1919" s="2">
        <v>40021</v>
      </c>
      <c r="AC1919" t="s">
        <v>45</v>
      </c>
      <c r="AD1919" t="s">
        <v>63</v>
      </c>
      <c r="AE1919" t="s">
        <v>64</v>
      </c>
      <c r="AF1919">
        <v>1000</v>
      </c>
      <c r="AG1919">
        <v>1000</v>
      </c>
      <c r="AH1919">
        <v>6</v>
      </c>
      <c r="AI1919">
        <v>6000</v>
      </c>
      <c r="AJ1919" t="s">
        <v>48</v>
      </c>
      <c r="AK1919" t="s">
        <v>2195</v>
      </c>
    </row>
    <row r="1920" spans="1:37" x14ac:dyDescent="0.25">
      <c r="C1920">
        <v>2607002</v>
      </c>
      <c r="D1920" t="s">
        <v>106</v>
      </c>
      <c r="E1920">
        <v>2607000201</v>
      </c>
      <c r="F1920" t="s">
        <v>88</v>
      </c>
      <c r="G1920" t="s">
        <v>37</v>
      </c>
      <c r="H1920">
        <v>2607</v>
      </c>
      <c r="I1920" t="s">
        <v>53</v>
      </c>
      <c r="J1920" t="s">
        <v>38</v>
      </c>
      <c r="K1920" t="s">
        <v>2037</v>
      </c>
      <c r="L1920" s="2">
        <v>39720</v>
      </c>
      <c r="M1920" t="s">
        <v>40</v>
      </c>
      <c r="N1920">
        <v>2607002</v>
      </c>
      <c r="O1920" t="s">
        <v>90</v>
      </c>
      <c r="P1920">
        <v>1</v>
      </c>
      <c r="Q1920" t="s">
        <v>127</v>
      </c>
      <c r="R1920">
        <v>2008</v>
      </c>
      <c r="S1920" s="2">
        <v>39720</v>
      </c>
      <c r="T1920" s="2">
        <v>39720</v>
      </c>
      <c r="U1920">
        <v>0</v>
      </c>
      <c r="V1920">
        <v>1</v>
      </c>
      <c r="W1920">
        <f t="shared" si="254"/>
        <v>1</v>
      </c>
      <c r="X1920" t="s">
        <v>70</v>
      </c>
      <c r="Y1920" t="s">
        <v>43</v>
      </c>
      <c r="Z1920">
        <v>202004</v>
      </c>
      <c r="AA1920" s="2">
        <v>39253</v>
      </c>
      <c r="AB1920" s="2">
        <v>39253</v>
      </c>
      <c r="AC1920" t="s">
        <v>45</v>
      </c>
      <c r="AD1920" t="s">
        <v>63</v>
      </c>
      <c r="AE1920" t="s">
        <v>64</v>
      </c>
      <c r="AF1920">
        <v>3180</v>
      </c>
      <c r="AG1920">
        <v>3180</v>
      </c>
      <c r="AH1920">
        <v>24</v>
      </c>
      <c r="AI1920">
        <v>76320</v>
      </c>
      <c r="AJ1920" t="s">
        <v>48</v>
      </c>
      <c r="AK1920" t="s">
        <v>2195</v>
      </c>
    </row>
    <row r="1921" spans="3:37" x14ac:dyDescent="0.25">
      <c r="C1921">
        <v>2603001</v>
      </c>
      <c r="D1921" t="s">
        <v>35</v>
      </c>
      <c r="E1921">
        <v>2603003548</v>
      </c>
      <c r="F1921" t="s">
        <v>36</v>
      </c>
      <c r="G1921" t="s">
        <v>37</v>
      </c>
      <c r="H1921">
        <v>2603</v>
      </c>
      <c r="I1921" t="s">
        <v>35</v>
      </c>
      <c r="J1921" t="s">
        <v>38</v>
      </c>
      <c r="K1921" t="s">
        <v>2038</v>
      </c>
      <c r="L1921" s="2">
        <v>43007</v>
      </c>
      <c r="M1921" t="s">
        <v>40</v>
      </c>
      <c r="N1921">
        <v>2603005</v>
      </c>
      <c r="O1921" t="s">
        <v>41</v>
      </c>
      <c r="P1921">
        <v>1</v>
      </c>
      <c r="Q1921" t="s">
        <v>127</v>
      </c>
      <c r="R1921">
        <v>2017</v>
      </c>
      <c r="S1921" s="2">
        <v>43007</v>
      </c>
      <c r="T1921" s="2">
        <v>43007</v>
      </c>
      <c r="U1921">
        <v>0</v>
      </c>
      <c r="V1921">
        <v>1</v>
      </c>
      <c r="X1921" t="s">
        <v>34</v>
      </c>
      <c r="Y1921" t="s">
        <v>43</v>
      </c>
      <c r="Z1921" t="s">
        <v>98</v>
      </c>
      <c r="AA1921" s="2">
        <v>42302</v>
      </c>
      <c r="AB1921" s="2">
        <v>43033</v>
      </c>
      <c r="AC1921" t="s">
        <v>45</v>
      </c>
      <c r="AD1921" t="s">
        <v>46</v>
      </c>
      <c r="AE1921" t="s">
        <v>47</v>
      </c>
      <c r="AF1921">
        <v>1000</v>
      </c>
      <c r="AG1921">
        <v>0</v>
      </c>
      <c r="AH1921">
        <v>6</v>
      </c>
      <c r="AI1921">
        <v>6000</v>
      </c>
      <c r="AJ1921" t="s">
        <v>48</v>
      </c>
    </row>
    <row r="1922" spans="3:37" x14ac:dyDescent="0.25">
      <c r="C1922">
        <v>2603001</v>
      </c>
      <c r="D1922" t="s">
        <v>35</v>
      </c>
      <c r="E1922">
        <v>2603000809</v>
      </c>
      <c r="F1922" t="s">
        <v>355</v>
      </c>
      <c r="G1922" t="s">
        <v>37</v>
      </c>
      <c r="H1922">
        <v>2603</v>
      </c>
      <c r="I1922" t="s">
        <v>35</v>
      </c>
      <c r="J1922" t="s">
        <v>38</v>
      </c>
      <c r="K1922" t="s">
        <v>2039</v>
      </c>
      <c r="L1922" s="2">
        <v>43372</v>
      </c>
      <c r="M1922" t="s">
        <v>40</v>
      </c>
      <c r="N1922">
        <v>2603005</v>
      </c>
      <c r="O1922" t="s">
        <v>41</v>
      </c>
      <c r="P1922">
        <v>1</v>
      </c>
      <c r="Q1922" t="s">
        <v>127</v>
      </c>
      <c r="R1922">
        <v>2018</v>
      </c>
      <c r="S1922" s="2">
        <v>43370</v>
      </c>
      <c r="T1922" s="2">
        <v>43371</v>
      </c>
      <c r="U1922">
        <v>1</v>
      </c>
      <c r="V1922">
        <v>2</v>
      </c>
      <c r="X1922" t="s">
        <v>34</v>
      </c>
      <c r="Y1922" t="s">
        <v>43</v>
      </c>
      <c r="Z1922" t="s">
        <v>357</v>
      </c>
      <c r="AA1922" s="2">
        <v>42167</v>
      </c>
      <c r="AB1922" s="2">
        <v>43994</v>
      </c>
      <c r="AC1922" t="s">
        <v>45</v>
      </c>
      <c r="AD1922" t="s">
        <v>46</v>
      </c>
      <c r="AE1922" t="s">
        <v>47</v>
      </c>
      <c r="AF1922">
        <v>4000</v>
      </c>
      <c r="AG1922">
        <v>0</v>
      </c>
      <c r="AH1922">
        <v>6</v>
      </c>
      <c r="AI1922">
        <v>24000</v>
      </c>
      <c r="AJ1922" t="s">
        <v>48</v>
      </c>
    </row>
    <row r="1923" spans="3:37" x14ac:dyDescent="0.25">
      <c r="C1923">
        <v>2603001</v>
      </c>
      <c r="D1923" t="s">
        <v>35</v>
      </c>
      <c r="E1923">
        <v>2603000890</v>
      </c>
      <c r="F1923" t="s">
        <v>135</v>
      </c>
      <c r="G1923" t="s">
        <v>37</v>
      </c>
      <c r="H1923">
        <v>2603</v>
      </c>
      <c r="I1923" t="s">
        <v>35</v>
      </c>
      <c r="J1923" t="s">
        <v>38</v>
      </c>
      <c r="K1923" t="s">
        <v>2040</v>
      </c>
      <c r="L1923" s="2">
        <v>39384</v>
      </c>
      <c r="M1923" t="s">
        <v>40</v>
      </c>
      <c r="N1923">
        <v>2603001</v>
      </c>
      <c r="O1923" t="s">
        <v>35</v>
      </c>
      <c r="P1923">
        <v>1</v>
      </c>
      <c r="Q1923" t="s">
        <v>137</v>
      </c>
      <c r="R1923">
        <v>2007</v>
      </c>
      <c r="S1923" s="2">
        <v>39381</v>
      </c>
      <c r="T1923" s="2">
        <v>39384</v>
      </c>
      <c r="U1923">
        <v>3</v>
      </c>
      <c r="V1923">
        <v>3</v>
      </c>
      <c r="X1923" t="s">
        <v>70</v>
      </c>
      <c r="Y1923" t="s">
        <v>138</v>
      </c>
      <c r="Z1923">
        <v>126000000000</v>
      </c>
      <c r="AA1923" s="2">
        <v>38776</v>
      </c>
      <c r="AB1923" s="2">
        <v>38776</v>
      </c>
      <c r="AC1923" t="s">
        <v>45</v>
      </c>
      <c r="AD1923" t="s">
        <v>63</v>
      </c>
      <c r="AE1923" t="s">
        <v>64</v>
      </c>
      <c r="AF1923">
        <v>2500</v>
      </c>
      <c r="AG1923">
        <v>2500</v>
      </c>
      <c r="AH1923">
        <v>8</v>
      </c>
      <c r="AI1923">
        <v>20000</v>
      </c>
      <c r="AJ1923" t="s">
        <v>48</v>
      </c>
      <c r="AK1923" t="s">
        <v>2195</v>
      </c>
    </row>
    <row r="1924" spans="3:37" x14ac:dyDescent="0.25">
      <c r="C1924">
        <v>2603001</v>
      </c>
      <c r="D1924" t="s">
        <v>35</v>
      </c>
      <c r="E1924">
        <v>2603003530</v>
      </c>
      <c r="F1924" t="s">
        <v>81</v>
      </c>
      <c r="G1924" t="s">
        <v>37</v>
      </c>
      <c r="H1924">
        <v>2603</v>
      </c>
      <c r="I1924" t="s">
        <v>35</v>
      </c>
      <c r="J1924" t="s">
        <v>38</v>
      </c>
      <c r="K1924" t="s">
        <v>2041</v>
      </c>
      <c r="L1924" s="2">
        <v>43402</v>
      </c>
      <c r="M1924" t="s">
        <v>40</v>
      </c>
      <c r="N1924">
        <v>2603005</v>
      </c>
      <c r="O1924" t="s">
        <v>41</v>
      </c>
      <c r="P1924">
        <v>1</v>
      </c>
      <c r="Q1924" t="s">
        <v>137</v>
      </c>
      <c r="R1924">
        <v>2018</v>
      </c>
      <c r="S1924" s="2">
        <v>43401</v>
      </c>
      <c r="T1924" s="2">
        <v>43402</v>
      </c>
      <c r="U1924">
        <v>1</v>
      </c>
      <c r="V1924">
        <v>2</v>
      </c>
      <c r="X1924" t="s">
        <v>34</v>
      </c>
      <c r="Y1924" t="s">
        <v>43</v>
      </c>
      <c r="Z1924" t="s">
        <v>101</v>
      </c>
      <c r="AA1924" s="2">
        <v>42167</v>
      </c>
      <c r="AB1924" s="2">
        <v>43994</v>
      </c>
      <c r="AC1924" t="s">
        <v>45</v>
      </c>
      <c r="AD1924" t="s">
        <v>46</v>
      </c>
      <c r="AE1924" t="s">
        <v>47</v>
      </c>
      <c r="AF1924">
        <v>2000</v>
      </c>
      <c r="AG1924">
        <v>0</v>
      </c>
      <c r="AH1924">
        <v>7.5</v>
      </c>
      <c r="AI1924">
        <v>15000</v>
      </c>
      <c r="AJ1924" t="s">
        <v>48</v>
      </c>
    </row>
    <row r="1925" spans="3:37" x14ac:dyDescent="0.25">
      <c r="C1925">
        <v>2612001</v>
      </c>
      <c r="D1925" t="s">
        <v>122</v>
      </c>
      <c r="E1925">
        <v>2611002433</v>
      </c>
      <c r="F1925" t="s">
        <v>123</v>
      </c>
      <c r="G1925" t="s">
        <v>37</v>
      </c>
      <c r="H1925">
        <v>2612</v>
      </c>
      <c r="I1925" t="s">
        <v>122</v>
      </c>
      <c r="J1925" t="s">
        <v>38</v>
      </c>
      <c r="K1925" t="s">
        <v>2042</v>
      </c>
      <c r="L1925" s="2">
        <v>43402</v>
      </c>
      <c r="M1925" t="s">
        <v>40</v>
      </c>
      <c r="N1925">
        <v>2612001</v>
      </c>
      <c r="O1925" t="s">
        <v>122</v>
      </c>
      <c r="P1925">
        <v>3</v>
      </c>
      <c r="Q1925" t="s">
        <v>137</v>
      </c>
      <c r="R1925">
        <v>2018</v>
      </c>
      <c r="S1925" s="2">
        <v>43400</v>
      </c>
      <c r="T1925" s="2">
        <v>43402</v>
      </c>
      <c r="U1925">
        <v>2</v>
      </c>
      <c r="V1925">
        <v>3</v>
      </c>
      <c r="W1925">
        <f>+P1925*V1925</f>
        <v>9</v>
      </c>
      <c r="X1925" t="s">
        <v>34</v>
      </c>
      <c r="Y1925" t="s">
        <v>43</v>
      </c>
      <c r="Z1925">
        <v>126112024040</v>
      </c>
      <c r="AA1925" s="2">
        <v>43021</v>
      </c>
      <c r="AB1925" s="2">
        <v>43751</v>
      </c>
      <c r="AC1925" t="s">
        <v>45</v>
      </c>
      <c r="AD1925" t="s">
        <v>63</v>
      </c>
      <c r="AE1925" t="s">
        <v>64</v>
      </c>
      <c r="AF1925">
        <v>410</v>
      </c>
      <c r="AG1925">
        <v>410</v>
      </c>
      <c r="AH1925">
        <v>40</v>
      </c>
      <c r="AI1925">
        <v>16400</v>
      </c>
      <c r="AJ1925" t="s">
        <v>48</v>
      </c>
      <c r="AK1925" t="s">
        <v>2195</v>
      </c>
    </row>
    <row r="1926" spans="3:37" x14ac:dyDescent="0.25">
      <c r="C1926">
        <v>2603001</v>
      </c>
      <c r="D1926" t="s">
        <v>35</v>
      </c>
      <c r="E1926">
        <v>2603007782</v>
      </c>
      <c r="F1926" t="s">
        <v>321</v>
      </c>
      <c r="G1926" t="s">
        <v>37</v>
      </c>
      <c r="H1926">
        <v>2603</v>
      </c>
      <c r="I1926" t="s">
        <v>35</v>
      </c>
      <c r="J1926" t="s">
        <v>38</v>
      </c>
      <c r="K1926" t="s">
        <v>2043</v>
      </c>
      <c r="L1926" s="2">
        <v>41242</v>
      </c>
      <c r="M1926" t="s">
        <v>40</v>
      </c>
      <c r="N1926">
        <v>2603005</v>
      </c>
      <c r="O1926" t="s">
        <v>41</v>
      </c>
      <c r="P1926">
        <v>1</v>
      </c>
      <c r="Q1926" t="s">
        <v>146</v>
      </c>
      <c r="R1926">
        <v>2012</v>
      </c>
      <c r="S1926" s="2">
        <v>41239</v>
      </c>
      <c r="T1926" s="2">
        <v>41241</v>
      </c>
      <c r="U1926">
        <v>2</v>
      </c>
      <c r="V1926">
        <v>3</v>
      </c>
      <c r="X1926" t="s">
        <v>34</v>
      </c>
      <c r="Y1926" t="s">
        <v>43</v>
      </c>
      <c r="Z1926">
        <v>1260390250001</v>
      </c>
      <c r="AA1926" s="2">
        <v>40884</v>
      </c>
      <c r="AB1926" s="2">
        <v>41614</v>
      </c>
      <c r="AC1926" t="s">
        <v>45</v>
      </c>
      <c r="AD1926" t="s">
        <v>46</v>
      </c>
      <c r="AE1926" t="s">
        <v>47</v>
      </c>
      <c r="AF1926">
        <v>300</v>
      </c>
      <c r="AG1926">
        <v>0</v>
      </c>
      <c r="AH1926">
        <v>7</v>
      </c>
      <c r="AI1926">
        <v>2100</v>
      </c>
      <c r="AJ1926" t="s">
        <v>48</v>
      </c>
    </row>
    <row r="1927" spans="3:37" x14ac:dyDescent="0.25">
      <c r="C1927">
        <v>2607017</v>
      </c>
      <c r="D1927" t="s">
        <v>2044</v>
      </c>
      <c r="E1927">
        <v>2607602949</v>
      </c>
      <c r="F1927" t="s">
        <v>56</v>
      </c>
      <c r="G1927" t="s">
        <v>37</v>
      </c>
      <c r="H1927">
        <v>2607</v>
      </c>
      <c r="I1927" t="s">
        <v>53</v>
      </c>
      <c r="J1927" t="s">
        <v>38</v>
      </c>
      <c r="K1927" t="s">
        <v>2045</v>
      </c>
      <c r="L1927" s="2">
        <v>42703</v>
      </c>
      <c r="M1927" t="s">
        <v>40</v>
      </c>
      <c r="N1927">
        <v>2607010</v>
      </c>
      <c r="O1927" t="s">
        <v>59</v>
      </c>
      <c r="P1927">
        <v>1</v>
      </c>
      <c r="Q1927" t="s">
        <v>146</v>
      </c>
      <c r="R1927">
        <v>2016</v>
      </c>
      <c r="S1927" s="2">
        <v>42700</v>
      </c>
      <c r="T1927" s="2">
        <v>42703</v>
      </c>
      <c r="U1927">
        <v>3</v>
      </c>
      <c r="V1927">
        <v>4</v>
      </c>
      <c r="W1927">
        <f>+P1927*V1927</f>
        <v>4</v>
      </c>
      <c r="X1927" t="s">
        <v>34</v>
      </c>
      <c r="Y1927" t="s">
        <v>43</v>
      </c>
      <c r="Z1927" t="s">
        <v>76</v>
      </c>
      <c r="AA1927" s="2">
        <v>42017</v>
      </c>
      <c r="AB1927" s="2">
        <v>42754</v>
      </c>
      <c r="AC1927" t="s">
        <v>45</v>
      </c>
      <c r="AD1927" t="s">
        <v>63</v>
      </c>
      <c r="AE1927" t="s">
        <v>64</v>
      </c>
      <c r="AF1927">
        <v>1000</v>
      </c>
      <c r="AG1927">
        <v>1000</v>
      </c>
      <c r="AH1927">
        <v>13</v>
      </c>
      <c r="AI1927">
        <v>13000</v>
      </c>
      <c r="AJ1927" t="s">
        <v>48</v>
      </c>
      <c r="AK1927" t="s">
        <v>2195</v>
      </c>
    </row>
    <row r="1928" spans="3:37" x14ac:dyDescent="0.25">
      <c r="C1928">
        <v>2603001</v>
      </c>
      <c r="D1928" t="s">
        <v>35</v>
      </c>
      <c r="E1928">
        <v>2603007782</v>
      </c>
      <c r="F1928" t="s">
        <v>321</v>
      </c>
      <c r="G1928" t="s">
        <v>37</v>
      </c>
      <c r="H1928">
        <v>2603</v>
      </c>
      <c r="I1928" t="s">
        <v>35</v>
      </c>
      <c r="J1928" t="s">
        <v>38</v>
      </c>
      <c r="K1928" t="s">
        <v>2046</v>
      </c>
      <c r="L1928" s="2">
        <v>42703</v>
      </c>
      <c r="M1928" t="s">
        <v>40</v>
      </c>
      <c r="N1928">
        <v>2603005</v>
      </c>
      <c r="O1928" t="s">
        <v>41</v>
      </c>
      <c r="P1928">
        <v>1</v>
      </c>
      <c r="Q1928" t="s">
        <v>146</v>
      </c>
      <c r="R1928">
        <v>2016</v>
      </c>
      <c r="S1928" s="2">
        <v>42702</v>
      </c>
      <c r="T1928" s="2">
        <v>42702</v>
      </c>
      <c r="U1928">
        <v>0</v>
      </c>
      <c r="V1928">
        <v>1</v>
      </c>
      <c r="X1928" t="s">
        <v>34</v>
      </c>
      <c r="Y1928" t="s">
        <v>43</v>
      </c>
      <c r="Z1928">
        <v>1260390250001</v>
      </c>
      <c r="AA1928" s="2">
        <v>42613</v>
      </c>
      <c r="AB1928" s="2">
        <v>44074</v>
      </c>
      <c r="AC1928" t="s">
        <v>45</v>
      </c>
      <c r="AD1928" t="s">
        <v>46</v>
      </c>
      <c r="AE1928" t="s">
        <v>47</v>
      </c>
      <c r="AF1928">
        <v>600</v>
      </c>
      <c r="AG1928">
        <v>0</v>
      </c>
      <c r="AH1928">
        <v>8</v>
      </c>
      <c r="AI1928">
        <v>4800</v>
      </c>
      <c r="AJ1928" t="s">
        <v>48</v>
      </c>
    </row>
    <row r="1929" spans="3:37" x14ac:dyDescent="0.25">
      <c r="C1929">
        <v>2607001</v>
      </c>
      <c r="D1929" t="s">
        <v>51</v>
      </c>
      <c r="E1929">
        <v>2607603988</v>
      </c>
      <c r="F1929" t="s">
        <v>121</v>
      </c>
      <c r="G1929" t="s">
        <v>37</v>
      </c>
      <c r="H1929">
        <v>2607</v>
      </c>
      <c r="I1929" t="s">
        <v>53</v>
      </c>
      <c r="J1929" t="s">
        <v>38</v>
      </c>
      <c r="K1929" t="s">
        <v>2047</v>
      </c>
      <c r="L1929" s="2">
        <v>43068</v>
      </c>
      <c r="M1929" t="s">
        <v>40</v>
      </c>
      <c r="N1929">
        <v>2607001</v>
      </c>
      <c r="O1929" t="s">
        <v>54</v>
      </c>
      <c r="P1929">
        <v>1</v>
      </c>
      <c r="Q1929" t="s">
        <v>155</v>
      </c>
      <c r="R1929">
        <v>2017</v>
      </c>
      <c r="S1929" s="2">
        <v>43065</v>
      </c>
      <c r="T1929" s="2">
        <v>43067</v>
      </c>
      <c r="U1929">
        <v>2</v>
      </c>
      <c r="V1929">
        <v>3</v>
      </c>
      <c r="W1929">
        <f t="shared" ref="W1929:W1933" si="255">+P1929*V1929</f>
        <v>3</v>
      </c>
      <c r="X1929" t="s">
        <v>34</v>
      </c>
      <c r="Y1929" t="s">
        <v>43</v>
      </c>
      <c r="Z1929">
        <v>126070024038</v>
      </c>
      <c r="AA1929" s="2">
        <v>42900</v>
      </c>
      <c r="AB1929" s="2">
        <v>43630</v>
      </c>
      <c r="AC1929" t="s">
        <v>45</v>
      </c>
      <c r="AD1929" t="s">
        <v>63</v>
      </c>
      <c r="AE1929" t="s">
        <v>64</v>
      </c>
      <c r="AF1929">
        <v>150</v>
      </c>
      <c r="AG1929">
        <v>150</v>
      </c>
      <c r="AH1929">
        <v>30</v>
      </c>
      <c r="AI1929">
        <v>4500</v>
      </c>
      <c r="AJ1929" t="s">
        <v>48</v>
      </c>
      <c r="AK1929" t="s">
        <v>2195</v>
      </c>
    </row>
    <row r="1930" spans="3:37" x14ac:dyDescent="0.25">
      <c r="C1930">
        <v>2612001</v>
      </c>
      <c r="D1930" t="s">
        <v>122</v>
      </c>
      <c r="E1930">
        <v>2611002433</v>
      </c>
      <c r="F1930" t="s">
        <v>123</v>
      </c>
      <c r="G1930" t="s">
        <v>37</v>
      </c>
      <c r="H1930">
        <v>2612</v>
      </c>
      <c r="I1930" t="s">
        <v>122</v>
      </c>
      <c r="J1930" t="s">
        <v>38</v>
      </c>
      <c r="K1930" t="s">
        <v>2048</v>
      </c>
      <c r="L1930" s="2">
        <v>43433</v>
      </c>
      <c r="M1930" t="s">
        <v>40</v>
      </c>
      <c r="N1930">
        <v>2612001</v>
      </c>
      <c r="O1930" t="s">
        <v>122</v>
      </c>
      <c r="P1930">
        <v>3</v>
      </c>
      <c r="Q1930" t="s">
        <v>146</v>
      </c>
      <c r="R1930">
        <v>2018</v>
      </c>
      <c r="S1930" s="2">
        <v>43431</v>
      </c>
      <c r="T1930" s="2">
        <v>43433</v>
      </c>
      <c r="U1930">
        <v>2</v>
      </c>
      <c r="V1930">
        <v>3</v>
      </c>
      <c r="W1930">
        <f t="shared" si="255"/>
        <v>9</v>
      </c>
      <c r="X1930" t="s">
        <v>34</v>
      </c>
      <c r="Y1930" t="s">
        <v>43</v>
      </c>
      <c r="Z1930">
        <v>126112024040</v>
      </c>
      <c r="AA1930" s="2">
        <v>43021</v>
      </c>
      <c r="AB1930" s="2">
        <v>43751</v>
      </c>
      <c r="AC1930" t="s">
        <v>45</v>
      </c>
      <c r="AD1930" t="s">
        <v>63</v>
      </c>
      <c r="AE1930" t="s">
        <v>64</v>
      </c>
      <c r="AF1930">
        <v>280</v>
      </c>
      <c r="AG1930">
        <v>280</v>
      </c>
      <c r="AH1930">
        <v>40</v>
      </c>
      <c r="AI1930">
        <v>11200</v>
      </c>
      <c r="AJ1930" t="s">
        <v>48</v>
      </c>
      <c r="AK1930" t="s">
        <v>2195</v>
      </c>
    </row>
    <row r="1931" spans="3:37" x14ac:dyDescent="0.25">
      <c r="C1931">
        <v>2607014</v>
      </c>
      <c r="D1931" t="s">
        <v>87</v>
      </c>
      <c r="E1931">
        <v>2607100654</v>
      </c>
      <c r="F1931" t="s">
        <v>118</v>
      </c>
      <c r="G1931" t="s">
        <v>37</v>
      </c>
      <c r="H1931">
        <v>2607</v>
      </c>
      <c r="I1931" t="s">
        <v>53</v>
      </c>
      <c r="J1931" t="s">
        <v>38</v>
      </c>
      <c r="K1931" t="s">
        <v>2049</v>
      </c>
      <c r="L1931" s="2">
        <v>43433</v>
      </c>
      <c r="M1931" t="s">
        <v>58</v>
      </c>
      <c r="N1931">
        <v>2607014</v>
      </c>
      <c r="O1931" t="s">
        <v>55</v>
      </c>
      <c r="P1931">
        <v>4</v>
      </c>
      <c r="Q1931" t="s">
        <v>146</v>
      </c>
      <c r="R1931">
        <v>2018</v>
      </c>
      <c r="S1931" s="2">
        <v>43430</v>
      </c>
      <c r="T1931" s="2">
        <v>43432</v>
      </c>
      <c r="U1931">
        <v>2</v>
      </c>
      <c r="V1931">
        <v>3</v>
      </c>
      <c r="W1931">
        <f t="shared" si="255"/>
        <v>12</v>
      </c>
      <c r="X1931" t="s">
        <v>34</v>
      </c>
      <c r="Y1931" t="s">
        <v>43</v>
      </c>
      <c r="Z1931">
        <v>126070024037</v>
      </c>
      <c r="AA1931" s="2">
        <v>43505</v>
      </c>
      <c r="AB1931" s="2">
        <v>43505</v>
      </c>
      <c r="AC1931" t="s">
        <v>45</v>
      </c>
      <c r="AD1931" t="s">
        <v>63</v>
      </c>
      <c r="AE1931" t="s">
        <v>64</v>
      </c>
      <c r="AF1931">
        <v>160</v>
      </c>
      <c r="AG1931">
        <v>160</v>
      </c>
      <c r="AH1931">
        <v>20</v>
      </c>
      <c r="AI1931">
        <v>3200</v>
      </c>
      <c r="AJ1931" t="s">
        <v>48</v>
      </c>
      <c r="AK1931" t="s">
        <v>2195</v>
      </c>
    </row>
    <row r="1932" spans="3:37" x14ac:dyDescent="0.25">
      <c r="C1932">
        <v>2607014</v>
      </c>
      <c r="D1932" t="s">
        <v>87</v>
      </c>
      <c r="E1932">
        <v>2607002348</v>
      </c>
      <c r="F1932" t="s">
        <v>147</v>
      </c>
      <c r="G1932" t="s">
        <v>37</v>
      </c>
      <c r="H1932">
        <v>2607</v>
      </c>
      <c r="I1932" t="s">
        <v>53</v>
      </c>
      <c r="J1932" t="s">
        <v>38</v>
      </c>
      <c r="K1932" t="s">
        <v>2050</v>
      </c>
      <c r="L1932" s="2">
        <v>39811</v>
      </c>
      <c r="M1932" t="s">
        <v>40</v>
      </c>
      <c r="N1932">
        <v>2607015</v>
      </c>
      <c r="O1932" t="s">
        <v>217</v>
      </c>
      <c r="P1932">
        <v>1</v>
      </c>
      <c r="Q1932" t="s">
        <v>155</v>
      </c>
      <c r="R1932">
        <v>2008</v>
      </c>
      <c r="S1932" s="2">
        <v>39808</v>
      </c>
      <c r="T1932" s="2">
        <v>39811</v>
      </c>
      <c r="U1932">
        <v>3</v>
      </c>
      <c r="V1932">
        <v>3</v>
      </c>
      <c r="W1932">
        <f t="shared" si="255"/>
        <v>3</v>
      </c>
      <c r="X1932" t="s">
        <v>70</v>
      </c>
      <c r="Y1932" t="s">
        <v>43</v>
      </c>
      <c r="AA1932" s="2">
        <v>39753</v>
      </c>
      <c r="AB1932" s="2">
        <v>39753</v>
      </c>
      <c r="AC1932" t="s">
        <v>45</v>
      </c>
      <c r="AD1932" t="s">
        <v>63</v>
      </c>
      <c r="AE1932" t="s">
        <v>64</v>
      </c>
      <c r="AF1932">
        <v>350</v>
      </c>
      <c r="AG1932">
        <v>350</v>
      </c>
      <c r="AH1932">
        <v>6</v>
      </c>
      <c r="AI1932">
        <v>2100</v>
      </c>
      <c r="AJ1932" t="s">
        <v>48</v>
      </c>
      <c r="AK1932" t="s">
        <v>2195</v>
      </c>
    </row>
    <row r="1933" spans="3:37" x14ac:dyDescent="0.25">
      <c r="C1933">
        <v>2607002</v>
      </c>
      <c r="D1933" t="s">
        <v>106</v>
      </c>
      <c r="E1933">
        <v>2607000201</v>
      </c>
      <c r="F1933" t="s">
        <v>88</v>
      </c>
      <c r="G1933" t="s">
        <v>37</v>
      </c>
      <c r="H1933">
        <v>2607</v>
      </c>
      <c r="I1933" t="s">
        <v>53</v>
      </c>
      <c r="J1933" t="s">
        <v>38</v>
      </c>
      <c r="K1933" t="s">
        <v>2051</v>
      </c>
      <c r="L1933" s="2">
        <v>39811</v>
      </c>
      <c r="M1933" t="s">
        <v>40</v>
      </c>
      <c r="N1933">
        <v>2607002</v>
      </c>
      <c r="O1933" t="s">
        <v>90</v>
      </c>
      <c r="P1933">
        <v>1</v>
      </c>
      <c r="Q1933" t="s">
        <v>155</v>
      </c>
      <c r="R1933">
        <v>2008</v>
      </c>
      <c r="S1933" s="2">
        <v>39811</v>
      </c>
      <c r="T1933" s="2">
        <v>39811</v>
      </c>
      <c r="U1933">
        <v>0</v>
      </c>
      <c r="V1933">
        <v>1</v>
      </c>
      <c r="W1933">
        <f t="shared" si="255"/>
        <v>1</v>
      </c>
      <c r="X1933" t="s">
        <v>70</v>
      </c>
      <c r="Y1933" t="s">
        <v>43</v>
      </c>
      <c r="AA1933" s="2">
        <v>39753</v>
      </c>
      <c r="AB1933" s="2">
        <v>39753</v>
      </c>
      <c r="AC1933" t="s">
        <v>45</v>
      </c>
      <c r="AD1933" t="s">
        <v>63</v>
      </c>
      <c r="AE1933" t="s">
        <v>64</v>
      </c>
      <c r="AF1933">
        <v>3203</v>
      </c>
      <c r="AG1933">
        <v>3203</v>
      </c>
      <c r="AH1933">
        <v>29</v>
      </c>
      <c r="AI1933">
        <v>92887</v>
      </c>
      <c r="AJ1933" t="s">
        <v>48</v>
      </c>
      <c r="AK1933" t="s">
        <v>2195</v>
      </c>
    </row>
    <row r="1934" spans="3:37" x14ac:dyDescent="0.25">
      <c r="C1934">
        <v>2603001</v>
      </c>
      <c r="D1934" t="s">
        <v>35</v>
      </c>
      <c r="E1934">
        <v>2603003548</v>
      </c>
      <c r="F1934" t="s">
        <v>36</v>
      </c>
      <c r="G1934" t="s">
        <v>37</v>
      </c>
      <c r="H1934">
        <v>2603</v>
      </c>
      <c r="I1934" t="s">
        <v>35</v>
      </c>
      <c r="J1934" t="s">
        <v>38</v>
      </c>
      <c r="K1934" t="s">
        <v>2052</v>
      </c>
      <c r="L1934" s="2">
        <v>42733</v>
      </c>
      <c r="M1934" t="s">
        <v>40</v>
      </c>
      <c r="N1934">
        <v>2603005</v>
      </c>
      <c r="O1934" t="s">
        <v>41</v>
      </c>
      <c r="P1934">
        <v>1</v>
      </c>
      <c r="Q1934" t="s">
        <v>155</v>
      </c>
      <c r="R1934">
        <v>2016</v>
      </c>
      <c r="S1934" s="2">
        <v>42730</v>
      </c>
      <c r="T1934" s="2">
        <v>42733</v>
      </c>
      <c r="U1934">
        <v>3</v>
      </c>
      <c r="V1934">
        <v>3</v>
      </c>
      <c r="X1934" t="s">
        <v>34</v>
      </c>
      <c r="Y1934" t="s">
        <v>43</v>
      </c>
      <c r="Z1934" t="s">
        <v>44</v>
      </c>
      <c r="AA1934" s="2">
        <v>42302</v>
      </c>
      <c r="AB1934" s="2">
        <v>43033</v>
      </c>
      <c r="AC1934" t="s">
        <v>45</v>
      </c>
      <c r="AD1934" t="s">
        <v>46</v>
      </c>
      <c r="AE1934" t="s">
        <v>47</v>
      </c>
      <c r="AF1934">
        <v>2000</v>
      </c>
      <c r="AG1934">
        <v>0</v>
      </c>
      <c r="AH1934">
        <v>5</v>
      </c>
      <c r="AI1934">
        <v>10000</v>
      </c>
      <c r="AJ1934" t="s">
        <v>48</v>
      </c>
    </row>
    <row r="1935" spans="3:37" x14ac:dyDescent="0.25">
      <c r="C1935">
        <v>2612001</v>
      </c>
      <c r="D1935" t="s">
        <v>122</v>
      </c>
      <c r="E1935">
        <v>2611002433</v>
      </c>
      <c r="F1935" t="s">
        <v>123</v>
      </c>
      <c r="G1935" t="s">
        <v>37</v>
      </c>
      <c r="H1935">
        <v>2612</v>
      </c>
      <c r="I1935" t="s">
        <v>122</v>
      </c>
      <c r="J1935" t="s">
        <v>38</v>
      </c>
      <c r="K1935" t="s">
        <v>2053</v>
      </c>
      <c r="L1935" s="2">
        <v>43098</v>
      </c>
      <c r="M1935" t="s">
        <v>40</v>
      </c>
      <c r="N1935">
        <v>2612001</v>
      </c>
      <c r="O1935" t="s">
        <v>122</v>
      </c>
      <c r="P1935">
        <v>3</v>
      </c>
      <c r="Q1935" t="s">
        <v>155</v>
      </c>
      <c r="R1935">
        <v>2017</v>
      </c>
      <c r="S1935" s="2">
        <v>43096</v>
      </c>
      <c r="T1935" s="2">
        <v>43098</v>
      </c>
      <c r="U1935">
        <v>2</v>
      </c>
      <c r="V1935">
        <v>3</v>
      </c>
      <c r="W1935">
        <f t="shared" ref="W1935:W1936" si="256">+P1935*V1935</f>
        <v>9</v>
      </c>
      <c r="X1935" t="s">
        <v>34</v>
      </c>
      <c r="Y1935" t="s">
        <v>43</v>
      </c>
      <c r="Z1935">
        <v>126112024040</v>
      </c>
      <c r="AA1935" s="2">
        <v>43021</v>
      </c>
      <c r="AB1935" s="2">
        <v>43751</v>
      </c>
      <c r="AC1935" t="s">
        <v>45</v>
      </c>
      <c r="AD1935" t="s">
        <v>63</v>
      </c>
      <c r="AE1935" t="s">
        <v>64</v>
      </c>
      <c r="AF1935">
        <v>77</v>
      </c>
      <c r="AG1935">
        <v>77</v>
      </c>
      <c r="AH1935">
        <v>45</v>
      </c>
      <c r="AI1935">
        <v>3465</v>
      </c>
      <c r="AJ1935" t="s">
        <v>48</v>
      </c>
      <c r="AK1935" t="s">
        <v>2195</v>
      </c>
    </row>
    <row r="1936" spans="3:37" x14ac:dyDescent="0.25">
      <c r="C1936">
        <v>2607001</v>
      </c>
      <c r="D1936" t="s">
        <v>51</v>
      </c>
      <c r="E1936">
        <v>2607004005</v>
      </c>
      <c r="F1936" t="s">
        <v>52</v>
      </c>
      <c r="G1936" t="s">
        <v>37</v>
      </c>
      <c r="H1936">
        <v>2607</v>
      </c>
      <c r="I1936" t="s">
        <v>53</v>
      </c>
      <c r="J1936" t="s">
        <v>38</v>
      </c>
      <c r="K1936" t="s">
        <v>2054</v>
      </c>
      <c r="L1936" s="2">
        <v>43463</v>
      </c>
      <c r="M1936" t="s">
        <v>40</v>
      </c>
      <c r="N1936">
        <v>2607001</v>
      </c>
      <c r="O1936" t="s">
        <v>54</v>
      </c>
      <c r="P1936">
        <v>4</v>
      </c>
      <c r="Q1936" t="s">
        <v>155</v>
      </c>
      <c r="R1936">
        <v>2018</v>
      </c>
      <c r="S1936" s="2">
        <v>43460</v>
      </c>
      <c r="T1936" s="2">
        <v>43462</v>
      </c>
      <c r="U1936">
        <v>2</v>
      </c>
      <c r="V1936">
        <v>3</v>
      </c>
      <c r="W1936">
        <f t="shared" si="256"/>
        <v>12</v>
      </c>
      <c r="X1936" t="s">
        <v>34</v>
      </c>
      <c r="Y1936" t="s">
        <v>43</v>
      </c>
      <c r="Z1936">
        <v>126070024043</v>
      </c>
      <c r="AA1936" s="2">
        <v>42863</v>
      </c>
      <c r="AB1936" s="2">
        <v>43593</v>
      </c>
      <c r="AC1936" t="s">
        <v>45</v>
      </c>
      <c r="AD1936" t="s">
        <v>63</v>
      </c>
      <c r="AE1936" t="s">
        <v>64</v>
      </c>
      <c r="AF1936">
        <v>2520</v>
      </c>
      <c r="AG1936">
        <v>2520</v>
      </c>
      <c r="AH1936">
        <v>15</v>
      </c>
      <c r="AI1936">
        <v>37800</v>
      </c>
      <c r="AJ1936" t="s">
        <v>48</v>
      </c>
      <c r="AK1936" t="s">
        <v>2195</v>
      </c>
    </row>
    <row r="1937" spans="3:37" x14ac:dyDescent="0.25">
      <c r="C1937">
        <v>2603001</v>
      </c>
      <c r="D1937" t="s">
        <v>35</v>
      </c>
      <c r="E1937">
        <v>2603000585</v>
      </c>
      <c r="F1937" t="s">
        <v>65</v>
      </c>
      <c r="G1937" t="s">
        <v>37</v>
      </c>
      <c r="H1937">
        <v>2603</v>
      </c>
      <c r="I1937" t="s">
        <v>35</v>
      </c>
      <c r="J1937" t="s">
        <v>38</v>
      </c>
      <c r="K1937" t="s">
        <v>2055</v>
      </c>
      <c r="L1937" s="2">
        <v>44194</v>
      </c>
      <c r="M1937" t="s">
        <v>58</v>
      </c>
      <c r="N1937">
        <v>2603005</v>
      </c>
      <c r="O1937" t="s">
        <v>41</v>
      </c>
      <c r="P1937">
        <v>1</v>
      </c>
      <c r="Q1937" t="s">
        <v>155</v>
      </c>
      <c r="R1937">
        <v>2020</v>
      </c>
      <c r="S1937" s="2">
        <v>44194</v>
      </c>
      <c r="T1937" s="2">
        <v>44194</v>
      </c>
      <c r="U1937">
        <v>0</v>
      </c>
      <c r="V1937">
        <v>1</v>
      </c>
      <c r="X1937" t="s">
        <v>34</v>
      </c>
      <c r="Y1937" t="s">
        <v>43</v>
      </c>
      <c r="Z1937" t="s">
        <v>67</v>
      </c>
      <c r="AA1937" s="2">
        <v>44125</v>
      </c>
      <c r="AB1937" s="2">
        <v>45951</v>
      </c>
      <c r="AC1937" t="s">
        <v>45</v>
      </c>
      <c r="AD1937" t="s">
        <v>63</v>
      </c>
      <c r="AE1937" t="s">
        <v>64</v>
      </c>
      <c r="AF1937">
        <v>1000</v>
      </c>
      <c r="AG1937">
        <v>1000</v>
      </c>
      <c r="AH1937">
        <v>7.5</v>
      </c>
      <c r="AI1937">
        <v>7500</v>
      </c>
      <c r="AJ1937" t="s">
        <v>48</v>
      </c>
      <c r="AK1937" t="s">
        <v>2195</v>
      </c>
    </row>
    <row r="1938" spans="3:37" x14ac:dyDescent="0.25">
      <c r="C1938">
        <v>2607002</v>
      </c>
      <c r="D1938" t="s">
        <v>106</v>
      </c>
      <c r="E1938">
        <v>2607000201</v>
      </c>
      <c r="F1938" t="s">
        <v>88</v>
      </c>
      <c r="G1938" t="s">
        <v>37</v>
      </c>
      <c r="H1938">
        <v>2607</v>
      </c>
      <c r="I1938" t="s">
        <v>53</v>
      </c>
      <c r="J1938" t="s">
        <v>38</v>
      </c>
      <c r="K1938" t="s">
        <v>2056</v>
      </c>
      <c r="L1938" s="2">
        <v>39843</v>
      </c>
      <c r="M1938" t="s">
        <v>40</v>
      </c>
      <c r="N1938">
        <v>2607002</v>
      </c>
      <c r="O1938" t="s">
        <v>90</v>
      </c>
      <c r="P1938">
        <v>1</v>
      </c>
      <c r="Q1938" t="s">
        <v>105</v>
      </c>
      <c r="R1938">
        <v>2009</v>
      </c>
      <c r="S1938" s="2">
        <v>39843</v>
      </c>
      <c r="T1938" s="2">
        <v>39843</v>
      </c>
      <c r="U1938">
        <v>0</v>
      </c>
      <c r="V1938">
        <v>1</v>
      </c>
      <c r="W1938">
        <f t="shared" ref="W1938:W1939" si="257">+P1938*V1938</f>
        <v>1</v>
      </c>
      <c r="X1938" t="s">
        <v>70</v>
      </c>
      <c r="Y1938" t="s">
        <v>43</v>
      </c>
      <c r="AA1938" s="2">
        <v>39913</v>
      </c>
      <c r="AB1938" s="2">
        <v>39913</v>
      </c>
      <c r="AC1938" t="s">
        <v>45</v>
      </c>
      <c r="AD1938" t="s">
        <v>63</v>
      </c>
      <c r="AE1938" t="s">
        <v>64</v>
      </c>
      <c r="AF1938">
        <v>4203</v>
      </c>
      <c r="AG1938">
        <v>4203</v>
      </c>
      <c r="AH1938">
        <v>29</v>
      </c>
      <c r="AI1938">
        <v>121887</v>
      </c>
      <c r="AJ1938" t="s">
        <v>48</v>
      </c>
      <c r="AK1938" t="s">
        <v>2195</v>
      </c>
    </row>
    <row r="1939" spans="3:37" x14ac:dyDescent="0.25">
      <c r="C1939">
        <v>2607014</v>
      </c>
      <c r="D1939" t="s">
        <v>87</v>
      </c>
      <c r="E1939">
        <v>2607002348</v>
      </c>
      <c r="F1939" t="s">
        <v>147</v>
      </c>
      <c r="G1939" t="s">
        <v>37</v>
      </c>
      <c r="H1939">
        <v>2607</v>
      </c>
      <c r="I1939" t="s">
        <v>53</v>
      </c>
      <c r="J1939" t="s">
        <v>38</v>
      </c>
      <c r="K1939" t="s">
        <v>2057</v>
      </c>
      <c r="L1939" s="2">
        <v>39843</v>
      </c>
      <c r="M1939" t="s">
        <v>40</v>
      </c>
      <c r="N1939">
        <v>2607015</v>
      </c>
      <c r="O1939" t="s">
        <v>217</v>
      </c>
      <c r="P1939">
        <v>3</v>
      </c>
      <c r="Q1939" t="s">
        <v>105</v>
      </c>
      <c r="R1939">
        <v>2009</v>
      </c>
      <c r="S1939" s="2">
        <v>39843</v>
      </c>
      <c r="T1939" s="2">
        <v>39843</v>
      </c>
      <c r="U1939">
        <v>0</v>
      </c>
      <c r="V1939">
        <v>1</v>
      </c>
      <c r="W1939">
        <f t="shared" si="257"/>
        <v>3</v>
      </c>
      <c r="X1939" t="s">
        <v>70</v>
      </c>
      <c r="Y1939" t="s">
        <v>43</v>
      </c>
      <c r="AA1939" s="2">
        <v>39913</v>
      </c>
      <c r="AB1939" s="2">
        <v>39913</v>
      </c>
      <c r="AC1939" t="s">
        <v>45</v>
      </c>
      <c r="AD1939" t="s">
        <v>63</v>
      </c>
      <c r="AE1939" t="s">
        <v>64</v>
      </c>
      <c r="AF1939">
        <v>450</v>
      </c>
      <c r="AG1939">
        <v>450</v>
      </c>
      <c r="AH1939">
        <v>6</v>
      </c>
      <c r="AI1939">
        <v>2700</v>
      </c>
      <c r="AJ1939" t="s">
        <v>48</v>
      </c>
      <c r="AK1939" t="s">
        <v>2195</v>
      </c>
    </row>
    <row r="1940" spans="3:37" x14ac:dyDescent="0.25">
      <c r="C1940">
        <v>2603001</v>
      </c>
      <c r="D1940" t="s">
        <v>35</v>
      </c>
      <c r="E1940">
        <v>2603003555</v>
      </c>
      <c r="F1940" t="s">
        <v>49</v>
      </c>
      <c r="G1940" t="s">
        <v>37</v>
      </c>
      <c r="H1940">
        <v>2603</v>
      </c>
      <c r="I1940" t="s">
        <v>35</v>
      </c>
      <c r="J1940" t="s">
        <v>38</v>
      </c>
      <c r="K1940" t="s">
        <v>2058</v>
      </c>
      <c r="L1940" s="2">
        <v>41304</v>
      </c>
      <c r="M1940" t="s">
        <v>40</v>
      </c>
      <c r="N1940">
        <v>2603005</v>
      </c>
      <c r="O1940" t="s">
        <v>41</v>
      </c>
      <c r="P1940">
        <v>1</v>
      </c>
      <c r="Q1940" t="s">
        <v>105</v>
      </c>
      <c r="R1940">
        <v>2013</v>
      </c>
      <c r="S1940" s="2">
        <v>41302</v>
      </c>
      <c r="T1940" s="2">
        <v>41304</v>
      </c>
      <c r="U1940">
        <v>2</v>
      </c>
      <c r="V1940">
        <v>3</v>
      </c>
      <c r="X1940" t="s">
        <v>34</v>
      </c>
      <c r="Y1940" t="s">
        <v>43</v>
      </c>
      <c r="Z1940" t="s">
        <v>150</v>
      </c>
      <c r="AA1940" s="2">
        <v>40841</v>
      </c>
      <c r="AB1940" s="2">
        <v>42301</v>
      </c>
      <c r="AC1940" t="s">
        <v>45</v>
      </c>
      <c r="AD1940" t="s">
        <v>46</v>
      </c>
      <c r="AE1940" t="s">
        <v>47</v>
      </c>
      <c r="AF1940">
        <v>1630</v>
      </c>
      <c r="AG1940">
        <v>0</v>
      </c>
      <c r="AH1940">
        <v>8</v>
      </c>
      <c r="AI1940">
        <v>13040</v>
      </c>
      <c r="AJ1940" t="s">
        <v>48</v>
      </c>
    </row>
    <row r="1941" spans="3:37" x14ac:dyDescent="0.25">
      <c r="C1941">
        <v>2603001</v>
      </c>
      <c r="D1941" t="s">
        <v>35</v>
      </c>
      <c r="E1941">
        <v>2603003555</v>
      </c>
      <c r="F1941" t="s">
        <v>49</v>
      </c>
      <c r="G1941" t="s">
        <v>37</v>
      </c>
      <c r="H1941">
        <v>2603</v>
      </c>
      <c r="I1941" t="s">
        <v>35</v>
      </c>
      <c r="J1941" t="s">
        <v>38</v>
      </c>
      <c r="K1941" t="s">
        <v>2059</v>
      </c>
      <c r="L1941" s="2">
        <v>41669</v>
      </c>
      <c r="M1941" t="s">
        <v>40</v>
      </c>
      <c r="N1941">
        <v>2603005</v>
      </c>
      <c r="O1941" t="s">
        <v>41</v>
      </c>
      <c r="P1941">
        <v>1</v>
      </c>
      <c r="Q1941" t="s">
        <v>105</v>
      </c>
      <c r="R1941">
        <v>2014</v>
      </c>
      <c r="S1941" s="2">
        <v>41666</v>
      </c>
      <c r="T1941" s="2">
        <v>41668</v>
      </c>
      <c r="U1941">
        <v>2</v>
      </c>
      <c r="V1941">
        <v>3</v>
      </c>
      <c r="X1941" t="s">
        <v>34</v>
      </c>
      <c r="Y1941" t="s">
        <v>43</v>
      </c>
      <c r="Z1941">
        <v>126039024018</v>
      </c>
      <c r="AA1941" s="2">
        <v>41572</v>
      </c>
      <c r="AB1941" s="2">
        <v>42301</v>
      </c>
      <c r="AC1941" t="s">
        <v>45</v>
      </c>
      <c r="AD1941" t="s">
        <v>46</v>
      </c>
      <c r="AE1941" t="s">
        <v>47</v>
      </c>
      <c r="AF1941">
        <v>3500</v>
      </c>
      <c r="AG1941">
        <v>0</v>
      </c>
      <c r="AH1941">
        <v>8</v>
      </c>
      <c r="AI1941">
        <v>28000</v>
      </c>
      <c r="AJ1941" t="s">
        <v>48</v>
      </c>
    </row>
    <row r="1942" spans="3:37" x14ac:dyDescent="0.25">
      <c r="C1942">
        <v>2603001</v>
      </c>
      <c r="D1942" t="s">
        <v>35</v>
      </c>
      <c r="E1942">
        <v>2603003555</v>
      </c>
      <c r="F1942" t="s">
        <v>49</v>
      </c>
      <c r="G1942" t="s">
        <v>37</v>
      </c>
      <c r="H1942">
        <v>2603</v>
      </c>
      <c r="I1942" t="s">
        <v>35</v>
      </c>
      <c r="J1942" t="s">
        <v>38</v>
      </c>
      <c r="K1942" t="s">
        <v>2060</v>
      </c>
      <c r="L1942" s="2">
        <v>42399</v>
      </c>
      <c r="M1942" t="s">
        <v>40</v>
      </c>
      <c r="N1942">
        <v>2603005</v>
      </c>
      <c r="O1942" t="s">
        <v>41</v>
      </c>
      <c r="P1942">
        <v>1</v>
      </c>
      <c r="Q1942" t="s">
        <v>105</v>
      </c>
      <c r="R1942">
        <v>2016</v>
      </c>
      <c r="S1942" s="2">
        <v>42396</v>
      </c>
      <c r="T1942" s="2">
        <v>42398</v>
      </c>
      <c r="U1942">
        <v>2</v>
      </c>
      <c r="V1942">
        <v>3</v>
      </c>
      <c r="X1942" t="s">
        <v>34</v>
      </c>
      <c r="Y1942" t="s">
        <v>43</v>
      </c>
      <c r="Z1942">
        <v>126039024018</v>
      </c>
      <c r="AA1942" s="2">
        <v>40841</v>
      </c>
      <c r="AB1942" s="2">
        <v>42301</v>
      </c>
      <c r="AC1942" t="s">
        <v>45</v>
      </c>
      <c r="AD1942" t="s">
        <v>46</v>
      </c>
      <c r="AE1942" t="s">
        <v>47</v>
      </c>
      <c r="AF1942">
        <v>3500</v>
      </c>
      <c r="AG1942">
        <v>0</v>
      </c>
      <c r="AH1942">
        <v>5</v>
      </c>
      <c r="AI1942">
        <v>17500</v>
      </c>
      <c r="AJ1942" t="s">
        <v>48</v>
      </c>
    </row>
    <row r="1943" spans="3:37" x14ac:dyDescent="0.25">
      <c r="C1943" t="s">
        <v>109</v>
      </c>
      <c r="D1943" t="s">
        <v>109</v>
      </c>
      <c r="E1943">
        <v>2607602949</v>
      </c>
      <c r="F1943" t="s">
        <v>56</v>
      </c>
      <c r="G1943" t="s">
        <v>37</v>
      </c>
      <c r="H1943">
        <v>2607</v>
      </c>
      <c r="I1943" t="s">
        <v>53</v>
      </c>
      <c r="J1943" t="s">
        <v>110</v>
      </c>
      <c r="K1943" t="s">
        <v>2061</v>
      </c>
      <c r="L1943" s="2">
        <v>42765</v>
      </c>
      <c r="M1943" t="s">
        <v>40</v>
      </c>
      <c r="N1943" t="s">
        <v>109</v>
      </c>
      <c r="O1943" t="s">
        <v>109</v>
      </c>
      <c r="P1943">
        <v>0</v>
      </c>
      <c r="Q1943" t="s">
        <v>105</v>
      </c>
      <c r="R1943">
        <v>2017</v>
      </c>
      <c r="S1943" s="2">
        <v>42765</v>
      </c>
      <c r="T1943" s="2">
        <v>42765</v>
      </c>
      <c r="U1943">
        <v>0</v>
      </c>
      <c r="V1943">
        <v>0</v>
      </c>
      <c r="X1943" t="s">
        <v>109</v>
      </c>
      <c r="Y1943" t="s">
        <v>109</v>
      </c>
      <c r="Z1943" t="s">
        <v>112</v>
      </c>
      <c r="AA1943" s="2">
        <v>42093</v>
      </c>
      <c r="AB1943" s="2">
        <v>42093</v>
      </c>
      <c r="AC1943" t="s">
        <v>45</v>
      </c>
      <c r="AD1943" t="s">
        <v>113</v>
      </c>
      <c r="AE1943" t="s">
        <v>114</v>
      </c>
      <c r="AF1943">
        <v>1000</v>
      </c>
      <c r="AG1943">
        <v>1000</v>
      </c>
      <c r="AH1943">
        <v>15</v>
      </c>
      <c r="AI1943">
        <v>15000</v>
      </c>
      <c r="AJ1943" t="s">
        <v>48</v>
      </c>
    </row>
    <row r="1944" spans="3:37" x14ac:dyDescent="0.25">
      <c r="C1944">
        <v>2603001</v>
      </c>
      <c r="D1944" t="s">
        <v>35</v>
      </c>
      <c r="E1944">
        <v>2603003530</v>
      </c>
      <c r="F1944" t="s">
        <v>81</v>
      </c>
      <c r="G1944" t="s">
        <v>37</v>
      </c>
      <c r="H1944">
        <v>2603</v>
      </c>
      <c r="I1944" t="s">
        <v>35</v>
      </c>
      <c r="J1944" t="s">
        <v>38</v>
      </c>
      <c r="K1944" t="s">
        <v>2062</v>
      </c>
      <c r="L1944" s="2">
        <v>43130</v>
      </c>
      <c r="M1944" t="s">
        <v>40</v>
      </c>
      <c r="N1944">
        <v>2603005</v>
      </c>
      <c r="O1944" t="s">
        <v>41</v>
      </c>
      <c r="P1944">
        <v>1</v>
      </c>
      <c r="Q1944" t="s">
        <v>105</v>
      </c>
      <c r="R1944">
        <v>2018</v>
      </c>
      <c r="S1944" s="2">
        <v>43130</v>
      </c>
      <c r="T1944" s="2">
        <v>43131</v>
      </c>
      <c r="U1944">
        <v>1</v>
      </c>
      <c r="V1944">
        <v>1</v>
      </c>
      <c r="X1944" t="s">
        <v>34</v>
      </c>
      <c r="Y1944" t="s">
        <v>43</v>
      </c>
      <c r="Z1944" t="s">
        <v>101</v>
      </c>
      <c r="AA1944" s="2">
        <v>42167</v>
      </c>
      <c r="AB1944" s="2">
        <v>43994</v>
      </c>
      <c r="AC1944" t="s">
        <v>45</v>
      </c>
      <c r="AD1944" t="s">
        <v>46</v>
      </c>
      <c r="AE1944" t="s">
        <v>47</v>
      </c>
      <c r="AF1944">
        <v>1000</v>
      </c>
      <c r="AG1944">
        <v>0</v>
      </c>
      <c r="AH1944">
        <v>6.5</v>
      </c>
      <c r="AI1944">
        <v>6500</v>
      </c>
      <c r="AJ1944" t="s">
        <v>48</v>
      </c>
    </row>
    <row r="1945" spans="3:37" x14ac:dyDescent="0.25">
      <c r="C1945">
        <v>2603001</v>
      </c>
      <c r="D1945" t="s">
        <v>35</v>
      </c>
      <c r="E1945">
        <v>2603003548</v>
      </c>
      <c r="F1945" t="s">
        <v>36</v>
      </c>
      <c r="G1945" t="s">
        <v>37</v>
      </c>
      <c r="H1945">
        <v>2603</v>
      </c>
      <c r="I1945" t="s">
        <v>35</v>
      </c>
      <c r="J1945" t="s">
        <v>38</v>
      </c>
      <c r="K1945" t="s">
        <v>2063</v>
      </c>
      <c r="L1945" s="2">
        <v>43130</v>
      </c>
      <c r="M1945" t="s">
        <v>40</v>
      </c>
      <c r="N1945">
        <v>2603005</v>
      </c>
      <c r="O1945" t="s">
        <v>41</v>
      </c>
      <c r="P1945">
        <v>1</v>
      </c>
      <c r="Q1945" t="s">
        <v>105</v>
      </c>
      <c r="R1945">
        <v>2018</v>
      </c>
      <c r="S1945" s="2">
        <v>43130</v>
      </c>
      <c r="T1945" s="2">
        <v>43130</v>
      </c>
      <c r="U1945">
        <v>0</v>
      </c>
      <c r="V1945">
        <v>1</v>
      </c>
      <c r="X1945" t="s">
        <v>34</v>
      </c>
      <c r="Y1945" t="s">
        <v>43</v>
      </c>
      <c r="Z1945" t="s">
        <v>2064</v>
      </c>
      <c r="AA1945" s="2">
        <v>42015</v>
      </c>
      <c r="AB1945" s="2">
        <v>43770</v>
      </c>
      <c r="AC1945" t="s">
        <v>45</v>
      </c>
      <c r="AD1945" t="s">
        <v>46</v>
      </c>
      <c r="AE1945" t="s">
        <v>47</v>
      </c>
      <c r="AF1945">
        <v>3500</v>
      </c>
      <c r="AG1945">
        <v>0</v>
      </c>
      <c r="AH1945">
        <v>6</v>
      </c>
      <c r="AI1945">
        <v>21000</v>
      </c>
      <c r="AJ1945" t="s">
        <v>48</v>
      </c>
    </row>
    <row r="1946" spans="3:37" x14ac:dyDescent="0.25">
      <c r="C1946" t="s">
        <v>109</v>
      </c>
      <c r="D1946" t="s">
        <v>109</v>
      </c>
      <c r="E1946">
        <v>2607602949</v>
      </c>
      <c r="F1946" t="s">
        <v>56</v>
      </c>
      <c r="G1946" t="s">
        <v>37</v>
      </c>
      <c r="H1946">
        <v>2607</v>
      </c>
      <c r="I1946" t="s">
        <v>53</v>
      </c>
      <c r="J1946" t="s">
        <v>110</v>
      </c>
      <c r="K1946" t="s">
        <v>2065</v>
      </c>
      <c r="L1946" s="2">
        <v>43130</v>
      </c>
      <c r="M1946" t="s">
        <v>40</v>
      </c>
      <c r="N1946" t="s">
        <v>109</v>
      </c>
      <c r="O1946" t="s">
        <v>109</v>
      </c>
      <c r="P1946">
        <v>0</v>
      </c>
      <c r="Q1946" t="s">
        <v>105</v>
      </c>
      <c r="R1946">
        <v>2018</v>
      </c>
      <c r="S1946" s="2">
        <v>43130</v>
      </c>
      <c r="T1946" s="2">
        <v>43130</v>
      </c>
      <c r="U1946">
        <v>0</v>
      </c>
      <c r="V1946">
        <v>0</v>
      </c>
      <c r="X1946" t="s">
        <v>109</v>
      </c>
      <c r="Y1946" t="s">
        <v>109</v>
      </c>
      <c r="Z1946" t="s">
        <v>2066</v>
      </c>
      <c r="AA1946" s="2">
        <v>42093</v>
      </c>
      <c r="AB1946" s="2">
        <v>42093</v>
      </c>
      <c r="AC1946" t="s">
        <v>45</v>
      </c>
      <c r="AD1946" t="s">
        <v>113</v>
      </c>
      <c r="AE1946" t="s">
        <v>114</v>
      </c>
      <c r="AF1946">
        <v>200</v>
      </c>
      <c r="AG1946">
        <v>200</v>
      </c>
      <c r="AH1946">
        <v>20</v>
      </c>
      <c r="AI1946">
        <v>4000</v>
      </c>
      <c r="AJ1946" t="s">
        <v>48</v>
      </c>
    </row>
    <row r="1947" spans="3:37" x14ac:dyDescent="0.25">
      <c r="C1947">
        <v>2603001</v>
      </c>
      <c r="D1947" t="s">
        <v>35</v>
      </c>
      <c r="E1947">
        <v>2603000809</v>
      </c>
      <c r="F1947" t="s">
        <v>355</v>
      </c>
      <c r="G1947" t="s">
        <v>37</v>
      </c>
      <c r="H1947">
        <v>2603</v>
      </c>
      <c r="I1947" t="s">
        <v>35</v>
      </c>
      <c r="J1947" t="s">
        <v>38</v>
      </c>
      <c r="K1947" t="s">
        <v>2067</v>
      </c>
      <c r="L1947" s="2">
        <v>43495</v>
      </c>
      <c r="M1947" t="s">
        <v>40</v>
      </c>
      <c r="N1947">
        <v>2603005</v>
      </c>
      <c r="O1947" t="s">
        <v>41</v>
      </c>
      <c r="P1947">
        <v>1</v>
      </c>
      <c r="Q1947" t="s">
        <v>105</v>
      </c>
      <c r="R1947">
        <v>2019</v>
      </c>
      <c r="S1947" s="2">
        <v>43494</v>
      </c>
      <c r="T1947" s="2">
        <v>43495</v>
      </c>
      <c r="U1947">
        <v>1</v>
      </c>
      <c r="V1947">
        <v>1</v>
      </c>
      <c r="X1947" t="s">
        <v>34</v>
      </c>
      <c r="Y1947" t="s">
        <v>43</v>
      </c>
      <c r="Z1947" t="s">
        <v>357</v>
      </c>
      <c r="AA1947" s="2">
        <v>42167</v>
      </c>
      <c r="AB1947" s="2">
        <v>43994</v>
      </c>
      <c r="AC1947" t="s">
        <v>45</v>
      </c>
      <c r="AD1947" t="s">
        <v>46</v>
      </c>
      <c r="AE1947" t="s">
        <v>47</v>
      </c>
      <c r="AF1947">
        <v>4000</v>
      </c>
      <c r="AG1947">
        <v>0</v>
      </c>
      <c r="AH1947">
        <v>6</v>
      </c>
      <c r="AI1947">
        <v>24000</v>
      </c>
      <c r="AJ1947" t="s">
        <v>48</v>
      </c>
    </row>
    <row r="1948" spans="3:37" x14ac:dyDescent="0.25">
      <c r="C1948">
        <v>2603001</v>
      </c>
      <c r="D1948" t="s">
        <v>35</v>
      </c>
      <c r="E1948">
        <v>2603003548</v>
      </c>
      <c r="F1948" t="s">
        <v>36</v>
      </c>
      <c r="G1948" t="s">
        <v>37</v>
      </c>
      <c r="H1948">
        <v>2603</v>
      </c>
      <c r="I1948" t="s">
        <v>35</v>
      </c>
      <c r="J1948" t="s">
        <v>38</v>
      </c>
      <c r="K1948" t="s">
        <v>2068</v>
      </c>
      <c r="L1948" s="2">
        <v>43495</v>
      </c>
      <c r="M1948" t="s">
        <v>40</v>
      </c>
      <c r="N1948">
        <v>2603005</v>
      </c>
      <c r="O1948" t="s">
        <v>41</v>
      </c>
      <c r="P1948">
        <v>1</v>
      </c>
      <c r="Q1948" t="s">
        <v>105</v>
      </c>
      <c r="R1948">
        <v>2019</v>
      </c>
      <c r="S1948" s="2">
        <v>43495</v>
      </c>
      <c r="T1948" s="2">
        <v>43495</v>
      </c>
      <c r="U1948">
        <v>0</v>
      </c>
      <c r="V1948">
        <v>1</v>
      </c>
      <c r="X1948" t="s">
        <v>34</v>
      </c>
      <c r="Y1948" t="s">
        <v>43</v>
      </c>
      <c r="Z1948" t="s">
        <v>98</v>
      </c>
      <c r="AA1948" s="2">
        <v>43040</v>
      </c>
      <c r="AB1948" s="2">
        <v>43770</v>
      </c>
      <c r="AC1948" t="s">
        <v>45</v>
      </c>
      <c r="AD1948" t="s">
        <v>46</v>
      </c>
      <c r="AE1948" t="s">
        <v>47</v>
      </c>
      <c r="AF1948">
        <v>1000</v>
      </c>
      <c r="AG1948">
        <v>0</v>
      </c>
      <c r="AH1948">
        <v>6</v>
      </c>
      <c r="AI1948">
        <v>6000</v>
      </c>
      <c r="AJ1948" t="s">
        <v>48</v>
      </c>
    </row>
    <row r="1949" spans="3:37" x14ac:dyDescent="0.25">
      <c r="C1949">
        <v>2604009</v>
      </c>
      <c r="D1949" t="s">
        <v>199</v>
      </c>
      <c r="E1949">
        <v>2604001863</v>
      </c>
      <c r="F1949" t="s">
        <v>231</v>
      </c>
      <c r="G1949" t="s">
        <v>37</v>
      </c>
      <c r="H1949">
        <v>2604</v>
      </c>
      <c r="I1949" t="s">
        <v>232</v>
      </c>
      <c r="J1949" t="s">
        <v>38</v>
      </c>
      <c r="K1949" t="s">
        <v>2069</v>
      </c>
      <c r="L1949" s="2">
        <v>43860</v>
      </c>
      <c r="M1949" t="s">
        <v>58</v>
      </c>
      <c r="N1949">
        <v>2604023</v>
      </c>
      <c r="O1949" t="s">
        <v>234</v>
      </c>
      <c r="P1949">
        <v>1</v>
      </c>
      <c r="Q1949" t="s">
        <v>105</v>
      </c>
      <c r="R1949">
        <v>2020</v>
      </c>
      <c r="S1949" s="2">
        <v>43857</v>
      </c>
      <c r="T1949" s="2">
        <v>43857</v>
      </c>
      <c r="U1949">
        <v>0</v>
      </c>
      <c r="V1949">
        <v>1</v>
      </c>
      <c r="W1949">
        <f>+P1949*V1949</f>
        <v>1</v>
      </c>
      <c r="X1949" t="s">
        <v>235</v>
      </c>
      <c r="Y1949" t="s">
        <v>43</v>
      </c>
      <c r="Z1949">
        <v>126047024050</v>
      </c>
      <c r="AA1949" s="2">
        <v>43818</v>
      </c>
      <c r="AB1949" s="2">
        <v>44549</v>
      </c>
      <c r="AC1949" t="s">
        <v>45</v>
      </c>
      <c r="AD1949" t="s">
        <v>63</v>
      </c>
      <c r="AE1949" t="s">
        <v>64</v>
      </c>
      <c r="AF1949">
        <v>500</v>
      </c>
      <c r="AG1949">
        <v>500</v>
      </c>
      <c r="AH1949">
        <v>5</v>
      </c>
      <c r="AI1949">
        <v>2500</v>
      </c>
      <c r="AJ1949" t="s">
        <v>48</v>
      </c>
      <c r="AK1949" t="s">
        <v>2195</v>
      </c>
    </row>
    <row r="1950" spans="3:37" x14ac:dyDescent="0.25">
      <c r="C1950">
        <v>2603001</v>
      </c>
      <c r="D1950" t="s">
        <v>35</v>
      </c>
      <c r="E1950">
        <v>2604001574</v>
      </c>
      <c r="F1950" t="s">
        <v>269</v>
      </c>
      <c r="G1950" t="s">
        <v>37</v>
      </c>
      <c r="H1950">
        <v>2603</v>
      </c>
      <c r="I1950" t="s">
        <v>35</v>
      </c>
      <c r="J1950" t="s">
        <v>38</v>
      </c>
      <c r="K1950" t="s">
        <v>2070</v>
      </c>
      <c r="L1950" s="2">
        <v>39537</v>
      </c>
      <c r="M1950" t="s">
        <v>40</v>
      </c>
      <c r="N1950">
        <v>2603001</v>
      </c>
      <c r="O1950" t="s">
        <v>35</v>
      </c>
      <c r="P1950">
        <v>1</v>
      </c>
      <c r="Q1950" t="s">
        <v>60</v>
      </c>
      <c r="R1950">
        <v>2008</v>
      </c>
      <c r="S1950" s="2">
        <v>39535</v>
      </c>
      <c r="T1950" s="2">
        <v>39537</v>
      </c>
      <c r="U1950">
        <v>2</v>
      </c>
      <c r="V1950">
        <v>3</v>
      </c>
      <c r="X1950" t="s">
        <v>70</v>
      </c>
      <c r="Y1950" t="s">
        <v>43</v>
      </c>
      <c r="AA1950" s="2">
        <v>39253</v>
      </c>
      <c r="AB1950" s="2">
        <v>39253</v>
      </c>
      <c r="AC1950" t="s">
        <v>45</v>
      </c>
      <c r="AD1950" t="s">
        <v>63</v>
      </c>
      <c r="AE1950" t="s">
        <v>64</v>
      </c>
      <c r="AF1950">
        <v>4500</v>
      </c>
      <c r="AG1950">
        <v>4500</v>
      </c>
      <c r="AH1950">
        <v>8</v>
      </c>
      <c r="AI1950">
        <v>36000</v>
      </c>
      <c r="AJ1950" t="s">
        <v>48</v>
      </c>
      <c r="AK1950" t="s">
        <v>2195</v>
      </c>
    </row>
    <row r="1951" spans="3:37" x14ac:dyDescent="0.25">
      <c r="C1951">
        <v>2607002</v>
      </c>
      <c r="D1951" t="s">
        <v>106</v>
      </c>
      <c r="E1951">
        <v>2607000201</v>
      </c>
      <c r="F1951" t="s">
        <v>88</v>
      </c>
      <c r="G1951" t="s">
        <v>37</v>
      </c>
      <c r="H1951">
        <v>2607</v>
      </c>
      <c r="I1951" t="s">
        <v>53</v>
      </c>
      <c r="J1951" t="s">
        <v>38</v>
      </c>
      <c r="K1951" t="s">
        <v>2071</v>
      </c>
      <c r="L1951" s="2">
        <v>39902</v>
      </c>
      <c r="M1951" t="s">
        <v>40</v>
      </c>
      <c r="N1951">
        <v>2607002</v>
      </c>
      <c r="O1951" t="s">
        <v>90</v>
      </c>
      <c r="P1951">
        <v>1</v>
      </c>
      <c r="Q1951" t="s">
        <v>60</v>
      </c>
      <c r="R1951">
        <v>2009</v>
      </c>
      <c r="S1951" s="2">
        <v>39902</v>
      </c>
      <c r="T1951" s="2">
        <v>39902</v>
      </c>
      <c r="U1951">
        <v>0</v>
      </c>
      <c r="V1951">
        <v>1</v>
      </c>
      <c r="W1951">
        <f>+P1951*V1951</f>
        <v>1</v>
      </c>
      <c r="X1951" t="s">
        <v>70</v>
      </c>
      <c r="Y1951" t="s">
        <v>43</v>
      </c>
      <c r="AA1951" s="2">
        <v>39913</v>
      </c>
      <c r="AB1951" s="2">
        <v>39913</v>
      </c>
      <c r="AC1951" t="s">
        <v>45</v>
      </c>
      <c r="AD1951" t="s">
        <v>63</v>
      </c>
      <c r="AE1951" t="s">
        <v>64</v>
      </c>
      <c r="AF1951">
        <v>4087</v>
      </c>
      <c r="AG1951">
        <v>4087</v>
      </c>
      <c r="AH1951">
        <v>30</v>
      </c>
      <c r="AI1951">
        <v>122610</v>
      </c>
      <c r="AJ1951" t="s">
        <v>48</v>
      </c>
      <c r="AK1951" t="s">
        <v>2195</v>
      </c>
    </row>
    <row r="1952" spans="3:37" x14ac:dyDescent="0.25">
      <c r="C1952">
        <v>2603001</v>
      </c>
      <c r="D1952" t="s">
        <v>35</v>
      </c>
      <c r="E1952">
        <v>2603003555</v>
      </c>
      <c r="F1952" t="s">
        <v>49</v>
      </c>
      <c r="G1952" t="s">
        <v>37</v>
      </c>
      <c r="H1952">
        <v>2603</v>
      </c>
      <c r="I1952" t="s">
        <v>35</v>
      </c>
      <c r="J1952" t="s">
        <v>38</v>
      </c>
      <c r="K1952" t="s">
        <v>2072</v>
      </c>
      <c r="L1952" s="2">
        <v>42093</v>
      </c>
      <c r="M1952" t="s">
        <v>40</v>
      </c>
      <c r="N1952">
        <v>2603005</v>
      </c>
      <c r="O1952" t="s">
        <v>41</v>
      </c>
      <c r="P1952">
        <v>1</v>
      </c>
      <c r="Q1952" t="s">
        <v>60</v>
      </c>
      <c r="R1952">
        <v>2015</v>
      </c>
      <c r="S1952" s="2">
        <v>42090</v>
      </c>
      <c r="T1952" s="2">
        <v>42092</v>
      </c>
      <c r="U1952">
        <v>2</v>
      </c>
      <c r="V1952">
        <v>3</v>
      </c>
      <c r="X1952" t="s">
        <v>34</v>
      </c>
      <c r="Y1952" t="s">
        <v>43</v>
      </c>
      <c r="Z1952" t="s">
        <v>632</v>
      </c>
      <c r="AA1952" s="2">
        <v>41856</v>
      </c>
      <c r="AB1952" s="2">
        <v>42590</v>
      </c>
      <c r="AC1952" t="s">
        <v>45</v>
      </c>
      <c r="AD1952" t="s">
        <v>46</v>
      </c>
      <c r="AE1952" t="s">
        <v>47</v>
      </c>
      <c r="AF1952">
        <v>1800</v>
      </c>
      <c r="AG1952">
        <v>0</v>
      </c>
      <c r="AH1952">
        <v>5</v>
      </c>
      <c r="AI1952">
        <v>9000</v>
      </c>
      <c r="AJ1952" t="s">
        <v>48</v>
      </c>
    </row>
    <row r="1953" spans="1:37" x14ac:dyDescent="0.25">
      <c r="C1953">
        <v>2603001</v>
      </c>
      <c r="D1953" t="s">
        <v>35</v>
      </c>
      <c r="E1953">
        <v>2603003548</v>
      </c>
      <c r="F1953" t="s">
        <v>36</v>
      </c>
      <c r="G1953" t="s">
        <v>37</v>
      </c>
      <c r="H1953">
        <v>2603</v>
      </c>
      <c r="I1953" t="s">
        <v>35</v>
      </c>
      <c r="J1953" t="s">
        <v>38</v>
      </c>
      <c r="K1953" t="s">
        <v>2073</v>
      </c>
      <c r="L1953" s="2">
        <v>43189</v>
      </c>
      <c r="M1953" t="s">
        <v>40</v>
      </c>
      <c r="N1953">
        <v>2603005</v>
      </c>
      <c r="O1953" t="s">
        <v>41</v>
      </c>
      <c r="P1953">
        <v>1</v>
      </c>
      <c r="Q1953" t="s">
        <v>60</v>
      </c>
      <c r="R1953">
        <v>2018</v>
      </c>
      <c r="S1953" s="2">
        <v>43189</v>
      </c>
      <c r="T1953" s="2">
        <v>43189</v>
      </c>
      <c r="U1953">
        <v>0</v>
      </c>
      <c r="V1953">
        <v>1</v>
      </c>
      <c r="X1953" t="s">
        <v>34</v>
      </c>
      <c r="Y1953" t="s">
        <v>43</v>
      </c>
      <c r="Z1953" t="s">
        <v>2074</v>
      </c>
      <c r="AA1953" s="2">
        <v>43040</v>
      </c>
      <c r="AB1953" s="2">
        <v>43770</v>
      </c>
      <c r="AC1953" t="s">
        <v>45</v>
      </c>
      <c r="AD1953" t="s">
        <v>46</v>
      </c>
      <c r="AE1953" t="s">
        <v>47</v>
      </c>
      <c r="AF1953">
        <v>7000</v>
      </c>
      <c r="AG1953">
        <v>0</v>
      </c>
      <c r="AH1953">
        <v>6</v>
      </c>
      <c r="AI1953">
        <v>42000</v>
      </c>
      <c r="AJ1953" t="s">
        <v>48</v>
      </c>
    </row>
    <row r="1954" spans="1:37" x14ac:dyDescent="0.25">
      <c r="C1954">
        <v>2703039</v>
      </c>
      <c r="D1954" t="s">
        <v>69</v>
      </c>
      <c r="E1954">
        <v>2603000114</v>
      </c>
      <c r="F1954" t="s">
        <v>103</v>
      </c>
      <c r="G1954" t="s">
        <v>37</v>
      </c>
      <c r="H1954">
        <v>2603</v>
      </c>
      <c r="I1954" t="s">
        <v>35</v>
      </c>
      <c r="J1954" t="s">
        <v>38</v>
      </c>
      <c r="K1954" t="s">
        <v>2075</v>
      </c>
      <c r="L1954" s="2">
        <v>37741</v>
      </c>
      <c r="M1954" t="s">
        <v>40</v>
      </c>
      <c r="N1954">
        <v>1300019</v>
      </c>
      <c r="O1954" t="s">
        <v>72</v>
      </c>
      <c r="P1954">
        <v>1</v>
      </c>
      <c r="Q1954" t="s">
        <v>73</v>
      </c>
      <c r="R1954">
        <v>2003</v>
      </c>
      <c r="S1954" s="2">
        <v>178425</v>
      </c>
      <c r="T1954" s="2">
        <v>178425</v>
      </c>
      <c r="U1954">
        <v>0</v>
      </c>
      <c r="V1954">
        <v>1</v>
      </c>
      <c r="X1954" t="s">
        <v>70</v>
      </c>
      <c r="Y1954" t="s">
        <v>43</v>
      </c>
      <c r="Z1954" t="s">
        <v>74</v>
      </c>
      <c r="AA1954" s="2">
        <v>477345</v>
      </c>
      <c r="AB1954" s="2">
        <v>477346</v>
      </c>
      <c r="AC1954" t="s">
        <v>45</v>
      </c>
      <c r="AD1954" t="s">
        <v>63</v>
      </c>
      <c r="AE1954" t="s">
        <v>64</v>
      </c>
      <c r="AF1954">
        <v>316</v>
      </c>
      <c r="AG1954">
        <v>316</v>
      </c>
      <c r="AH1954">
        <v>12</v>
      </c>
      <c r="AI1954">
        <v>3792</v>
      </c>
      <c r="AJ1954" t="s">
        <v>48</v>
      </c>
      <c r="AK1954" t="s">
        <v>2195</v>
      </c>
    </row>
    <row r="1955" spans="1:37" x14ac:dyDescent="0.25">
      <c r="C1955">
        <v>2607002</v>
      </c>
      <c r="D1955" t="s">
        <v>106</v>
      </c>
      <c r="E1955">
        <v>2607000201</v>
      </c>
      <c r="F1955" t="s">
        <v>88</v>
      </c>
      <c r="G1955" t="s">
        <v>37</v>
      </c>
      <c r="H1955">
        <v>2607</v>
      </c>
      <c r="I1955" t="s">
        <v>53</v>
      </c>
      <c r="J1955" t="s">
        <v>38</v>
      </c>
      <c r="K1955" t="s">
        <v>2076</v>
      </c>
      <c r="L1955" s="2">
        <v>39933</v>
      </c>
      <c r="M1955" t="s">
        <v>40</v>
      </c>
      <c r="N1955">
        <v>2607002</v>
      </c>
      <c r="O1955" t="s">
        <v>90</v>
      </c>
      <c r="P1955">
        <v>1</v>
      </c>
      <c r="Q1955" t="s">
        <v>73</v>
      </c>
      <c r="R1955">
        <v>2009</v>
      </c>
      <c r="S1955" s="2">
        <v>39933</v>
      </c>
      <c r="T1955" s="2">
        <v>39933</v>
      </c>
      <c r="U1955">
        <v>0</v>
      </c>
      <c r="V1955">
        <v>1</v>
      </c>
      <c r="W1955">
        <f t="shared" ref="W1955:W1956" si="258">+P1955*V1955</f>
        <v>1</v>
      </c>
      <c r="X1955" t="s">
        <v>70</v>
      </c>
      <c r="Y1955" t="s">
        <v>43</v>
      </c>
      <c r="AA1955" s="2">
        <v>39913</v>
      </c>
      <c r="AB1955" s="2">
        <v>39913</v>
      </c>
      <c r="AC1955" t="s">
        <v>45</v>
      </c>
      <c r="AD1955" t="s">
        <v>63</v>
      </c>
      <c r="AE1955" t="s">
        <v>64</v>
      </c>
      <c r="AF1955">
        <v>4193</v>
      </c>
      <c r="AG1955">
        <v>4193</v>
      </c>
      <c r="AH1955">
        <v>30</v>
      </c>
      <c r="AI1955">
        <v>125790</v>
      </c>
      <c r="AJ1955" t="s">
        <v>48</v>
      </c>
      <c r="AK1955" t="s">
        <v>2195</v>
      </c>
    </row>
    <row r="1956" spans="1:37" x14ac:dyDescent="0.25">
      <c r="C1956">
        <v>2607002</v>
      </c>
      <c r="D1956" t="s">
        <v>106</v>
      </c>
      <c r="E1956">
        <v>2607000201</v>
      </c>
      <c r="F1956" t="s">
        <v>88</v>
      </c>
      <c r="G1956" t="s">
        <v>37</v>
      </c>
      <c r="H1956">
        <v>2607</v>
      </c>
      <c r="I1956" t="s">
        <v>53</v>
      </c>
      <c r="J1956" t="s">
        <v>38</v>
      </c>
      <c r="K1956" t="s">
        <v>2077</v>
      </c>
      <c r="L1956" s="2">
        <v>39933</v>
      </c>
      <c r="M1956" t="s">
        <v>40</v>
      </c>
      <c r="N1956">
        <v>2607002</v>
      </c>
      <c r="O1956" t="s">
        <v>90</v>
      </c>
      <c r="P1956">
        <v>1</v>
      </c>
      <c r="Q1956" t="s">
        <v>73</v>
      </c>
      <c r="R1956">
        <v>2009</v>
      </c>
      <c r="S1956" s="2">
        <v>39933</v>
      </c>
      <c r="T1956" s="2">
        <v>39933</v>
      </c>
      <c r="U1956">
        <v>0</v>
      </c>
      <c r="V1956">
        <v>1</v>
      </c>
      <c r="W1956">
        <f t="shared" si="258"/>
        <v>1</v>
      </c>
      <c r="X1956" t="s">
        <v>70</v>
      </c>
      <c r="Y1956" t="s">
        <v>43</v>
      </c>
      <c r="AA1956" s="2">
        <v>39913</v>
      </c>
      <c r="AB1956" s="2">
        <v>39913</v>
      </c>
      <c r="AC1956" t="s">
        <v>45</v>
      </c>
      <c r="AD1956" t="s">
        <v>63</v>
      </c>
      <c r="AE1956" t="s">
        <v>64</v>
      </c>
      <c r="AF1956">
        <v>3847</v>
      </c>
      <c r="AG1956">
        <v>3847</v>
      </c>
      <c r="AH1956">
        <v>30</v>
      </c>
      <c r="AI1956">
        <v>115410</v>
      </c>
      <c r="AJ1956" t="s">
        <v>48</v>
      </c>
      <c r="AK1956" t="s">
        <v>2195</v>
      </c>
    </row>
    <row r="1957" spans="1:37" x14ac:dyDescent="0.25">
      <c r="C1957">
        <v>2604009</v>
      </c>
      <c r="D1957" t="s">
        <v>199</v>
      </c>
      <c r="E1957">
        <v>2602001444</v>
      </c>
      <c r="F1957" t="s">
        <v>200</v>
      </c>
      <c r="G1957" t="s">
        <v>37</v>
      </c>
      <c r="H1957">
        <v>2602</v>
      </c>
      <c r="I1957" t="s">
        <v>201</v>
      </c>
      <c r="J1957" t="s">
        <v>38</v>
      </c>
      <c r="K1957" t="s">
        <v>2078</v>
      </c>
      <c r="L1957" s="2">
        <v>41029</v>
      </c>
      <c r="M1957" t="s">
        <v>40</v>
      </c>
      <c r="N1957">
        <v>2602014</v>
      </c>
      <c r="O1957" t="s">
        <v>203</v>
      </c>
      <c r="P1957">
        <v>0</v>
      </c>
      <c r="Q1957" t="s">
        <v>73</v>
      </c>
      <c r="R1957">
        <v>2012</v>
      </c>
      <c r="S1957" s="2">
        <v>41027</v>
      </c>
      <c r="T1957" s="2">
        <v>41029</v>
      </c>
      <c r="U1957">
        <v>2</v>
      </c>
      <c r="V1957">
        <v>3</v>
      </c>
      <c r="W1957">
        <v>1</v>
      </c>
      <c r="X1957" t="s">
        <v>61</v>
      </c>
      <c r="Y1957" t="s">
        <v>43</v>
      </c>
      <c r="Z1957">
        <v>126021024020</v>
      </c>
      <c r="AA1957" s="2">
        <v>40992</v>
      </c>
      <c r="AB1957" s="2">
        <v>41721</v>
      </c>
      <c r="AC1957" t="s">
        <v>45</v>
      </c>
      <c r="AD1957" t="s">
        <v>63</v>
      </c>
      <c r="AE1957" t="s">
        <v>64</v>
      </c>
      <c r="AF1957">
        <v>5500</v>
      </c>
      <c r="AG1957">
        <v>5500</v>
      </c>
      <c r="AH1957">
        <v>2</v>
      </c>
      <c r="AI1957">
        <v>11000</v>
      </c>
      <c r="AJ1957" t="s">
        <v>48</v>
      </c>
      <c r="AK1957" t="s">
        <v>2195</v>
      </c>
    </row>
    <row r="1958" spans="1:37" x14ac:dyDescent="0.25">
      <c r="C1958">
        <v>2603001</v>
      </c>
      <c r="D1958" t="s">
        <v>35</v>
      </c>
      <c r="E1958">
        <v>2603000585</v>
      </c>
      <c r="F1958" t="s">
        <v>65</v>
      </c>
      <c r="G1958" t="s">
        <v>37</v>
      </c>
      <c r="H1958">
        <v>2603</v>
      </c>
      <c r="I1958" t="s">
        <v>35</v>
      </c>
      <c r="J1958" t="s">
        <v>38</v>
      </c>
      <c r="K1958" t="s">
        <v>2079</v>
      </c>
      <c r="L1958" s="2">
        <v>42124</v>
      </c>
      <c r="M1958" t="s">
        <v>40</v>
      </c>
      <c r="N1958">
        <v>2603005</v>
      </c>
      <c r="O1958" t="s">
        <v>41</v>
      </c>
      <c r="P1958">
        <v>2</v>
      </c>
      <c r="Q1958" t="s">
        <v>73</v>
      </c>
      <c r="R1958">
        <v>2015</v>
      </c>
      <c r="S1958" s="2">
        <v>42121</v>
      </c>
      <c r="T1958" s="2">
        <v>42123</v>
      </c>
      <c r="U1958">
        <v>2</v>
      </c>
      <c r="V1958">
        <v>3</v>
      </c>
      <c r="X1958" t="s">
        <v>34</v>
      </c>
      <c r="Y1958" t="s">
        <v>43</v>
      </c>
      <c r="Z1958" t="s">
        <v>68</v>
      </c>
      <c r="AA1958" s="2">
        <v>41614</v>
      </c>
      <c r="AB1958" s="2">
        <v>42343</v>
      </c>
      <c r="AC1958" t="s">
        <v>45</v>
      </c>
      <c r="AD1958" t="s">
        <v>46</v>
      </c>
      <c r="AE1958" t="s">
        <v>47</v>
      </c>
      <c r="AF1958">
        <v>4500</v>
      </c>
      <c r="AG1958">
        <v>0</v>
      </c>
      <c r="AH1958">
        <v>7</v>
      </c>
      <c r="AI1958">
        <v>31500</v>
      </c>
      <c r="AJ1958" t="s">
        <v>48</v>
      </c>
    </row>
    <row r="1959" spans="1:37" x14ac:dyDescent="0.25">
      <c r="C1959">
        <v>2603001</v>
      </c>
      <c r="D1959" t="s">
        <v>35</v>
      </c>
      <c r="E1959">
        <v>2603000585</v>
      </c>
      <c r="F1959" t="s">
        <v>65</v>
      </c>
      <c r="G1959" t="s">
        <v>37</v>
      </c>
      <c r="H1959">
        <v>2603</v>
      </c>
      <c r="I1959" t="s">
        <v>35</v>
      </c>
      <c r="J1959" t="s">
        <v>38</v>
      </c>
      <c r="K1959" t="s">
        <v>2079</v>
      </c>
      <c r="L1959" s="2">
        <v>42124</v>
      </c>
      <c r="M1959" t="s">
        <v>40</v>
      </c>
      <c r="N1959">
        <v>2603005</v>
      </c>
      <c r="O1959" t="s">
        <v>41</v>
      </c>
      <c r="P1959">
        <v>2</v>
      </c>
      <c r="Q1959" t="s">
        <v>73</v>
      </c>
      <c r="R1959">
        <v>2015</v>
      </c>
      <c r="S1959" s="2">
        <v>42121</v>
      </c>
      <c r="T1959" s="2">
        <v>42123</v>
      </c>
      <c r="U1959">
        <v>2</v>
      </c>
      <c r="V1959">
        <v>3</v>
      </c>
      <c r="X1959" t="s">
        <v>34</v>
      </c>
      <c r="Y1959" t="s">
        <v>43</v>
      </c>
      <c r="Z1959" t="s">
        <v>67</v>
      </c>
      <c r="AA1959" s="2">
        <v>41614</v>
      </c>
      <c r="AB1959" s="2">
        <v>42343</v>
      </c>
      <c r="AC1959" t="s">
        <v>45</v>
      </c>
      <c r="AD1959" t="s">
        <v>46</v>
      </c>
      <c r="AE1959" t="s">
        <v>47</v>
      </c>
      <c r="AF1959">
        <v>4500</v>
      </c>
      <c r="AG1959">
        <v>0</v>
      </c>
      <c r="AH1959">
        <v>7</v>
      </c>
      <c r="AI1959">
        <v>31500</v>
      </c>
      <c r="AJ1959" t="s">
        <v>48</v>
      </c>
    </row>
    <row r="1960" spans="1:37" x14ac:dyDescent="0.25">
      <c r="C1960">
        <v>2603001</v>
      </c>
      <c r="D1960" t="s">
        <v>35</v>
      </c>
      <c r="E1960">
        <v>2603003548</v>
      </c>
      <c r="F1960" t="s">
        <v>36</v>
      </c>
      <c r="G1960" t="s">
        <v>37</v>
      </c>
      <c r="H1960">
        <v>2603</v>
      </c>
      <c r="I1960" t="s">
        <v>35</v>
      </c>
      <c r="J1960" t="s">
        <v>38</v>
      </c>
      <c r="K1960" t="s">
        <v>2080</v>
      </c>
      <c r="L1960" s="2">
        <v>43220</v>
      </c>
      <c r="M1960" t="s">
        <v>40</v>
      </c>
      <c r="N1960">
        <v>2603005</v>
      </c>
      <c r="O1960" t="s">
        <v>41</v>
      </c>
      <c r="P1960">
        <v>1</v>
      </c>
      <c r="Q1960" t="s">
        <v>73</v>
      </c>
      <c r="R1960">
        <v>2018</v>
      </c>
      <c r="S1960" s="2">
        <v>43220</v>
      </c>
      <c r="T1960" s="2">
        <v>43220</v>
      </c>
      <c r="U1960">
        <v>0</v>
      </c>
      <c r="V1960">
        <v>1</v>
      </c>
      <c r="X1960" t="s">
        <v>34</v>
      </c>
      <c r="Y1960" t="s">
        <v>43</v>
      </c>
      <c r="Z1960" t="s">
        <v>98</v>
      </c>
      <c r="AA1960" s="2">
        <v>43040</v>
      </c>
      <c r="AB1960" s="2">
        <v>43770</v>
      </c>
      <c r="AC1960" t="s">
        <v>45</v>
      </c>
      <c r="AD1960" t="s">
        <v>46</v>
      </c>
      <c r="AE1960" t="s">
        <v>47</v>
      </c>
      <c r="AF1960">
        <v>6000</v>
      </c>
      <c r="AG1960">
        <v>0</v>
      </c>
      <c r="AH1960">
        <v>6</v>
      </c>
      <c r="AI1960">
        <v>36000</v>
      </c>
      <c r="AJ1960" t="s">
        <v>48</v>
      </c>
    </row>
    <row r="1961" spans="1:37" x14ac:dyDescent="0.25">
      <c r="A1961">
        <v>26120212</v>
      </c>
      <c r="B1961" t="s">
        <v>2081</v>
      </c>
      <c r="C1961" t="s">
        <v>109</v>
      </c>
      <c r="D1961" t="s">
        <v>109</v>
      </c>
      <c r="E1961">
        <v>2607000201</v>
      </c>
      <c r="F1961" t="s">
        <v>88</v>
      </c>
      <c r="G1961" t="s">
        <v>37</v>
      </c>
      <c r="H1961">
        <v>2607</v>
      </c>
      <c r="I1961" t="s">
        <v>53</v>
      </c>
      <c r="J1961" t="s">
        <v>110</v>
      </c>
      <c r="K1961" t="s">
        <v>2082</v>
      </c>
      <c r="L1961" s="2">
        <v>43220</v>
      </c>
      <c r="M1961" t="s">
        <v>40</v>
      </c>
      <c r="N1961" t="s">
        <v>109</v>
      </c>
      <c r="O1961" t="s">
        <v>109</v>
      </c>
      <c r="P1961">
        <v>0</v>
      </c>
      <c r="Q1961" t="s">
        <v>73</v>
      </c>
      <c r="R1961">
        <v>2018</v>
      </c>
      <c r="S1961" s="2">
        <v>43220</v>
      </c>
      <c r="T1961" s="2">
        <v>43220</v>
      </c>
      <c r="U1961">
        <v>0</v>
      </c>
      <c r="V1961">
        <v>0</v>
      </c>
      <c r="X1961" t="s">
        <v>109</v>
      </c>
      <c r="Y1961" t="s">
        <v>109</v>
      </c>
      <c r="Z1961" t="s">
        <v>2083</v>
      </c>
      <c r="AA1961" s="2">
        <v>43443</v>
      </c>
      <c r="AB1961" s="2">
        <v>43443</v>
      </c>
      <c r="AC1961" t="s">
        <v>45</v>
      </c>
      <c r="AD1961" t="s">
        <v>113</v>
      </c>
      <c r="AE1961" t="s">
        <v>114</v>
      </c>
      <c r="AF1961">
        <v>1333</v>
      </c>
      <c r="AG1961">
        <v>1333</v>
      </c>
      <c r="AH1961">
        <v>50</v>
      </c>
      <c r="AI1961">
        <v>66650</v>
      </c>
      <c r="AJ1961" t="s">
        <v>48</v>
      </c>
    </row>
    <row r="1962" spans="1:37" x14ac:dyDescent="0.25">
      <c r="C1962" t="s">
        <v>109</v>
      </c>
      <c r="D1962" t="s">
        <v>109</v>
      </c>
      <c r="E1962">
        <v>2607602949</v>
      </c>
      <c r="F1962" t="s">
        <v>56</v>
      </c>
      <c r="G1962" t="s">
        <v>37</v>
      </c>
      <c r="H1962">
        <v>2607</v>
      </c>
      <c r="I1962" t="s">
        <v>53</v>
      </c>
      <c r="J1962" t="s">
        <v>110</v>
      </c>
      <c r="K1962" t="s">
        <v>2084</v>
      </c>
      <c r="L1962" s="2">
        <v>43220</v>
      </c>
      <c r="M1962" t="s">
        <v>40</v>
      </c>
      <c r="N1962" t="s">
        <v>109</v>
      </c>
      <c r="O1962" t="s">
        <v>109</v>
      </c>
      <c r="P1962">
        <v>0</v>
      </c>
      <c r="Q1962" t="s">
        <v>73</v>
      </c>
      <c r="R1962">
        <v>2018</v>
      </c>
      <c r="S1962" s="2">
        <v>43220</v>
      </c>
      <c r="T1962" s="2">
        <v>43220</v>
      </c>
      <c r="U1962">
        <v>0</v>
      </c>
      <c r="V1962">
        <v>0</v>
      </c>
      <c r="X1962" t="s">
        <v>109</v>
      </c>
      <c r="Y1962" t="s">
        <v>109</v>
      </c>
      <c r="Z1962" t="s">
        <v>189</v>
      </c>
      <c r="AA1962" s="2">
        <v>43129</v>
      </c>
      <c r="AB1962" s="2">
        <v>43129</v>
      </c>
      <c r="AC1962" t="s">
        <v>45</v>
      </c>
      <c r="AD1962" t="s">
        <v>113</v>
      </c>
      <c r="AE1962" t="s">
        <v>114</v>
      </c>
      <c r="AF1962">
        <v>510</v>
      </c>
      <c r="AG1962">
        <v>510</v>
      </c>
      <c r="AH1962">
        <v>25</v>
      </c>
      <c r="AI1962">
        <v>12750</v>
      </c>
      <c r="AJ1962" t="s">
        <v>48</v>
      </c>
    </row>
    <row r="1963" spans="1:37" x14ac:dyDescent="0.25">
      <c r="C1963">
        <v>2607014</v>
      </c>
      <c r="D1963" t="s">
        <v>87</v>
      </c>
      <c r="E1963">
        <v>2607100654</v>
      </c>
      <c r="F1963" t="s">
        <v>118</v>
      </c>
      <c r="G1963" t="s">
        <v>37</v>
      </c>
      <c r="H1963">
        <v>2607</v>
      </c>
      <c r="I1963" t="s">
        <v>53</v>
      </c>
      <c r="J1963" t="s">
        <v>38</v>
      </c>
      <c r="K1963" t="s">
        <v>2085</v>
      </c>
      <c r="L1963" s="2">
        <v>43220</v>
      </c>
      <c r="M1963" t="s">
        <v>58</v>
      </c>
      <c r="N1963">
        <v>2607014</v>
      </c>
      <c r="O1963" t="s">
        <v>55</v>
      </c>
      <c r="P1963">
        <v>4</v>
      </c>
      <c r="Q1963" t="s">
        <v>73</v>
      </c>
      <c r="R1963">
        <v>2018</v>
      </c>
      <c r="S1963" s="2">
        <v>43210</v>
      </c>
      <c r="T1963" s="2">
        <v>43212</v>
      </c>
      <c r="U1963">
        <v>2</v>
      </c>
      <c r="V1963">
        <v>3</v>
      </c>
      <c r="W1963">
        <f t="shared" ref="W1963:W1965" si="259">+P1963*V1963</f>
        <v>12</v>
      </c>
      <c r="X1963" t="s">
        <v>34</v>
      </c>
      <c r="Y1963" t="s">
        <v>43</v>
      </c>
      <c r="Z1963">
        <v>126070024037</v>
      </c>
      <c r="AA1963" s="2">
        <v>42775</v>
      </c>
      <c r="AB1963" s="2">
        <v>43505</v>
      </c>
      <c r="AC1963" t="s">
        <v>45</v>
      </c>
      <c r="AD1963" t="s">
        <v>63</v>
      </c>
      <c r="AE1963" t="s">
        <v>64</v>
      </c>
      <c r="AF1963">
        <v>540</v>
      </c>
      <c r="AG1963">
        <v>540</v>
      </c>
      <c r="AH1963">
        <v>10</v>
      </c>
      <c r="AI1963">
        <v>5400</v>
      </c>
      <c r="AJ1963" t="s">
        <v>48</v>
      </c>
      <c r="AK1963" t="s">
        <v>2195</v>
      </c>
    </row>
    <row r="1964" spans="1:37" x14ac:dyDescent="0.25">
      <c r="C1964">
        <v>2602048</v>
      </c>
      <c r="D1964" t="s">
        <v>212</v>
      </c>
      <c r="E1964">
        <v>2602000966</v>
      </c>
      <c r="F1964" t="s">
        <v>279</v>
      </c>
      <c r="G1964" t="s">
        <v>37</v>
      </c>
      <c r="H1964">
        <v>2602</v>
      </c>
      <c r="I1964" t="s">
        <v>201</v>
      </c>
      <c r="J1964" t="s">
        <v>38</v>
      </c>
      <c r="K1964" t="s">
        <v>2086</v>
      </c>
      <c r="L1964" s="2">
        <v>39598</v>
      </c>
      <c r="M1964" t="s">
        <v>40</v>
      </c>
      <c r="N1964">
        <v>2604028</v>
      </c>
      <c r="O1964" t="s">
        <v>2087</v>
      </c>
      <c r="P1964">
        <v>1</v>
      </c>
      <c r="Q1964" t="s">
        <v>86</v>
      </c>
      <c r="R1964">
        <v>2008</v>
      </c>
      <c r="S1964" s="2">
        <v>39596</v>
      </c>
      <c r="T1964" s="2">
        <v>39598</v>
      </c>
      <c r="U1964">
        <v>2</v>
      </c>
      <c r="V1964">
        <v>3</v>
      </c>
      <c r="W1964">
        <f t="shared" si="259"/>
        <v>3</v>
      </c>
      <c r="X1964" t="s">
        <v>70</v>
      </c>
      <c r="Y1964" t="s">
        <v>43</v>
      </c>
      <c r="AA1964" s="2">
        <v>39253</v>
      </c>
      <c r="AB1964" s="2">
        <v>39253</v>
      </c>
      <c r="AC1964" t="s">
        <v>45</v>
      </c>
      <c r="AD1964" t="s">
        <v>63</v>
      </c>
      <c r="AE1964" t="s">
        <v>64</v>
      </c>
      <c r="AF1964">
        <v>5500</v>
      </c>
      <c r="AG1964">
        <v>5500</v>
      </c>
      <c r="AH1964">
        <v>2</v>
      </c>
      <c r="AI1964">
        <v>11000</v>
      </c>
      <c r="AJ1964" t="s">
        <v>48</v>
      </c>
      <c r="AK1964" t="s">
        <v>2195</v>
      </c>
    </row>
    <row r="1965" spans="1:37" x14ac:dyDescent="0.25">
      <c r="C1965">
        <v>2607014</v>
      </c>
      <c r="D1965" t="s">
        <v>87</v>
      </c>
      <c r="E1965">
        <v>2607002348</v>
      </c>
      <c r="F1965" t="s">
        <v>147</v>
      </c>
      <c r="G1965" t="s">
        <v>37</v>
      </c>
      <c r="H1965">
        <v>2607</v>
      </c>
      <c r="I1965" t="s">
        <v>53</v>
      </c>
      <c r="J1965" t="s">
        <v>38</v>
      </c>
      <c r="K1965" t="s">
        <v>2088</v>
      </c>
      <c r="L1965" s="2">
        <v>39598</v>
      </c>
      <c r="M1965" t="s">
        <v>40</v>
      </c>
      <c r="N1965">
        <v>2607006</v>
      </c>
      <c r="O1965" t="s">
        <v>523</v>
      </c>
      <c r="P1965">
        <v>1</v>
      </c>
      <c r="Q1965" t="s">
        <v>86</v>
      </c>
      <c r="R1965">
        <v>2008</v>
      </c>
      <c r="S1965" s="2">
        <v>39595</v>
      </c>
      <c r="T1965" s="2">
        <v>39598</v>
      </c>
      <c r="U1965">
        <v>3</v>
      </c>
      <c r="V1965">
        <v>3</v>
      </c>
      <c r="W1965">
        <f t="shared" si="259"/>
        <v>3</v>
      </c>
      <c r="X1965" t="s">
        <v>70</v>
      </c>
      <c r="Y1965" t="s">
        <v>43</v>
      </c>
      <c r="AA1965" s="2">
        <v>39253</v>
      </c>
      <c r="AB1965" s="2">
        <v>39253</v>
      </c>
      <c r="AC1965" t="s">
        <v>45</v>
      </c>
      <c r="AD1965" t="s">
        <v>63</v>
      </c>
      <c r="AE1965" t="s">
        <v>64</v>
      </c>
      <c r="AF1965">
        <v>100</v>
      </c>
      <c r="AG1965">
        <v>100</v>
      </c>
      <c r="AH1965">
        <v>6</v>
      </c>
      <c r="AI1965">
        <v>600</v>
      </c>
      <c r="AJ1965" t="s">
        <v>48</v>
      </c>
      <c r="AK1965" t="s">
        <v>2195</v>
      </c>
    </row>
    <row r="1966" spans="1:37" x14ac:dyDescent="0.25">
      <c r="C1966">
        <v>2603001</v>
      </c>
      <c r="D1966" t="s">
        <v>35</v>
      </c>
      <c r="E1966">
        <v>2603003548</v>
      </c>
      <c r="F1966" t="s">
        <v>36</v>
      </c>
      <c r="G1966" t="s">
        <v>37</v>
      </c>
      <c r="H1966">
        <v>2603</v>
      </c>
      <c r="I1966" t="s">
        <v>35</v>
      </c>
      <c r="J1966" t="s">
        <v>38</v>
      </c>
      <c r="K1966" t="s">
        <v>2089</v>
      </c>
      <c r="L1966" s="2">
        <v>41424</v>
      </c>
      <c r="M1966" t="s">
        <v>40</v>
      </c>
      <c r="N1966">
        <v>2603005</v>
      </c>
      <c r="O1966" t="s">
        <v>41</v>
      </c>
      <c r="P1966">
        <v>1</v>
      </c>
      <c r="Q1966" t="s">
        <v>86</v>
      </c>
      <c r="R1966">
        <v>2013</v>
      </c>
      <c r="S1966" s="2">
        <v>41421</v>
      </c>
      <c r="T1966" s="2">
        <v>41424</v>
      </c>
      <c r="U1966">
        <v>3</v>
      </c>
      <c r="V1966">
        <v>3</v>
      </c>
      <c r="X1966" t="s">
        <v>34</v>
      </c>
      <c r="Y1966" t="s">
        <v>43</v>
      </c>
      <c r="Z1966" t="s">
        <v>44</v>
      </c>
      <c r="AA1966" s="2">
        <v>40840</v>
      </c>
      <c r="AB1966" s="2">
        <v>41570</v>
      </c>
      <c r="AC1966" t="s">
        <v>45</v>
      </c>
      <c r="AD1966" t="s">
        <v>63</v>
      </c>
      <c r="AE1966" t="s">
        <v>64</v>
      </c>
      <c r="AF1966">
        <v>4000</v>
      </c>
      <c r="AG1966">
        <v>4000</v>
      </c>
      <c r="AH1966">
        <v>4</v>
      </c>
      <c r="AI1966">
        <v>16000</v>
      </c>
      <c r="AJ1966" t="s">
        <v>48</v>
      </c>
      <c r="AK1966" t="s">
        <v>2195</v>
      </c>
    </row>
    <row r="1967" spans="1:37" x14ac:dyDescent="0.25">
      <c r="C1967">
        <v>2609006</v>
      </c>
      <c r="D1967" t="s">
        <v>77</v>
      </c>
      <c r="E1967">
        <v>2609001215</v>
      </c>
      <c r="F1967" t="s">
        <v>78</v>
      </c>
      <c r="G1967" t="s">
        <v>37</v>
      </c>
      <c r="H1967">
        <v>2609</v>
      </c>
      <c r="I1967" t="s">
        <v>79</v>
      </c>
      <c r="J1967" t="s">
        <v>38</v>
      </c>
      <c r="K1967" t="s">
        <v>2090</v>
      </c>
      <c r="L1967" s="2">
        <v>42885</v>
      </c>
      <c r="M1967" t="s">
        <v>40</v>
      </c>
      <c r="N1967">
        <v>2609006</v>
      </c>
      <c r="O1967" t="s">
        <v>77</v>
      </c>
      <c r="P1967">
        <v>3</v>
      </c>
      <c r="Q1967" t="s">
        <v>86</v>
      </c>
      <c r="R1967">
        <v>2017</v>
      </c>
      <c r="S1967" s="2">
        <v>42883</v>
      </c>
      <c r="T1967" s="2">
        <v>42885</v>
      </c>
      <c r="U1967">
        <v>2</v>
      </c>
      <c r="V1967">
        <v>3</v>
      </c>
      <c r="W1967">
        <f t="shared" ref="W1967:W1968" si="260">+P1967*V1967</f>
        <v>9</v>
      </c>
      <c r="X1967" t="s">
        <v>61</v>
      </c>
      <c r="Y1967" t="s">
        <v>43</v>
      </c>
      <c r="Z1967">
        <v>126096024033</v>
      </c>
      <c r="AA1967" s="2">
        <v>42446</v>
      </c>
      <c r="AB1967" s="2">
        <v>43176</v>
      </c>
      <c r="AC1967" t="s">
        <v>45</v>
      </c>
      <c r="AD1967" t="s">
        <v>63</v>
      </c>
      <c r="AE1967" t="s">
        <v>64</v>
      </c>
      <c r="AF1967">
        <v>1200</v>
      </c>
      <c r="AG1967">
        <v>1200</v>
      </c>
      <c r="AH1967">
        <v>9</v>
      </c>
      <c r="AI1967">
        <v>10800</v>
      </c>
      <c r="AJ1967" t="s">
        <v>48</v>
      </c>
      <c r="AK1967" t="s">
        <v>2195</v>
      </c>
    </row>
    <row r="1968" spans="1:37" x14ac:dyDescent="0.25">
      <c r="C1968">
        <v>2612001</v>
      </c>
      <c r="D1968" t="s">
        <v>122</v>
      </c>
      <c r="E1968">
        <v>2611002433</v>
      </c>
      <c r="F1968" t="s">
        <v>123</v>
      </c>
      <c r="G1968" t="s">
        <v>37</v>
      </c>
      <c r="H1968">
        <v>2612</v>
      </c>
      <c r="I1968" t="s">
        <v>122</v>
      </c>
      <c r="J1968" t="s">
        <v>38</v>
      </c>
      <c r="K1968" t="s">
        <v>2091</v>
      </c>
      <c r="L1968" s="2">
        <v>43615</v>
      </c>
      <c r="M1968" t="s">
        <v>58</v>
      </c>
      <c r="N1968">
        <v>2612001</v>
      </c>
      <c r="O1968" t="s">
        <v>122</v>
      </c>
      <c r="P1968">
        <v>3</v>
      </c>
      <c r="Q1968" t="s">
        <v>86</v>
      </c>
      <c r="R1968">
        <v>2019</v>
      </c>
      <c r="S1968" s="2">
        <v>43613</v>
      </c>
      <c r="T1968" s="2">
        <v>43615</v>
      </c>
      <c r="U1968">
        <v>2</v>
      </c>
      <c r="V1968">
        <v>3</v>
      </c>
      <c r="W1968">
        <f t="shared" si="260"/>
        <v>9</v>
      </c>
      <c r="X1968" t="s">
        <v>34</v>
      </c>
      <c r="Y1968" t="s">
        <v>43</v>
      </c>
      <c r="Z1968">
        <v>126112024040</v>
      </c>
      <c r="AA1968" s="2">
        <v>43021</v>
      </c>
      <c r="AB1968" s="2">
        <v>43751</v>
      </c>
      <c r="AC1968" t="s">
        <v>45</v>
      </c>
      <c r="AD1968" t="s">
        <v>63</v>
      </c>
      <c r="AE1968" t="s">
        <v>64</v>
      </c>
      <c r="AF1968">
        <v>90</v>
      </c>
      <c r="AG1968">
        <v>90</v>
      </c>
      <c r="AH1968">
        <v>40</v>
      </c>
      <c r="AI1968">
        <v>3600</v>
      </c>
      <c r="AJ1968" t="s">
        <v>48</v>
      </c>
      <c r="AK1968" t="s">
        <v>2195</v>
      </c>
    </row>
    <row r="1969" spans="3:37" x14ac:dyDescent="0.25">
      <c r="C1969">
        <v>2603001</v>
      </c>
      <c r="D1969" t="s">
        <v>35</v>
      </c>
      <c r="E1969">
        <v>2603003548</v>
      </c>
      <c r="F1969" t="s">
        <v>36</v>
      </c>
      <c r="G1969" t="s">
        <v>37</v>
      </c>
      <c r="H1969">
        <v>2603</v>
      </c>
      <c r="I1969" t="s">
        <v>35</v>
      </c>
      <c r="J1969" t="s">
        <v>38</v>
      </c>
      <c r="K1969" t="s">
        <v>2092</v>
      </c>
      <c r="L1969" s="2">
        <v>43615</v>
      </c>
      <c r="M1969" t="s">
        <v>40</v>
      </c>
      <c r="N1969">
        <v>2603005</v>
      </c>
      <c r="O1969" t="s">
        <v>41</v>
      </c>
      <c r="P1969">
        <v>1</v>
      </c>
      <c r="Q1969" t="s">
        <v>86</v>
      </c>
      <c r="R1969">
        <v>2019</v>
      </c>
      <c r="S1969" s="2">
        <v>43615</v>
      </c>
      <c r="T1969" s="2">
        <v>43615</v>
      </c>
      <c r="U1969">
        <v>0</v>
      </c>
      <c r="V1969">
        <v>1</v>
      </c>
      <c r="X1969" t="s">
        <v>34</v>
      </c>
      <c r="Y1969" t="s">
        <v>43</v>
      </c>
      <c r="Z1969">
        <v>1260390240188</v>
      </c>
      <c r="AA1969" s="2">
        <v>43040</v>
      </c>
      <c r="AB1969" s="2">
        <v>43770</v>
      </c>
      <c r="AC1969" t="s">
        <v>45</v>
      </c>
      <c r="AD1969" t="s">
        <v>46</v>
      </c>
      <c r="AE1969" t="s">
        <v>47</v>
      </c>
      <c r="AF1969">
        <v>2000</v>
      </c>
      <c r="AG1969">
        <v>0</v>
      </c>
      <c r="AH1969">
        <v>6</v>
      </c>
      <c r="AI1969">
        <v>12000</v>
      </c>
      <c r="AJ1969" t="s">
        <v>48</v>
      </c>
    </row>
    <row r="1970" spans="3:37" x14ac:dyDescent="0.25">
      <c r="C1970">
        <v>2607002</v>
      </c>
      <c r="D1970" t="s">
        <v>106</v>
      </c>
      <c r="E1970">
        <v>2607000201</v>
      </c>
      <c r="F1970" t="s">
        <v>88</v>
      </c>
      <c r="G1970" t="s">
        <v>37</v>
      </c>
      <c r="H1970">
        <v>2607</v>
      </c>
      <c r="I1970" t="s">
        <v>53</v>
      </c>
      <c r="J1970" t="s">
        <v>38</v>
      </c>
      <c r="K1970" t="s">
        <v>2093</v>
      </c>
      <c r="L1970" s="2">
        <v>39629</v>
      </c>
      <c r="M1970" t="s">
        <v>40</v>
      </c>
      <c r="N1970">
        <v>2607002</v>
      </c>
      <c r="O1970" t="s">
        <v>90</v>
      </c>
      <c r="P1970">
        <v>1</v>
      </c>
      <c r="Q1970" t="s">
        <v>91</v>
      </c>
      <c r="R1970">
        <v>2008</v>
      </c>
      <c r="S1970" s="2">
        <v>39629</v>
      </c>
      <c r="T1970" s="2">
        <v>39629</v>
      </c>
      <c r="U1970">
        <v>0</v>
      </c>
      <c r="V1970">
        <v>1</v>
      </c>
      <c r="W1970">
        <f>+P1970*V1970</f>
        <v>1</v>
      </c>
      <c r="X1970" t="s">
        <v>70</v>
      </c>
      <c r="Y1970" t="s">
        <v>43</v>
      </c>
      <c r="AA1970" s="2">
        <v>39253</v>
      </c>
      <c r="AB1970" s="2">
        <v>39253</v>
      </c>
      <c r="AC1970" t="s">
        <v>45</v>
      </c>
      <c r="AD1970" t="s">
        <v>63</v>
      </c>
      <c r="AE1970" t="s">
        <v>64</v>
      </c>
      <c r="AF1970">
        <v>4328</v>
      </c>
      <c r="AG1970">
        <v>4328</v>
      </c>
      <c r="AH1970">
        <v>24</v>
      </c>
      <c r="AI1970">
        <v>103872</v>
      </c>
      <c r="AJ1970" t="s">
        <v>48</v>
      </c>
      <c r="AK1970" t="s">
        <v>2195</v>
      </c>
    </row>
    <row r="1971" spans="3:37" x14ac:dyDescent="0.25">
      <c r="C1971">
        <v>2603001</v>
      </c>
      <c r="D1971" t="s">
        <v>35</v>
      </c>
      <c r="E1971">
        <v>2603000809</v>
      </c>
      <c r="F1971" t="s">
        <v>355</v>
      </c>
      <c r="G1971" t="s">
        <v>37</v>
      </c>
      <c r="H1971">
        <v>2603</v>
      </c>
      <c r="I1971" t="s">
        <v>35</v>
      </c>
      <c r="J1971" t="s">
        <v>38</v>
      </c>
      <c r="K1971" t="s">
        <v>2094</v>
      </c>
      <c r="L1971" s="2">
        <v>42916</v>
      </c>
      <c r="M1971" t="s">
        <v>40</v>
      </c>
      <c r="N1971">
        <v>2603005</v>
      </c>
      <c r="O1971" t="s">
        <v>41</v>
      </c>
      <c r="P1971">
        <v>1</v>
      </c>
      <c r="Q1971" t="s">
        <v>91</v>
      </c>
      <c r="R1971">
        <v>2017</v>
      </c>
      <c r="S1971" s="2">
        <v>42913</v>
      </c>
      <c r="T1971" s="2">
        <v>42915</v>
      </c>
      <c r="U1971">
        <v>2</v>
      </c>
      <c r="V1971">
        <v>3</v>
      </c>
      <c r="X1971" t="s">
        <v>34</v>
      </c>
      <c r="Y1971" t="s">
        <v>43</v>
      </c>
      <c r="Z1971" t="s">
        <v>357</v>
      </c>
      <c r="AA1971" s="2">
        <v>42167</v>
      </c>
      <c r="AB1971" s="2">
        <v>43994</v>
      </c>
      <c r="AC1971" t="s">
        <v>45</v>
      </c>
      <c r="AD1971" t="s">
        <v>46</v>
      </c>
      <c r="AE1971" t="s">
        <v>47</v>
      </c>
      <c r="AF1971">
        <v>5000</v>
      </c>
      <c r="AG1971">
        <v>0</v>
      </c>
      <c r="AH1971">
        <v>6</v>
      </c>
      <c r="AI1971">
        <v>30000</v>
      </c>
      <c r="AJ1971" t="s">
        <v>48</v>
      </c>
    </row>
    <row r="1972" spans="3:37" x14ac:dyDescent="0.25">
      <c r="C1972">
        <v>2607014</v>
      </c>
      <c r="D1972" t="s">
        <v>87</v>
      </c>
      <c r="E1972">
        <v>2607100654</v>
      </c>
      <c r="F1972" t="s">
        <v>118</v>
      </c>
      <c r="G1972" t="s">
        <v>37</v>
      </c>
      <c r="H1972">
        <v>2612</v>
      </c>
      <c r="I1972" t="s">
        <v>122</v>
      </c>
      <c r="J1972" t="s">
        <v>38</v>
      </c>
      <c r="K1972" t="s">
        <v>2095</v>
      </c>
      <c r="L1972" s="2">
        <v>42916</v>
      </c>
      <c r="M1972" t="s">
        <v>58</v>
      </c>
      <c r="N1972">
        <v>2607008</v>
      </c>
      <c r="O1972" t="s">
        <v>220</v>
      </c>
      <c r="P1972">
        <v>4</v>
      </c>
      <c r="Q1972" t="s">
        <v>91</v>
      </c>
      <c r="R1972">
        <v>2017</v>
      </c>
      <c r="S1972" s="2">
        <v>42912</v>
      </c>
      <c r="T1972" s="2">
        <v>42914</v>
      </c>
      <c r="U1972">
        <v>2</v>
      </c>
      <c r="V1972">
        <v>3</v>
      </c>
      <c r="W1972">
        <f>+P1972*V1972</f>
        <v>12</v>
      </c>
      <c r="X1972" t="s">
        <v>34</v>
      </c>
      <c r="Y1972" t="s">
        <v>43</v>
      </c>
      <c r="Z1972">
        <v>126070024037</v>
      </c>
      <c r="AA1972" s="2">
        <v>42775</v>
      </c>
      <c r="AB1972" s="2">
        <v>43505</v>
      </c>
      <c r="AC1972" t="s">
        <v>45</v>
      </c>
      <c r="AD1972" t="s">
        <v>63</v>
      </c>
      <c r="AE1972" t="s">
        <v>64</v>
      </c>
      <c r="AF1972">
        <v>3000</v>
      </c>
      <c r="AG1972">
        <v>3000</v>
      </c>
      <c r="AH1972">
        <v>20</v>
      </c>
      <c r="AI1972">
        <v>60000</v>
      </c>
      <c r="AJ1972" t="s">
        <v>48</v>
      </c>
      <c r="AK1972" t="s">
        <v>2195</v>
      </c>
    </row>
    <row r="1973" spans="3:37" x14ac:dyDescent="0.25">
      <c r="C1973">
        <v>2603001</v>
      </c>
      <c r="D1973" t="s">
        <v>35</v>
      </c>
      <c r="E1973">
        <v>2603000585</v>
      </c>
      <c r="F1973" t="s">
        <v>65</v>
      </c>
      <c r="G1973" t="s">
        <v>37</v>
      </c>
      <c r="H1973">
        <v>2603</v>
      </c>
      <c r="I1973" t="s">
        <v>35</v>
      </c>
      <c r="J1973" t="s">
        <v>38</v>
      </c>
      <c r="K1973" t="s">
        <v>2096</v>
      </c>
      <c r="L1973" s="2">
        <v>44012</v>
      </c>
      <c r="M1973" t="s">
        <v>58</v>
      </c>
      <c r="N1973">
        <v>2603008</v>
      </c>
      <c r="O1973" t="s">
        <v>194</v>
      </c>
      <c r="P1973">
        <v>1</v>
      </c>
      <c r="Q1973" t="s">
        <v>91</v>
      </c>
      <c r="R1973">
        <v>2020</v>
      </c>
      <c r="S1973" s="2">
        <v>44012</v>
      </c>
      <c r="T1973" s="2">
        <v>44012</v>
      </c>
      <c r="U1973">
        <v>0</v>
      </c>
      <c r="V1973">
        <v>1</v>
      </c>
      <c r="X1973" t="s">
        <v>34</v>
      </c>
      <c r="Y1973" t="s">
        <v>43</v>
      </c>
      <c r="Z1973" t="s">
        <v>68</v>
      </c>
      <c r="AA1973" s="2">
        <v>42614</v>
      </c>
      <c r="AB1973" s="2">
        <v>44075</v>
      </c>
      <c r="AC1973" t="s">
        <v>45</v>
      </c>
      <c r="AD1973" t="s">
        <v>63</v>
      </c>
      <c r="AE1973" t="s">
        <v>64</v>
      </c>
      <c r="AF1973">
        <v>1700</v>
      </c>
      <c r="AG1973">
        <v>1700</v>
      </c>
      <c r="AH1973">
        <v>7.5</v>
      </c>
      <c r="AI1973">
        <v>12750</v>
      </c>
      <c r="AJ1973" t="s">
        <v>48</v>
      </c>
      <c r="AK1973" t="s">
        <v>2195</v>
      </c>
    </row>
    <row r="1974" spans="3:37" x14ac:dyDescent="0.25">
      <c r="C1974">
        <v>2603001</v>
      </c>
      <c r="D1974" t="s">
        <v>35</v>
      </c>
      <c r="E1974">
        <v>2603000585</v>
      </c>
      <c r="F1974" t="s">
        <v>65</v>
      </c>
      <c r="G1974" t="s">
        <v>37</v>
      </c>
      <c r="H1974">
        <v>2603</v>
      </c>
      <c r="I1974" t="s">
        <v>35</v>
      </c>
      <c r="J1974" t="s">
        <v>38</v>
      </c>
      <c r="K1974" t="s">
        <v>2097</v>
      </c>
      <c r="L1974" s="2">
        <v>41485</v>
      </c>
      <c r="M1974" t="s">
        <v>40</v>
      </c>
      <c r="N1974">
        <v>2603005</v>
      </c>
      <c r="O1974" t="s">
        <v>41</v>
      </c>
      <c r="P1974">
        <v>3</v>
      </c>
      <c r="Q1974" t="s">
        <v>94</v>
      </c>
      <c r="R1974">
        <v>2013</v>
      </c>
      <c r="S1974" s="2">
        <v>41482</v>
      </c>
      <c r="T1974" s="2">
        <v>41484</v>
      </c>
      <c r="U1974">
        <v>2</v>
      </c>
      <c r="V1974">
        <v>3</v>
      </c>
      <c r="X1974" t="s">
        <v>34</v>
      </c>
      <c r="Y1974" t="s">
        <v>43</v>
      </c>
      <c r="Z1974" t="s">
        <v>68</v>
      </c>
      <c r="AA1974" s="2">
        <v>41129</v>
      </c>
      <c r="AB1974" s="2">
        <v>41556</v>
      </c>
      <c r="AC1974" t="s">
        <v>45</v>
      </c>
      <c r="AD1974" t="s">
        <v>63</v>
      </c>
      <c r="AE1974" t="s">
        <v>64</v>
      </c>
      <c r="AF1974">
        <v>700</v>
      </c>
      <c r="AG1974">
        <v>700</v>
      </c>
      <c r="AH1974">
        <v>5</v>
      </c>
      <c r="AI1974">
        <v>3500</v>
      </c>
      <c r="AJ1974" t="s">
        <v>48</v>
      </c>
      <c r="AK1974" t="s">
        <v>2195</v>
      </c>
    </row>
    <row r="1975" spans="3:37" x14ac:dyDescent="0.25">
      <c r="C1975">
        <v>2603001</v>
      </c>
      <c r="D1975" t="s">
        <v>35</v>
      </c>
      <c r="E1975">
        <v>2603000585</v>
      </c>
      <c r="F1975" t="s">
        <v>65</v>
      </c>
      <c r="G1975" t="s">
        <v>37</v>
      </c>
      <c r="H1975">
        <v>2603</v>
      </c>
      <c r="I1975" t="s">
        <v>35</v>
      </c>
      <c r="J1975" t="s">
        <v>38</v>
      </c>
      <c r="K1975" t="s">
        <v>2097</v>
      </c>
      <c r="L1975" s="2">
        <v>41485</v>
      </c>
      <c r="M1975" t="s">
        <v>40</v>
      </c>
      <c r="N1975">
        <v>2603005</v>
      </c>
      <c r="O1975" t="s">
        <v>41</v>
      </c>
      <c r="P1975">
        <v>3</v>
      </c>
      <c r="Q1975" t="s">
        <v>94</v>
      </c>
      <c r="R1975">
        <v>2013</v>
      </c>
      <c r="S1975" s="2">
        <v>41482</v>
      </c>
      <c r="T1975" s="2">
        <v>41484</v>
      </c>
      <c r="U1975">
        <v>2</v>
      </c>
      <c r="V1975">
        <v>3</v>
      </c>
      <c r="X1975" t="s">
        <v>34</v>
      </c>
      <c r="Y1975" t="s">
        <v>43</v>
      </c>
      <c r="Z1975" t="s">
        <v>67</v>
      </c>
      <c r="AA1975" s="2">
        <v>41129</v>
      </c>
      <c r="AB1975" s="2">
        <v>41556</v>
      </c>
      <c r="AC1975" t="s">
        <v>45</v>
      </c>
      <c r="AD1975" t="s">
        <v>63</v>
      </c>
      <c r="AE1975" t="s">
        <v>64</v>
      </c>
      <c r="AF1975">
        <v>700</v>
      </c>
      <c r="AG1975">
        <v>700</v>
      </c>
      <c r="AH1975">
        <v>5</v>
      </c>
      <c r="AI1975">
        <v>3500</v>
      </c>
      <c r="AJ1975" t="s">
        <v>48</v>
      </c>
      <c r="AK1975" t="s">
        <v>2195</v>
      </c>
    </row>
    <row r="1976" spans="3:37" x14ac:dyDescent="0.25">
      <c r="C1976">
        <v>2603001</v>
      </c>
      <c r="D1976" t="s">
        <v>35</v>
      </c>
      <c r="E1976">
        <v>2603000804</v>
      </c>
      <c r="F1976" t="s">
        <v>2098</v>
      </c>
      <c r="G1976" t="s">
        <v>37</v>
      </c>
      <c r="H1976">
        <v>2603</v>
      </c>
      <c r="I1976" t="s">
        <v>35</v>
      </c>
      <c r="J1976" t="s">
        <v>38</v>
      </c>
      <c r="K1976" t="s">
        <v>2099</v>
      </c>
      <c r="L1976" s="2">
        <v>41485</v>
      </c>
      <c r="M1976" t="s">
        <v>40</v>
      </c>
      <c r="N1976">
        <v>2603005</v>
      </c>
      <c r="O1976" t="s">
        <v>41</v>
      </c>
      <c r="P1976">
        <v>2</v>
      </c>
      <c r="Q1976" t="s">
        <v>94</v>
      </c>
      <c r="R1976">
        <v>2013</v>
      </c>
      <c r="S1976" s="2">
        <v>41482</v>
      </c>
      <c r="T1976" s="2">
        <v>41484</v>
      </c>
      <c r="U1976">
        <v>2</v>
      </c>
      <c r="V1976">
        <v>3</v>
      </c>
      <c r="X1976" t="s">
        <v>34</v>
      </c>
      <c r="Y1976" t="s">
        <v>43</v>
      </c>
      <c r="Z1976" t="s">
        <v>357</v>
      </c>
      <c r="AA1976" s="2">
        <v>40826</v>
      </c>
      <c r="AB1976" s="2">
        <v>41556</v>
      </c>
      <c r="AC1976" t="s">
        <v>45</v>
      </c>
      <c r="AD1976" t="s">
        <v>63</v>
      </c>
      <c r="AE1976" t="s">
        <v>64</v>
      </c>
      <c r="AF1976">
        <v>1000</v>
      </c>
      <c r="AG1976">
        <v>1000</v>
      </c>
      <c r="AH1976">
        <v>6</v>
      </c>
      <c r="AI1976">
        <v>6000</v>
      </c>
      <c r="AJ1976" t="s">
        <v>48</v>
      </c>
      <c r="AK1976" t="s">
        <v>2195</v>
      </c>
    </row>
    <row r="1977" spans="3:37" x14ac:dyDescent="0.25">
      <c r="C1977">
        <v>2603001</v>
      </c>
      <c r="D1977" t="s">
        <v>35</v>
      </c>
      <c r="E1977">
        <v>2603003530</v>
      </c>
      <c r="F1977" t="s">
        <v>81</v>
      </c>
      <c r="G1977" t="s">
        <v>37</v>
      </c>
      <c r="H1977">
        <v>2603</v>
      </c>
      <c r="I1977" t="s">
        <v>35</v>
      </c>
      <c r="J1977" t="s">
        <v>38</v>
      </c>
      <c r="K1977" t="s">
        <v>2100</v>
      </c>
      <c r="L1977" s="2">
        <v>41485</v>
      </c>
      <c r="M1977" t="s">
        <v>40</v>
      </c>
      <c r="N1977">
        <v>2603005</v>
      </c>
      <c r="O1977" t="s">
        <v>41</v>
      </c>
      <c r="P1977">
        <v>1</v>
      </c>
      <c r="Q1977" t="s">
        <v>94</v>
      </c>
      <c r="R1977">
        <v>2013</v>
      </c>
      <c r="S1977" s="2">
        <v>41483</v>
      </c>
      <c r="T1977" s="2">
        <v>41484</v>
      </c>
      <c r="U1977">
        <v>1</v>
      </c>
      <c r="V1977">
        <v>2</v>
      </c>
      <c r="X1977" t="s">
        <v>34</v>
      </c>
      <c r="Y1977" t="s">
        <v>43</v>
      </c>
      <c r="Z1977" t="s">
        <v>101</v>
      </c>
      <c r="AA1977" s="2">
        <v>40841</v>
      </c>
      <c r="AB1977" s="2">
        <v>41571</v>
      </c>
      <c r="AC1977" t="s">
        <v>45</v>
      </c>
      <c r="AD1977" t="s">
        <v>63</v>
      </c>
      <c r="AE1977" t="s">
        <v>64</v>
      </c>
      <c r="AF1977">
        <v>3000</v>
      </c>
      <c r="AG1977">
        <v>3000</v>
      </c>
      <c r="AH1977">
        <v>5</v>
      </c>
      <c r="AI1977">
        <v>15000</v>
      </c>
      <c r="AJ1977" t="s">
        <v>48</v>
      </c>
      <c r="AK1977" t="s">
        <v>2195</v>
      </c>
    </row>
    <row r="1978" spans="3:37" x14ac:dyDescent="0.25">
      <c r="C1978">
        <v>2607015</v>
      </c>
      <c r="D1978" t="s">
        <v>165</v>
      </c>
      <c r="E1978">
        <v>2607002348</v>
      </c>
      <c r="F1978" t="s">
        <v>147</v>
      </c>
      <c r="G1978" t="s">
        <v>37</v>
      </c>
      <c r="H1978">
        <v>2607</v>
      </c>
      <c r="I1978" t="s">
        <v>53</v>
      </c>
      <c r="J1978" t="s">
        <v>38</v>
      </c>
      <c r="K1978" t="s">
        <v>2101</v>
      </c>
      <c r="L1978" s="2">
        <v>42215</v>
      </c>
      <c r="M1978" t="s">
        <v>40</v>
      </c>
      <c r="N1978">
        <v>2607018</v>
      </c>
      <c r="O1978" t="s">
        <v>165</v>
      </c>
      <c r="P1978">
        <v>0</v>
      </c>
      <c r="Q1978" t="s">
        <v>94</v>
      </c>
      <c r="R1978">
        <v>2015</v>
      </c>
      <c r="S1978" s="2">
        <v>42212</v>
      </c>
      <c r="T1978" s="2">
        <v>42214</v>
      </c>
      <c r="U1978">
        <v>2</v>
      </c>
      <c r="V1978">
        <v>3</v>
      </c>
      <c r="W1978">
        <v>1</v>
      </c>
      <c r="X1978" t="s">
        <v>61</v>
      </c>
      <c r="Y1978" t="s">
        <v>43</v>
      </c>
      <c r="Z1978">
        <v>126013024006</v>
      </c>
      <c r="AA1978" s="2">
        <v>41855</v>
      </c>
      <c r="AB1978" s="2">
        <v>43316</v>
      </c>
      <c r="AC1978" t="s">
        <v>45</v>
      </c>
      <c r="AD1978" t="s">
        <v>63</v>
      </c>
      <c r="AE1978" t="s">
        <v>64</v>
      </c>
      <c r="AF1978">
        <v>1700</v>
      </c>
      <c r="AG1978">
        <v>1700</v>
      </c>
      <c r="AH1978">
        <v>10</v>
      </c>
      <c r="AI1978">
        <v>17000</v>
      </c>
      <c r="AJ1978" t="s">
        <v>48</v>
      </c>
      <c r="AK1978" t="s">
        <v>2195</v>
      </c>
    </row>
    <row r="1979" spans="3:37" x14ac:dyDescent="0.25">
      <c r="C1979">
        <v>2607014</v>
      </c>
      <c r="D1979" t="s">
        <v>87</v>
      </c>
      <c r="E1979">
        <v>2607004005</v>
      </c>
      <c r="F1979" t="s">
        <v>52</v>
      </c>
      <c r="G1979" t="s">
        <v>37</v>
      </c>
      <c r="H1979">
        <v>2607</v>
      </c>
      <c r="I1979" t="s">
        <v>53</v>
      </c>
      <c r="J1979" t="s">
        <v>38</v>
      </c>
      <c r="K1979" t="s">
        <v>2102</v>
      </c>
      <c r="L1979" s="2">
        <v>43311</v>
      </c>
      <c r="M1979" t="s">
        <v>58</v>
      </c>
      <c r="N1979">
        <v>2607017</v>
      </c>
      <c r="O1979" t="s">
        <v>55</v>
      </c>
      <c r="P1979">
        <v>4</v>
      </c>
      <c r="Q1979" t="s">
        <v>94</v>
      </c>
      <c r="R1979">
        <v>2018</v>
      </c>
      <c r="S1979" s="2">
        <v>43310</v>
      </c>
      <c r="T1979" s="2">
        <v>43310</v>
      </c>
      <c r="U1979">
        <v>0</v>
      </c>
      <c r="V1979">
        <v>1</v>
      </c>
      <c r="W1979">
        <f t="shared" ref="W1979" si="261">+P1979*V1979</f>
        <v>4</v>
      </c>
      <c r="X1979" t="s">
        <v>61</v>
      </c>
      <c r="Y1979" t="s">
        <v>43</v>
      </c>
      <c r="Z1979">
        <v>126070024043</v>
      </c>
      <c r="AA1979" s="2">
        <v>42863</v>
      </c>
      <c r="AB1979" s="2">
        <v>43593</v>
      </c>
      <c r="AC1979" t="s">
        <v>45</v>
      </c>
      <c r="AD1979" t="s">
        <v>63</v>
      </c>
      <c r="AE1979" t="s">
        <v>64</v>
      </c>
      <c r="AF1979">
        <v>870</v>
      </c>
      <c r="AG1979">
        <v>870</v>
      </c>
      <c r="AH1979">
        <v>15</v>
      </c>
      <c r="AI1979">
        <v>13050</v>
      </c>
      <c r="AJ1979" t="s">
        <v>48</v>
      </c>
      <c r="AK1979" t="s">
        <v>2195</v>
      </c>
    </row>
    <row r="1980" spans="3:37" x14ac:dyDescent="0.25">
      <c r="C1980">
        <v>2603001</v>
      </c>
      <c r="D1980" t="s">
        <v>35</v>
      </c>
      <c r="E1980">
        <v>2603001039</v>
      </c>
      <c r="F1980" t="s">
        <v>92</v>
      </c>
      <c r="G1980" t="s">
        <v>37</v>
      </c>
      <c r="H1980">
        <v>2603</v>
      </c>
      <c r="I1980" t="s">
        <v>35</v>
      </c>
      <c r="J1980" t="s">
        <v>38</v>
      </c>
      <c r="K1980" t="s">
        <v>2103</v>
      </c>
      <c r="L1980" s="2">
        <v>43676</v>
      </c>
      <c r="M1980" t="s">
        <v>40</v>
      </c>
      <c r="N1980">
        <v>2603005</v>
      </c>
      <c r="O1980" t="s">
        <v>41</v>
      </c>
      <c r="P1980">
        <v>2</v>
      </c>
      <c r="Q1980" t="s">
        <v>94</v>
      </c>
      <c r="R1980">
        <v>2019</v>
      </c>
      <c r="S1980" s="2">
        <v>43676</v>
      </c>
      <c r="T1980" s="2">
        <v>43676</v>
      </c>
      <c r="U1980">
        <v>0</v>
      </c>
      <c r="V1980">
        <v>1</v>
      </c>
      <c r="X1980" t="s">
        <v>34</v>
      </c>
      <c r="Y1980" t="s">
        <v>43</v>
      </c>
      <c r="Z1980" t="s">
        <v>95</v>
      </c>
      <c r="AA1980" s="2">
        <v>42614</v>
      </c>
      <c r="AB1980" s="2">
        <v>44075</v>
      </c>
      <c r="AC1980" t="s">
        <v>45</v>
      </c>
      <c r="AD1980" t="s">
        <v>46</v>
      </c>
      <c r="AE1980" t="s">
        <v>47</v>
      </c>
      <c r="AF1980">
        <v>300</v>
      </c>
      <c r="AG1980">
        <v>0</v>
      </c>
      <c r="AH1980">
        <v>9</v>
      </c>
      <c r="AI1980">
        <v>2700</v>
      </c>
      <c r="AJ1980" t="s">
        <v>48</v>
      </c>
    </row>
    <row r="1981" spans="3:37" x14ac:dyDescent="0.25">
      <c r="C1981">
        <v>2603001</v>
      </c>
      <c r="D1981" t="s">
        <v>35</v>
      </c>
      <c r="E1981">
        <v>2603001039</v>
      </c>
      <c r="F1981" t="s">
        <v>92</v>
      </c>
      <c r="G1981" t="s">
        <v>37</v>
      </c>
      <c r="H1981">
        <v>2603</v>
      </c>
      <c r="I1981" t="s">
        <v>35</v>
      </c>
      <c r="J1981" t="s">
        <v>38</v>
      </c>
      <c r="K1981" t="s">
        <v>2103</v>
      </c>
      <c r="L1981" s="2">
        <v>43676</v>
      </c>
      <c r="M1981" t="s">
        <v>40</v>
      </c>
      <c r="N1981">
        <v>2603005</v>
      </c>
      <c r="O1981" t="s">
        <v>41</v>
      </c>
      <c r="P1981">
        <v>2</v>
      </c>
      <c r="Q1981" t="s">
        <v>94</v>
      </c>
      <c r="R1981">
        <v>2019</v>
      </c>
      <c r="S1981" s="2">
        <v>43676</v>
      </c>
      <c r="T1981" s="2">
        <v>43676</v>
      </c>
      <c r="U1981">
        <v>0</v>
      </c>
      <c r="V1981">
        <v>1</v>
      </c>
      <c r="X1981" t="s">
        <v>34</v>
      </c>
      <c r="Y1981" t="s">
        <v>43</v>
      </c>
      <c r="Z1981" t="s">
        <v>96</v>
      </c>
      <c r="AA1981" s="2">
        <v>42614</v>
      </c>
      <c r="AB1981" s="2">
        <v>44075</v>
      </c>
      <c r="AC1981" t="s">
        <v>45</v>
      </c>
      <c r="AD1981" t="s">
        <v>46</v>
      </c>
      <c r="AE1981" t="s">
        <v>47</v>
      </c>
      <c r="AF1981">
        <v>200</v>
      </c>
      <c r="AG1981">
        <v>0</v>
      </c>
      <c r="AH1981">
        <v>9</v>
      </c>
      <c r="AI1981">
        <v>1800</v>
      </c>
      <c r="AJ1981" t="s">
        <v>48</v>
      </c>
    </row>
    <row r="1982" spans="3:37" x14ac:dyDescent="0.25">
      <c r="C1982">
        <v>2703039</v>
      </c>
      <c r="D1982" t="s">
        <v>69</v>
      </c>
      <c r="E1982">
        <v>2603000114</v>
      </c>
      <c r="F1982" t="s">
        <v>103</v>
      </c>
      <c r="G1982" t="s">
        <v>37</v>
      </c>
      <c r="H1982">
        <v>2603</v>
      </c>
      <c r="I1982" t="s">
        <v>35</v>
      </c>
      <c r="J1982" t="s">
        <v>38</v>
      </c>
      <c r="K1982" t="s">
        <v>2104</v>
      </c>
      <c r="L1982" s="2">
        <v>37498</v>
      </c>
      <c r="M1982" t="s">
        <v>40</v>
      </c>
      <c r="N1982">
        <v>1300019</v>
      </c>
      <c r="O1982" t="s">
        <v>72</v>
      </c>
      <c r="P1982">
        <v>1</v>
      </c>
      <c r="Q1982" t="s">
        <v>108</v>
      </c>
      <c r="R1982">
        <v>2002</v>
      </c>
      <c r="S1982" s="2">
        <v>178082</v>
      </c>
      <c r="T1982" s="2">
        <v>178082</v>
      </c>
      <c r="U1982">
        <v>0</v>
      </c>
      <c r="V1982">
        <v>1</v>
      </c>
      <c r="X1982" t="s">
        <v>70</v>
      </c>
      <c r="Y1982" t="s">
        <v>43</v>
      </c>
      <c r="Z1982" t="s">
        <v>74</v>
      </c>
      <c r="AA1982" s="2">
        <v>476906</v>
      </c>
      <c r="AB1982" s="2">
        <v>476907</v>
      </c>
      <c r="AC1982" t="s">
        <v>45</v>
      </c>
      <c r="AD1982" t="s">
        <v>63</v>
      </c>
      <c r="AE1982" t="s">
        <v>64</v>
      </c>
      <c r="AF1982">
        <v>1014</v>
      </c>
      <c r="AG1982">
        <v>1014</v>
      </c>
      <c r="AH1982">
        <v>6</v>
      </c>
      <c r="AI1982">
        <v>6084</v>
      </c>
      <c r="AJ1982" t="s">
        <v>48</v>
      </c>
      <c r="AK1982" t="s">
        <v>2195</v>
      </c>
    </row>
    <row r="1983" spans="3:37" x14ac:dyDescent="0.25">
      <c r="C1983">
        <v>2603001</v>
      </c>
      <c r="D1983" t="s">
        <v>35</v>
      </c>
      <c r="E1983">
        <v>2603003530</v>
      </c>
      <c r="F1983" t="s">
        <v>81</v>
      </c>
      <c r="G1983" t="s">
        <v>37</v>
      </c>
      <c r="H1983">
        <v>2603</v>
      </c>
      <c r="I1983" t="s">
        <v>35</v>
      </c>
      <c r="J1983" t="s">
        <v>38</v>
      </c>
      <c r="K1983" t="s">
        <v>2105</v>
      </c>
      <c r="L1983" s="2">
        <v>41151</v>
      </c>
      <c r="M1983" t="s">
        <v>40</v>
      </c>
      <c r="N1983">
        <v>2603005</v>
      </c>
      <c r="O1983" t="s">
        <v>41</v>
      </c>
      <c r="P1983">
        <v>1</v>
      </c>
      <c r="Q1983" t="s">
        <v>108</v>
      </c>
      <c r="R1983">
        <v>2012</v>
      </c>
      <c r="S1983" s="2">
        <v>41151</v>
      </c>
      <c r="T1983" s="2">
        <v>41151</v>
      </c>
      <c r="U1983">
        <v>0</v>
      </c>
      <c r="V1983">
        <v>1</v>
      </c>
      <c r="X1983" t="s">
        <v>34</v>
      </c>
      <c r="Y1983" t="s">
        <v>43</v>
      </c>
      <c r="Z1983" t="s">
        <v>101</v>
      </c>
      <c r="AA1983" s="2">
        <v>40841</v>
      </c>
      <c r="AB1983" s="2">
        <v>41571</v>
      </c>
      <c r="AC1983" t="s">
        <v>45</v>
      </c>
      <c r="AD1983" t="s">
        <v>46</v>
      </c>
      <c r="AE1983" t="s">
        <v>47</v>
      </c>
      <c r="AF1983">
        <v>300</v>
      </c>
      <c r="AG1983">
        <v>0</v>
      </c>
      <c r="AH1983">
        <v>5</v>
      </c>
      <c r="AI1983">
        <v>1500</v>
      </c>
      <c r="AJ1983" t="s">
        <v>48</v>
      </c>
    </row>
    <row r="1984" spans="3:37" x14ac:dyDescent="0.25">
      <c r="C1984">
        <v>2607011</v>
      </c>
      <c r="D1984" t="s">
        <v>55</v>
      </c>
      <c r="E1984">
        <v>2607602949</v>
      </c>
      <c r="F1984" t="s">
        <v>56</v>
      </c>
      <c r="G1984" t="s">
        <v>37</v>
      </c>
      <c r="H1984">
        <v>2607</v>
      </c>
      <c r="I1984" t="s">
        <v>53</v>
      </c>
      <c r="J1984" t="s">
        <v>38</v>
      </c>
      <c r="K1984" t="s">
        <v>2106</v>
      </c>
      <c r="L1984" s="2">
        <v>42612</v>
      </c>
      <c r="M1984" t="s">
        <v>58</v>
      </c>
      <c r="N1984">
        <v>2607010</v>
      </c>
      <c r="O1984" t="s">
        <v>59</v>
      </c>
      <c r="P1984">
        <v>1</v>
      </c>
      <c r="Q1984" t="s">
        <v>108</v>
      </c>
      <c r="R1984">
        <v>2016</v>
      </c>
      <c r="S1984" s="2">
        <v>42610</v>
      </c>
      <c r="T1984" s="2">
        <v>42612</v>
      </c>
      <c r="U1984">
        <v>2</v>
      </c>
      <c r="V1984">
        <v>3</v>
      </c>
      <c r="W1984">
        <f t="shared" ref="W1984:W1987" si="262">+P1984*V1984</f>
        <v>3</v>
      </c>
      <c r="X1984" t="s">
        <v>61</v>
      </c>
      <c r="Y1984" t="s">
        <v>43</v>
      </c>
      <c r="Z1984" t="s">
        <v>76</v>
      </c>
      <c r="AA1984" s="2">
        <v>42017</v>
      </c>
      <c r="AB1984" s="2">
        <v>42754</v>
      </c>
      <c r="AC1984" t="s">
        <v>45</v>
      </c>
      <c r="AD1984" t="s">
        <v>63</v>
      </c>
      <c r="AE1984" t="s">
        <v>64</v>
      </c>
      <c r="AF1984">
        <v>850</v>
      </c>
      <c r="AG1984">
        <v>850</v>
      </c>
      <c r="AH1984">
        <v>13</v>
      </c>
      <c r="AI1984">
        <v>11050</v>
      </c>
      <c r="AJ1984" t="s">
        <v>48</v>
      </c>
      <c r="AK1984" t="s">
        <v>2195</v>
      </c>
    </row>
    <row r="1985" spans="3:37" x14ac:dyDescent="0.25">
      <c r="C1985">
        <v>2612001</v>
      </c>
      <c r="D1985" t="s">
        <v>122</v>
      </c>
      <c r="E1985">
        <v>2611002433</v>
      </c>
      <c r="F1985" t="s">
        <v>123</v>
      </c>
      <c r="G1985" t="s">
        <v>37</v>
      </c>
      <c r="H1985">
        <v>2612</v>
      </c>
      <c r="I1985" t="s">
        <v>122</v>
      </c>
      <c r="J1985" t="s">
        <v>38</v>
      </c>
      <c r="K1985" t="s">
        <v>2107</v>
      </c>
      <c r="L1985" s="2">
        <v>43707</v>
      </c>
      <c r="M1985" t="s">
        <v>58</v>
      </c>
      <c r="N1985">
        <v>2612001</v>
      </c>
      <c r="O1985" t="s">
        <v>122</v>
      </c>
      <c r="P1985">
        <v>4</v>
      </c>
      <c r="Q1985" t="s">
        <v>108</v>
      </c>
      <c r="R1985">
        <v>2019</v>
      </c>
      <c r="S1985" s="2">
        <v>43707</v>
      </c>
      <c r="T1985" s="2">
        <v>43707</v>
      </c>
      <c r="U1985">
        <v>0</v>
      </c>
      <c r="V1985">
        <v>1</v>
      </c>
      <c r="W1985">
        <f t="shared" si="262"/>
        <v>4</v>
      </c>
      <c r="X1985" t="s">
        <v>34</v>
      </c>
      <c r="Y1985" t="s">
        <v>43</v>
      </c>
      <c r="Z1985">
        <v>126112024040</v>
      </c>
      <c r="AA1985" s="2">
        <v>43021</v>
      </c>
      <c r="AB1985" s="2">
        <v>43751</v>
      </c>
      <c r="AC1985" t="s">
        <v>45</v>
      </c>
      <c r="AD1985" t="s">
        <v>63</v>
      </c>
      <c r="AE1985" t="s">
        <v>64</v>
      </c>
      <c r="AF1985">
        <v>45</v>
      </c>
      <c r="AG1985">
        <v>45</v>
      </c>
      <c r="AH1985">
        <v>40</v>
      </c>
      <c r="AI1985">
        <v>1800</v>
      </c>
      <c r="AJ1985" t="s">
        <v>48</v>
      </c>
      <c r="AK1985" t="s">
        <v>2195</v>
      </c>
    </row>
    <row r="1986" spans="3:37" x14ac:dyDescent="0.25">
      <c r="C1986">
        <v>9999999</v>
      </c>
      <c r="D1986" t="s">
        <v>102</v>
      </c>
      <c r="E1986">
        <v>2607003999</v>
      </c>
      <c r="F1986" t="s">
        <v>430</v>
      </c>
      <c r="G1986" t="s">
        <v>37</v>
      </c>
      <c r="H1986">
        <v>2607</v>
      </c>
      <c r="I1986" t="s">
        <v>53</v>
      </c>
      <c r="J1986" t="s">
        <v>38</v>
      </c>
      <c r="K1986" t="s">
        <v>2108</v>
      </c>
      <c r="L1986" s="2">
        <v>38260</v>
      </c>
      <c r="M1986" t="s">
        <v>40</v>
      </c>
      <c r="N1986">
        <v>9999999</v>
      </c>
      <c r="O1986" t="s">
        <v>70</v>
      </c>
      <c r="P1986">
        <v>1</v>
      </c>
      <c r="Q1986" t="s">
        <v>127</v>
      </c>
      <c r="R1986">
        <v>2004</v>
      </c>
      <c r="S1986" s="2">
        <v>37257</v>
      </c>
      <c r="T1986" s="2">
        <v>37257</v>
      </c>
      <c r="U1986">
        <v>0</v>
      </c>
      <c r="V1986">
        <v>1</v>
      </c>
      <c r="W1986">
        <f t="shared" si="262"/>
        <v>1</v>
      </c>
      <c r="X1986" t="s">
        <v>70</v>
      </c>
      <c r="Y1986" t="s">
        <v>43</v>
      </c>
      <c r="Z1986" t="s">
        <v>74</v>
      </c>
      <c r="AA1986" s="2">
        <v>37257</v>
      </c>
      <c r="AB1986" s="2">
        <v>37257</v>
      </c>
      <c r="AC1986" t="s">
        <v>45</v>
      </c>
      <c r="AD1986" t="s">
        <v>63</v>
      </c>
      <c r="AE1986" t="s">
        <v>64</v>
      </c>
      <c r="AF1986">
        <v>2000</v>
      </c>
      <c r="AG1986">
        <v>2000</v>
      </c>
      <c r="AH1986">
        <v>6</v>
      </c>
      <c r="AI1986">
        <v>12000</v>
      </c>
      <c r="AJ1986" t="s">
        <v>48</v>
      </c>
      <c r="AK1986" t="s">
        <v>2195</v>
      </c>
    </row>
    <row r="1987" spans="3:37" x14ac:dyDescent="0.25">
      <c r="C1987">
        <v>2607002</v>
      </c>
      <c r="D1987" t="s">
        <v>106</v>
      </c>
      <c r="E1987">
        <v>2607000201</v>
      </c>
      <c r="F1987" t="s">
        <v>88</v>
      </c>
      <c r="G1987" t="s">
        <v>37</v>
      </c>
      <c r="H1987">
        <v>2607</v>
      </c>
      <c r="I1987" t="s">
        <v>53</v>
      </c>
      <c r="J1987" t="s">
        <v>38</v>
      </c>
      <c r="K1987" t="s">
        <v>2109</v>
      </c>
      <c r="L1987" s="2">
        <v>39721</v>
      </c>
      <c r="M1987" t="s">
        <v>40</v>
      </c>
      <c r="N1987">
        <v>2607002</v>
      </c>
      <c r="O1987" t="s">
        <v>90</v>
      </c>
      <c r="P1987">
        <v>1</v>
      </c>
      <c r="Q1987" t="s">
        <v>127</v>
      </c>
      <c r="R1987">
        <v>2008</v>
      </c>
      <c r="S1987" s="2">
        <v>39721</v>
      </c>
      <c r="T1987" s="2">
        <v>39721</v>
      </c>
      <c r="U1987">
        <v>0</v>
      </c>
      <c r="V1987">
        <v>1</v>
      </c>
      <c r="W1987">
        <f t="shared" si="262"/>
        <v>1</v>
      </c>
      <c r="X1987" t="s">
        <v>70</v>
      </c>
      <c r="Y1987" t="s">
        <v>43</v>
      </c>
      <c r="Z1987">
        <v>202004</v>
      </c>
      <c r="AA1987" s="2">
        <v>39253</v>
      </c>
      <c r="AB1987" s="2">
        <v>39253</v>
      </c>
      <c r="AC1987" t="s">
        <v>45</v>
      </c>
      <c r="AD1987" t="s">
        <v>63</v>
      </c>
      <c r="AE1987" t="s">
        <v>64</v>
      </c>
      <c r="AF1987">
        <v>40</v>
      </c>
      <c r="AG1987">
        <v>40</v>
      </c>
      <c r="AH1987">
        <v>24</v>
      </c>
      <c r="AI1987">
        <v>960</v>
      </c>
      <c r="AJ1987" t="s">
        <v>48</v>
      </c>
      <c r="AK1987" t="s">
        <v>2195</v>
      </c>
    </row>
    <row r="1988" spans="3:37" x14ac:dyDescent="0.25">
      <c r="C1988">
        <v>2603001</v>
      </c>
      <c r="D1988" t="s">
        <v>35</v>
      </c>
      <c r="E1988">
        <v>2603003530</v>
      </c>
      <c r="F1988" t="s">
        <v>81</v>
      </c>
      <c r="G1988" t="s">
        <v>37</v>
      </c>
      <c r="H1988">
        <v>2603</v>
      </c>
      <c r="I1988" t="s">
        <v>35</v>
      </c>
      <c r="J1988" t="s">
        <v>38</v>
      </c>
      <c r="K1988" t="s">
        <v>2110</v>
      </c>
      <c r="L1988" s="2">
        <v>42277</v>
      </c>
      <c r="M1988" t="s">
        <v>40</v>
      </c>
      <c r="N1988">
        <v>2603005</v>
      </c>
      <c r="O1988" t="s">
        <v>41</v>
      </c>
      <c r="P1988">
        <v>1</v>
      </c>
      <c r="Q1988" t="s">
        <v>127</v>
      </c>
      <c r="R1988">
        <v>2015</v>
      </c>
      <c r="S1988" s="2">
        <v>42274</v>
      </c>
      <c r="T1988" s="2">
        <v>42276</v>
      </c>
      <c r="U1988">
        <v>2</v>
      </c>
      <c r="V1988">
        <v>3</v>
      </c>
      <c r="X1988" t="s">
        <v>34</v>
      </c>
      <c r="Y1988" t="s">
        <v>43</v>
      </c>
      <c r="Z1988" t="s">
        <v>101</v>
      </c>
      <c r="AA1988" s="2">
        <v>41603</v>
      </c>
      <c r="AB1988" s="2">
        <v>42332</v>
      </c>
      <c r="AC1988" t="s">
        <v>45</v>
      </c>
      <c r="AD1988" t="s">
        <v>46</v>
      </c>
      <c r="AE1988" t="s">
        <v>47</v>
      </c>
      <c r="AF1988">
        <v>400</v>
      </c>
      <c r="AG1988">
        <v>0</v>
      </c>
      <c r="AH1988">
        <v>5</v>
      </c>
      <c r="AI1988">
        <v>2000</v>
      </c>
      <c r="AJ1988" t="s">
        <v>48</v>
      </c>
    </row>
    <row r="1989" spans="3:37" x14ac:dyDescent="0.25">
      <c r="C1989">
        <v>2603001</v>
      </c>
      <c r="D1989" t="s">
        <v>35</v>
      </c>
      <c r="E1989">
        <v>2603000809</v>
      </c>
      <c r="F1989" t="s">
        <v>355</v>
      </c>
      <c r="G1989" t="s">
        <v>37</v>
      </c>
      <c r="H1989">
        <v>2603</v>
      </c>
      <c r="I1989" t="s">
        <v>35</v>
      </c>
      <c r="J1989" t="s">
        <v>38</v>
      </c>
      <c r="K1989" t="s">
        <v>2111</v>
      </c>
      <c r="L1989" s="2">
        <v>42277</v>
      </c>
      <c r="M1989" t="s">
        <v>40</v>
      </c>
      <c r="N1989">
        <v>2603005</v>
      </c>
      <c r="O1989" t="s">
        <v>41</v>
      </c>
      <c r="P1989">
        <v>1</v>
      </c>
      <c r="Q1989" t="s">
        <v>127</v>
      </c>
      <c r="R1989">
        <v>2015</v>
      </c>
      <c r="S1989" s="2">
        <v>42274</v>
      </c>
      <c r="T1989" s="2">
        <v>42276</v>
      </c>
      <c r="U1989">
        <v>2</v>
      </c>
      <c r="V1989">
        <v>3</v>
      </c>
      <c r="X1989" t="s">
        <v>34</v>
      </c>
      <c r="Y1989" t="s">
        <v>43</v>
      </c>
      <c r="Z1989" t="s">
        <v>357</v>
      </c>
      <c r="AA1989" s="2">
        <v>42167</v>
      </c>
      <c r="AB1989" s="2">
        <v>43994</v>
      </c>
      <c r="AC1989" t="s">
        <v>45</v>
      </c>
      <c r="AD1989" t="s">
        <v>46</v>
      </c>
      <c r="AE1989" t="s">
        <v>47</v>
      </c>
      <c r="AF1989">
        <v>50000</v>
      </c>
      <c r="AG1989">
        <v>0</v>
      </c>
      <c r="AH1989">
        <v>8</v>
      </c>
      <c r="AI1989">
        <v>400000</v>
      </c>
      <c r="AJ1989" t="s">
        <v>48</v>
      </c>
    </row>
    <row r="1990" spans="3:37" x14ac:dyDescent="0.25">
      <c r="C1990">
        <v>2603001</v>
      </c>
      <c r="D1990" t="s">
        <v>35</v>
      </c>
      <c r="E1990">
        <v>2603000809</v>
      </c>
      <c r="F1990" t="s">
        <v>355</v>
      </c>
      <c r="G1990" t="s">
        <v>37</v>
      </c>
      <c r="H1990">
        <v>2603</v>
      </c>
      <c r="I1990" t="s">
        <v>35</v>
      </c>
      <c r="J1990" t="s">
        <v>38</v>
      </c>
      <c r="K1990" t="s">
        <v>2112</v>
      </c>
      <c r="L1990" s="2">
        <v>43008</v>
      </c>
      <c r="M1990" t="s">
        <v>40</v>
      </c>
      <c r="N1990">
        <v>2603005</v>
      </c>
      <c r="O1990" t="s">
        <v>41</v>
      </c>
      <c r="P1990">
        <v>1</v>
      </c>
      <c r="Q1990" t="s">
        <v>127</v>
      </c>
      <c r="R1990">
        <v>2017</v>
      </c>
      <c r="S1990" s="2">
        <v>43006</v>
      </c>
      <c r="T1990" s="2">
        <v>43007</v>
      </c>
      <c r="U1990">
        <v>1</v>
      </c>
      <c r="V1990">
        <v>2</v>
      </c>
      <c r="X1990" t="s">
        <v>34</v>
      </c>
      <c r="Y1990" t="s">
        <v>43</v>
      </c>
      <c r="Z1990" t="s">
        <v>357</v>
      </c>
      <c r="AA1990" s="2">
        <v>42167</v>
      </c>
      <c r="AB1990" s="2">
        <v>43994</v>
      </c>
      <c r="AC1990" t="s">
        <v>45</v>
      </c>
      <c r="AD1990" t="s">
        <v>46</v>
      </c>
      <c r="AE1990" t="s">
        <v>47</v>
      </c>
      <c r="AF1990">
        <v>5000</v>
      </c>
      <c r="AG1990">
        <v>0</v>
      </c>
      <c r="AH1990">
        <v>6</v>
      </c>
      <c r="AI1990">
        <v>30000</v>
      </c>
      <c r="AJ1990" t="s">
        <v>48</v>
      </c>
    </row>
    <row r="1991" spans="3:37" x14ac:dyDescent="0.25">
      <c r="C1991">
        <v>2603001</v>
      </c>
      <c r="D1991" t="s">
        <v>35</v>
      </c>
      <c r="E1991">
        <v>2603000809</v>
      </c>
      <c r="F1991" t="s">
        <v>355</v>
      </c>
      <c r="G1991" t="s">
        <v>37</v>
      </c>
      <c r="H1991">
        <v>2603</v>
      </c>
      <c r="I1991" t="s">
        <v>35</v>
      </c>
      <c r="J1991" t="s">
        <v>38</v>
      </c>
      <c r="K1991" t="s">
        <v>2113</v>
      </c>
      <c r="L1991" s="2">
        <v>43373</v>
      </c>
      <c r="M1991" t="s">
        <v>40</v>
      </c>
      <c r="N1991">
        <v>2603005</v>
      </c>
      <c r="O1991" t="s">
        <v>41</v>
      </c>
      <c r="P1991">
        <v>1</v>
      </c>
      <c r="Q1991" t="s">
        <v>127</v>
      </c>
      <c r="R1991">
        <v>2018</v>
      </c>
      <c r="S1991" s="2">
        <v>43371</v>
      </c>
      <c r="T1991" s="2">
        <v>43372</v>
      </c>
      <c r="U1991">
        <v>1</v>
      </c>
      <c r="V1991">
        <v>2</v>
      </c>
      <c r="X1991" t="s">
        <v>34</v>
      </c>
      <c r="Y1991" t="s">
        <v>43</v>
      </c>
      <c r="Z1991" t="s">
        <v>357</v>
      </c>
      <c r="AA1991" s="2">
        <v>42167</v>
      </c>
      <c r="AB1991" s="2">
        <v>43994</v>
      </c>
      <c r="AC1991" t="s">
        <v>45</v>
      </c>
      <c r="AD1991" t="s">
        <v>46</v>
      </c>
      <c r="AE1991" t="s">
        <v>47</v>
      </c>
      <c r="AF1991">
        <v>6000</v>
      </c>
      <c r="AG1991">
        <v>0</v>
      </c>
      <c r="AH1991">
        <v>6</v>
      </c>
      <c r="AI1991">
        <v>36000</v>
      </c>
      <c r="AJ1991" t="s">
        <v>48</v>
      </c>
    </row>
    <row r="1992" spans="3:37" x14ac:dyDescent="0.25">
      <c r="C1992">
        <v>2603001</v>
      </c>
      <c r="D1992" t="s">
        <v>35</v>
      </c>
      <c r="E1992">
        <v>2603003530</v>
      </c>
      <c r="F1992" t="s">
        <v>81</v>
      </c>
      <c r="G1992" t="s">
        <v>37</v>
      </c>
      <c r="H1992">
        <v>2603</v>
      </c>
      <c r="I1992" t="s">
        <v>35</v>
      </c>
      <c r="J1992" t="s">
        <v>38</v>
      </c>
      <c r="K1992" t="s">
        <v>2114</v>
      </c>
      <c r="L1992" s="2">
        <v>44104</v>
      </c>
      <c r="M1992" t="s">
        <v>58</v>
      </c>
      <c r="N1992">
        <v>2603005</v>
      </c>
      <c r="O1992" t="s">
        <v>41</v>
      </c>
      <c r="P1992">
        <v>1</v>
      </c>
      <c r="Q1992" t="s">
        <v>127</v>
      </c>
      <c r="R1992">
        <v>2020</v>
      </c>
      <c r="S1992" s="2">
        <v>44103</v>
      </c>
      <c r="T1992" s="2">
        <v>44104</v>
      </c>
      <c r="U1992">
        <v>1</v>
      </c>
      <c r="V1992">
        <v>2</v>
      </c>
      <c r="X1992" t="s">
        <v>34</v>
      </c>
      <c r="Y1992" t="s">
        <v>43</v>
      </c>
      <c r="Z1992" t="s">
        <v>101</v>
      </c>
      <c r="AA1992" s="2">
        <v>44099</v>
      </c>
      <c r="AB1992" s="2">
        <v>45925</v>
      </c>
      <c r="AC1992" t="s">
        <v>45</v>
      </c>
      <c r="AD1992" t="s">
        <v>63</v>
      </c>
      <c r="AE1992" t="s">
        <v>64</v>
      </c>
      <c r="AF1992">
        <v>1600</v>
      </c>
      <c r="AG1992">
        <v>1600</v>
      </c>
      <c r="AH1992">
        <v>7</v>
      </c>
      <c r="AI1992">
        <v>11200</v>
      </c>
      <c r="AJ1992" t="s">
        <v>48</v>
      </c>
      <c r="AK1992" t="s">
        <v>2195</v>
      </c>
    </row>
    <row r="1993" spans="3:37" x14ac:dyDescent="0.25">
      <c r="C1993">
        <v>2603001</v>
      </c>
      <c r="D1993" t="s">
        <v>35</v>
      </c>
      <c r="E1993">
        <v>2603000585</v>
      </c>
      <c r="F1993" t="s">
        <v>65</v>
      </c>
      <c r="G1993" t="s">
        <v>37</v>
      </c>
      <c r="H1993">
        <v>2603</v>
      </c>
      <c r="I1993" t="s">
        <v>35</v>
      </c>
      <c r="J1993" t="s">
        <v>38</v>
      </c>
      <c r="K1993" t="s">
        <v>2115</v>
      </c>
      <c r="L1993" s="2">
        <v>44104</v>
      </c>
      <c r="M1993" t="s">
        <v>58</v>
      </c>
      <c r="N1993">
        <v>2603005</v>
      </c>
      <c r="O1993" t="s">
        <v>41</v>
      </c>
      <c r="P1993">
        <v>1</v>
      </c>
      <c r="Q1993" t="s">
        <v>127</v>
      </c>
      <c r="R1993">
        <v>2020</v>
      </c>
      <c r="S1993" s="2">
        <v>44104</v>
      </c>
      <c r="T1993" s="2">
        <v>44104</v>
      </c>
      <c r="U1993">
        <v>0</v>
      </c>
      <c r="V1993">
        <v>1</v>
      </c>
      <c r="X1993" t="s">
        <v>34</v>
      </c>
      <c r="Y1993" t="s">
        <v>43</v>
      </c>
      <c r="Z1993" t="s">
        <v>68</v>
      </c>
      <c r="AA1993" s="2">
        <v>42614</v>
      </c>
      <c r="AB1993" s="2">
        <v>44075</v>
      </c>
      <c r="AC1993" t="s">
        <v>45</v>
      </c>
      <c r="AD1993" t="s">
        <v>63</v>
      </c>
      <c r="AE1993" t="s">
        <v>64</v>
      </c>
      <c r="AF1993">
        <v>1000</v>
      </c>
      <c r="AG1993">
        <v>1000</v>
      </c>
      <c r="AH1993">
        <v>7.5</v>
      </c>
      <c r="AI1993">
        <v>7500</v>
      </c>
      <c r="AJ1993" t="s">
        <v>48</v>
      </c>
      <c r="AK1993" t="s">
        <v>2195</v>
      </c>
    </row>
    <row r="1994" spans="3:37" x14ac:dyDescent="0.25">
      <c r="C1994">
        <v>2607011</v>
      </c>
      <c r="D1994" t="s">
        <v>55</v>
      </c>
      <c r="E1994">
        <v>2607004005</v>
      </c>
      <c r="F1994" t="s">
        <v>52</v>
      </c>
      <c r="G1994" t="s">
        <v>37</v>
      </c>
      <c r="H1994">
        <v>2607</v>
      </c>
      <c r="I1994" t="s">
        <v>53</v>
      </c>
      <c r="J1994" t="s">
        <v>38</v>
      </c>
      <c r="K1994" t="s">
        <v>2116</v>
      </c>
      <c r="L1994" s="2">
        <v>44104</v>
      </c>
      <c r="M1994" t="s">
        <v>58</v>
      </c>
      <c r="N1994">
        <v>2607005</v>
      </c>
      <c r="O1994" t="s">
        <v>130</v>
      </c>
      <c r="P1994">
        <v>4</v>
      </c>
      <c r="Q1994" t="s">
        <v>127</v>
      </c>
      <c r="R1994">
        <v>2020</v>
      </c>
      <c r="S1994" s="2">
        <v>44104</v>
      </c>
      <c r="T1994" s="2">
        <v>44104</v>
      </c>
      <c r="U1994">
        <v>0</v>
      </c>
      <c r="V1994">
        <v>1</v>
      </c>
      <c r="W1994">
        <f>+P1994*V1994</f>
        <v>4</v>
      </c>
      <c r="X1994" t="s">
        <v>61</v>
      </c>
      <c r="Y1994" t="s">
        <v>43</v>
      </c>
      <c r="Z1994">
        <v>126070024043</v>
      </c>
      <c r="AA1994" s="2">
        <v>43899</v>
      </c>
      <c r="AB1994" s="2">
        <v>45725</v>
      </c>
      <c r="AC1994" t="s">
        <v>45</v>
      </c>
      <c r="AD1994" t="s">
        <v>63</v>
      </c>
      <c r="AE1994" t="s">
        <v>64</v>
      </c>
      <c r="AF1994">
        <v>40</v>
      </c>
      <c r="AG1994">
        <v>40</v>
      </c>
      <c r="AH1994">
        <v>70</v>
      </c>
      <c r="AI1994">
        <v>2800</v>
      </c>
      <c r="AJ1994" t="s">
        <v>48</v>
      </c>
      <c r="AK1994" t="s">
        <v>2195</v>
      </c>
    </row>
    <row r="1995" spans="3:37" x14ac:dyDescent="0.25">
      <c r="C1995">
        <v>9999999</v>
      </c>
      <c r="D1995" t="s">
        <v>102</v>
      </c>
      <c r="E1995">
        <v>2607001951</v>
      </c>
      <c r="F1995" t="s">
        <v>258</v>
      </c>
      <c r="G1995" t="s">
        <v>37</v>
      </c>
      <c r="H1995">
        <v>2607</v>
      </c>
      <c r="I1995" t="s">
        <v>53</v>
      </c>
      <c r="J1995" t="s">
        <v>38</v>
      </c>
      <c r="K1995" t="s">
        <v>2117</v>
      </c>
      <c r="L1995" s="2">
        <v>38290</v>
      </c>
      <c r="M1995" t="s">
        <v>40</v>
      </c>
      <c r="N1995">
        <v>9999999</v>
      </c>
      <c r="O1995" t="s">
        <v>70</v>
      </c>
      <c r="P1995">
        <v>0</v>
      </c>
      <c r="Q1995" t="s">
        <v>137</v>
      </c>
      <c r="R1995">
        <v>2004</v>
      </c>
      <c r="S1995" s="2">
        <v>37257</v>
      </c>
      <c r="T1995" s="2">
        <v>37257</v>
      </c>
      <c r="U1995">
        <v>0</v>
      </c>
      <c r="V1995">
        <v>1</v>
      </c>
      <c r="X1995" t="s">
        <v>70</v>
      </c>
      <c r="Y1995" t="s">
        <v>43</v>
      </c>
      <c r="Z1995" t="s">
        <v>74</v>
      </c>
      <c r="AA1995" s="2">
        <v>37257</v>
      </c>
      <c r="AB1995" s="2">
        <v>37257</v>
      </c>
      <c r="AC1995" t="s">
        <v>45</v>
      </c>
      <c r="AD1995" t="s">
        <v>46</v>
      </c>
      <c r="AE1995" t="s">
        <v>47</v>
      </c>
      <c r="AF1995">
        <v>1400</v>
      </c>
      <c r="AG1995">
        <v>0</v>
      </c>
      <c r="AH1995">
        <v>10</v>
      </c>
      <c r="AI1995">
        <v>14000</v>
      </c>
      <c r="AJ1995" t="s">
        <v>48</v>
      </c>
    </row>
    <row r="1996" spans="3:37" x14ac:dyDescent="0.25">
      <c r="C1996">
        <v>2607002</v>
      </c>
      <c r="D1996" t="s">
        <v>106</v>
      </c>
      <c r="E1996">
        <v>2607000201</v>
      </c>
      <c r="F1996" t="s">
        <v>88</v>
      </c>
      <c r="G1996" t="s">
        <v>37</v>
      </c>
      <c r="H1996">
        <v>2607</v>
      </c>
      <c r="I1996" t="s">
        <v>53</v>
      </c>
      <c r="J1996" t="s">
        <v>38</v>
      </c>
      <c r="K1996" t="s">
        <v>2118</v>
      </c>
      <c r="L1996" s="2">
        <v>40116</v>
      </c>
      <c r="M1996" t="s">
        <v>40</v>
      </c>
      <c r="N1996">
        <v>2607002</v>
      </c>
      <c r="O1996" t="s">
        <v>90</v>
      </c>
      <c r="P1996">
        <v>1</v>
      </c>
      <c r="Q1996" t="s">
        <v>137</v>
      </c>
      <c r="R1996">
        <v>2009</v>
      </c>
      <c r="S1996" s="2">
        <v>40115</v>
      </c>
      <c r="T1996" s="2">
        <v>40116</v>
      </c>
      <c r="U1996">
        <v>1</v>
      </c>
      <c r="V1996">
        <v>2</v>
      </c>
      <c r="W1996">
        <f>+P1996*V1996</f>
        <v>2</v>
      </c>
      <c r="X1996" t="s">
        <v>70</v>
      </c>
      <c r="Y1996" t="s">
        <v>43</v>
      </c>
      <c r="Z1996">
        <v>202004</v>
      </c>
      <c r="AA1996" s="2">
        <v>40021</v>
      </c>
      <c r="AB1996" s="2">
        <v>40021</v>
      </c>
      <c r="AC1996" t="s">
        <v>45</v>
      </c>
      <c r="AD1996" t="s">
        <v>63</v>
      </c>
      <c r="AE1996" t="s">
        <v>64</v>
      </c>
      <c r="AF1996">
        <v>3045</v>
      </c>
      <c r="AG1996">
        <v>3045</v>
      </c>
      <c r="AH1996">
        <v>30</v>
      </c>
      <c r="AI1996">
        <v>91350</v>
      </c>
      <c r="AJ1996" t="s">
        <v>48</v>
      </c>
      <c r="AK1996" t="s">
        <v>2195</v>
      </c>
    </row>
    <row r="1997" spans="3:37" x14ac:dyDescent="0.25">
      <c r="C1997">
        <v>2603001</v>
      </c>
      <c r="D1997" t="s">
        <v>35</v>
      </c>
      <c r="E1997">
        <v>2603001120</v>
      </c>
      <c r="F1997" t="s">
        <v>115</v>
      </c>
      <c r="G1997" t="s">
        <v>37</v>
      </c>
      <c r="H1997">
        <v>2603</v>
      </c>
      <c r="I1997" t="s">
        <v>35</v>
      </c>
      <c r="J1997" t="s">
        <v>38</v>
      </c>
      <c r="K1997" t="s">
        <v>2119</v>
      </c>
      <c r="L1997" s="2">
        <v>41212</v>
      </c>
      <c r="M1997" t="s">
        <v>40</v>
      </c>
      <c r="N1997">
        <v>2603005</v>
      </c>
      <c r="O1997" t="s">
        <v>41</v>
      </c>
      <c r="P1997">
        <v>2</v>
      </c>
      <c r="Q1997" t="s">
        <v>137</v>
      </c>
      <c r="R1997">
        <v>2012</v>
      </c>
      <c r="S1997" s="2">
        <v>41209</v>
      </c>
      <c r="T1997" s="2">
        <v>41212</v>
      </c>
      <c r="U1997">
        <v>3</v>
      </c>
      <c r="V1997">
        <v>3</v>
      </c>
      <c r="X1997" t="s">
        <v>34</v>
      </c>
      <c r="Y1997" t="s">
        <v>43</v>
      </c>
      <c r="Z1997">
        <v>1260390240103</v>
      </c>
      <c r="AA1997" s="2">
        <v>41192</v>
      </c>
      <c r="AB1997" s="2">
        <v>41556</v>
      </c>
      <c r="AC1997" t="s">
        <v>45</v>
      </c>
      <c r="AD1997" t="s">
        <v>46</v>
      </c>
      <c r="AE1997" t="s">
        <v>47</v>
      </c>
      <c r="AF1997">
        <v>1000</v>
      </c>
      <c r="AG1997">
        <v>0</v>
      </c>
      <c r="AH1997">
        <v>5</v>
      </c>
      <c r="AI1997">
        <v>5000</v>
      </c>
      <c r="AJ1997" t="s">
        <v>48</v>
      </c>
    </row>
    <row r="1998" spans="3:37" x14ac:dyDescent="0.25">
      <c r="C1998">
        <v>2603001</v>
      </c>
      <c r="D1998" t="s">
        <v>35</v>
      </c>
      <c r="E1998">
        <v>2603000585</v>
      </c>
      <c r="F1998" t="s">
        <v>65</v>
      </c>
      <c r="G1998" t="s">
        <v>37</v>
      </c>
      <c r="H1998">
        <v>2603</v>
      </c>
      <c r="I1998" t="s">
        <v>35</v>
      </c>
      <c r="J1998" t="s">
        <v>38</v>
      </c>
      <c r="K1998" t="s">
        <v>2120</v>
      </c>
      <c r="L1998" s="2">
        <v>42307</v>
      </c>
      <c r="M1998" t="s">
        <v>40</v>
      </c>
      <c r="N1998">
        <v>2603005</v>
      </c>
      <c r="O1998" t="s">
        <v>41</v>
      </c>
      <c r="P1998">
        <v>2</v>
      </c>
      <c r="Q1998" t="s">
        <v>137</v>
      </c>
      <c r="R1998">
        <v>2015</v>
      </c>
      <c r="S1998" s="2">
        <v>42306</v>
      </c>
      <c r="T1998" s="2">
        <v>42307</v>
      </c>
      <c r="U1998">
        <v>1</v>
      </c>
      <c r="V1998">
        <v>2</v>
      </c>
      <c r="X1998" t="s">
        <v>34</v>
      </c>
      <c r="Y1998" t="s">
        <v>43</v>
      </c>
      <c r="Z1998">
        <v>1260393240101</v>
      </c>
      <c r="AA1998" s="2">
        <v>41614</v>
      </c>
      <c r="AB1998" s="2">
        <v>42343</v>
      </c>
      <c r="AC1998" t="s">
        <v>45</v>
      </c>
      <c r="AD1998" t="s">
        <v>46</v>
      </c>
      <c r="AE1998" t="s">
        <v>47</v>
      </c>
      <c r="AF1998">
        <v>3000</v>
      </c>
      <c r="AG1998">
        <v>0</v>
      </c>
      <c r="AH1998">
        <v>7</v>
      </c>
      <c r="AI1998">
        <v>21000</v>
      </c>
      <c r="AJ1998" t="s">
        <v>48</v>
      </c>
    </row>
    <row r="1999" spans="3:37" x14ac:dyDescent="0.25">
      <c r="C1999">
        <v>2603001</v>
      </c>
      <c r="D1999" t="s">
        <v>35</v>
      </c>
      <c r="E1999">
        <v>2603000585</v>
      </c>
      <c r="F1999" t="s">
        <v>65</v>
      </c>
      <c r="G1999" t="s">
        <v>37</v>
      </c>
      <c r="H1999">
        <v>2603</v>
      </c>
      <c r="I1999" t="s">
        <v>35</v>
      </c>
      <c r="J1999" t="s">
        <v>38</v>
      </c>
      <c r="K1999" t="s">
        <v>2120</v>
      </c>
      <c r="L1999" s="2">
        <v>42307</v>
      </c>
      <c r="M1999" t="s">
        <v>40</v>
      </c>
      <c r="N1999">
        <v>2603005</v>
      </c>
      <c r="O1999" t="s">
        <v>41</v>
      </c>
      <c r="P1999">
        <v>2</v>
      </c>
      <c r="Q1999" t="s">
        <v>137</v>
      </c>
      <c r="R1999">
        <v>2015</v>
      </c>
      <c r="S1999" s="2">
        <v>42306</v>
      </c>
      <c r="T1999" s="2">
        <v>42307</v>
      </c>
      <c r="U1999">
        <v>1</v>
      </c>
      <c r="V1999">
        <v>2</v>
      </c>
      <c r="X1999" t="s">
        <v>34</v>
      </c>
      <c r="Y1999" t="s">
        <v>43</v>
      </c>
      <c r="Z1999">
        <v>1260393240102</v>
      </c>
      <c r="AA1999" s="2">
        <v>41614</v>
      </c>
      <c r="AB1999" s="2">
        <v>42343</v>
      </c>
      <c r="AC1999" t="s">
        <v>45</v>
      </c>
      <c r="AD1999" t="s">
        <v>46</v>
      </c>
      <c r="AE1999" t="s">
        <v>47</v>
      </c>
      <c r="AF1999">
        <v>3000</v>
      </c>
      <c r="AG1999">
        <v>0</v>
      </c>
      <c r="AH1999">
        <v>7</v>
      </c>
      <c r="AI1999">
        <v>21000</v>
      </c>
      <c r="AJ1999" t="s">
        <v>48</v>
      </c>
    </row>
    <row r="2000" spans="3:37" x14ac:dyDescent="0.25">
      <c r="C2000">
        <v>2603001</v>
      </c>
      <c r="D2000" t="s">
        <v>35</v>
      </c>
      <c r="E2000">
        <v>2603000809</v>
      </c>
      <c r="F2000" t="s">
        <v>355</v>
      </c>
      <c r="G2000" t="s">
        <v>37</v>
      </c>
      <c r="H2000">
        <v>2603</v>
      </c>
      <c r="I2000" t="s">
        <v>35</v>
      </c>
      <c r="J2000" t="s">
        <v>38</v>
      </c>
      <c r="K2000" t="s">
        <v>2121</v>
      </c>
      <c r="L2000" s="2">
        <v>43403</v>
      </c>
      <c r="M2000" t="s">
        <v>40</v>
      </c>
      <c r="N2000">
        <v>2603005</v>
      </c>
      <c r="O2000" t="s">
        <v>41</v>
      </c>
      <c r="P2000">
        <v>1</v>
      </c>
      <c r="Q2000" t="s">
        <v>137</v>
      </c>
      <c r="R2000">
        <v>2018</v>
      </c>
      <c r="S2000" s="2">
        <v>43401</v>
      </c>
      <c r="T2000" s="2">
        <v>43402</v>
      </c>
      <c r="U2000">
        <v>1</v>
      </c>
      <c r="V2000">
        <v>1</v>
      </c>
      <c r="X2000" t="s">
        <v>34</v>
      </c>
      <c r="Y2000" t="s">
        <v>43</v>
      </c>
      <c r="Z2000" t="s">
        <v>357</v>
      </c>
      <c r="AA2000" s="2">
        <v>42167</v>
      </c>
      <c r="AB2000" s="2">
        <v>43994</v>
      </c>
      <c r="AC2000" t="s">
        <v>45</v>
      </c>
      <c r="AD2000" t="s">
        <v>46</v>
      </c>
      <c r="AE2000" t="s">
        <v>47</v>
      </c>
      <c r="AF2000">
        <v>5000</v>
      </c>
      <c r="AG2000">
        <v>0</v>
      </c>
      <c r="AH2000">
        <v>6</v>
      </c>
      <c r="AI2000">
        <v>30000</v>
      </c>
      <c r="AJ2000" t="s">
        <v>48</v>
      </c>
    </row>
    <row r="2001" spans="1:37" x14ac:dyDescent="0.25">
      <c r="C2001">
        <v>2603001</v>
      </c>
      <c r="D2001" t="s">
        <v>35</v>
      </c>
      <c r="E2001">
        <v>2603000296</v>
      </c>
      <c r="F2001" t="s">
        <v>571</v>
      </c>
      <c r="G2001" t="s">
        <v>37</v>
      </c>
      <c r="H2001">
        <v>2603</v>
      </c>
      <c r="I2001" t="s">
        <v>35</v>
      </c>
      <c r="J2001" t="s">
        <v>38</v>
      </c>
      <c r="K2001" t="s">
        <v>2122</v>
      </c>
      <c r="L2001" s="2">
        <v>43403</v>
      </c>
      <c r="M2001" t="s">
        <v>40</v>
      </c>
      <c r="N2001">
        <v>2603005</v>
      </c>
      <c r="O2001" t="s">
        <v>41</v>
      </c>
      <c r="P2001">
        <v>1</v>
      </c>
      <c r="Q2001" t="s">
        <v>137</v>
      </c>
      <c r="R2001">
        <v>2018</v>
      </c>
      <c r="S2001" s="2">
        <v>43402</v>
      </c>
      <c r="T2001" s="2">
        <v>43403</v>
      </c>
      <c r="U2001">
        <v>1</v>
      </c>
      <c r="V2001">
        <v>2</v>
      </c>
      <c r="X2001" t="s">
        <v>34</v>
      </c>
      <c r="Y2001" t="s">
        <v>43</v>
      </c>
      <c r="Z2001" t="s">
        <v>573</v>
      </c>
      <c r="AA2001" s="2">
        <v>42614</v>
      </c>
      <c r="AB2001" s="2">
        <v>44075</v>
      </c>
      <c r="AC2001" t="s">
        <v>45</v>
      </c>
      <c r="AD2001" t="s">
        <v>46</v>
      </c>
      <c r="AE2001" t="s">
        <v>47</v>
      </c>
      <c r="AF2001">
        <v>12500</v>
      </c>
      <c r="AG2001">
        <v>0</v>
      </c>
      <c r="AH2001">
        <v>6.5</v>
      </c>
      <c r="AI2001">
        <v>81250</v>
      </c>
      <c r="AJ2001" t="s">
        <v>48</v>
      </c>
    </row>
    <row r="2002" spans="1:37" x14ac:dyDescent="0.25">
      <c r="C2002">
        <v>2604009</v>
      </c>
      <c r="D2002" t="s">
        <v>199</v>
      </c>
      <c r="E2002">
        <v>2604001863</v>
      </c>
      <c r="F2002" t="s">
        <v>231</v>
      </c>
      <c r="G2002" t="s">
        <v>37</v>
      </c>
      <c r="H2002">
        <v>2604</v>
      </c>
      <c r="I2002" t="s">
        <v>232</v>
      </c>
      <c r="J2002" t="s">
        <v>38</v>
      </c>
      <c r="K2002" t="s">
        <v>2123</v>
      </c>
      <c r="L2002" s="2">
        <v>44134</v>
      </c>
      <c r="M2002" t="s">
        <v>58</v>
      </c>
      <c r="N2002">
        <v>2604023</v>
      </c>
      <c r="O2002" t="s">
        <v>234</v>
      </c>
      <c r="P2002">
        <v>4</v>
      </c>
      <c r="Q2002" t="s">
        <v>137</v>
      </c>
      <c r="R2002">
        <v>2020</v>
      </c>
      <c r="S2002" s="2">
        <v>44124</v>
      </c>
      <c r="T2002" s="2">
        <v>44126</v>
      </c>
      <c r="U2002">
        <v>2</v>
      </c>
      <c r="V2002">
        <v>3</v>
      </c>
      <c r="W2002">
        <f t="shared" ref="W2002:W2003" si="263">+P2002*V2002</f>
        <v>12</v>
      </c>
      <c r="X2002" t="s">
        <v>235</v>
      </c>
      <c r="Y2002" t="s">
        <v>43</v>
      </c>
      <c r="Z2002">
        <v>126047024050</v>
      </c>
      <c r="AA2002" s="2">
        <v>43818</v>
      </c>
      <c r="AB2002" s="2">
        <v>44549</v>
      </c>
      <c r="AC2002" t="s">
        <v>45</v>
      </c>
      <c r="AD2002" t="s">
        <v>63</v>
      </c>
      <c r="AE2002" t="s">
        <v>64</v>
      </c>
      <c r="AF2002">
        <v>500</v>
      </c>
      <c r="AG2002">
        <v>500</v>
      </c>
      <c r="AH2002">
        <v>5</v>
      </c>
      <c r="AI2002">
        <v>2500</v>
      </c>
      <c r="AJ2002" t="s">
        <v>48</v>
      </c>
      <c r="AK2002" t="s">
        <v>2195</v>
      </c>
    </row>
    <row r="2003" spans="1:37" x14ac:dyDescent="0.25">
      <c r="C2003">
        <v>2609006</v>
      </c>
      <c r="D2003" t="s">
        <v>77</v>
      </c>
      <c r="E2003">
        <v>2609092339</v>
      </c>
      <c r="F2003" t="s">
        <v>302</v>
      </c>
      <c r="G2003" t="s">
        <v>37</v>
      </c>
      <c r="H2003">
        <v>2609</v>
      </c>
      <c r="I2003" t="s">
        <v>79</v>
      </c>
      <c r="J2003" t="s">
        <v>38</v>
      </c>
      <c r="K2003" t="s">
        <v>2124</v>
      </c>
      <c r="L2003" s="2">
        <v>44134</v>
      </c>
      <c r="M2003" t="s">
        <v>58</v>
      </c>
      <c r="N2003">
        <v>2609006</v>
      </c>
      <c r="O2003" t="s">
        <v>77</v>
      </c>
      <c r="P2003">
        <v>2</v>
      </c>
      <c r="Q2003" t="s">
        <v>137</v>
      </c>
      <c r="R2003">
        <v>2020</v>
      </c>
      <c r="S2003" s="2">
        <v>44117</v>
      </c>
      <c r="T2003" s="2">
        <v>44132</v>
      </c>
      <c r="U2003">
        <v>15</v>
      </c>
      <c r="V2003">
        <v>16</v>
      </c>
      <c r="W2003">
        <f t="shared" si="263"/>
        <v>32</v>
      </c>
      <c r="X2003" t="s">
        <v>61</v>
      </c>
      <c r="Y2003" t="s">
        <v>43</v>
      </c>
      <c r="Z2003">
        <v>126096029024</v>
      </c>
      <c r="AA2003" s="2">
        <v>43697</v>
      </c>
      <c r="AB2003" s="2">
        <v>44428</v>
      </c>
      <c r="AC2003" t="s">
        <v>45</v>
      </c>
      <c r="AD2003" t="s">
        <v>63</v>
      </c>
      <c r="AE2003" t="s">
        <v>64</v>
      </c>
      <c r="AF2003">
        <v>391</v>
      </c>
      <c r="AG2003">
        <v>391</v>
      </c>
      <c r="AH2003">
        <v>60</v>
      </c>
      <c r="AI2003">
        <v>23460</v>
      </c>
      <c r="AJ2003" t="s">
        <v>48</v>
      </c>
      <c r="AK2003" t="s">
        <v>2195</v>
      </c>
    </row>
    <row r="2004" spans="1:37" x14ac:dyDescent="0.25">
      <c r="C2004">
        <v>2703039</v>
      </c>
      <c r="D2004" t="s">
        <v>69</v>
      </c>
      <c r="E2004">
        <v>2603000296</v>
      </c>
      <c r="F2004" t="s">
        <v>571</v>
      </c>
      <c r="G2004" t="s">
        <v>37</v>
      </c>
      <c r="H2004">
        <v>2603</v>
      </c>
      <c r="I2004" t="s">
        <v>35</v>
      </c>
      <c r="J2004" t="s">
        <v>38</v>
      </c>
      <c r="K2004" t="s">
        <v>2125</v>
      </c>
      <c r="L2004" s="2">
        <v>37225</v>
      </c>
      <c r="M2004" t="s">
        <v>40</v>
      </c>
      <c r="N2004">
        <v>1300019</v>
      </c>
      <c r="O2004" t="s">
        <v>72</v>
      </c>
      <c r="P2004">
        <v>1</v>
      </c>
      <c r="Q2004" t="s">
        <v>146</v>
      </c>
      <c r="R2004">
        <v>2001</v>
      </c>
      <c r="S2004" s="2">
        <v>166514</v>
      </c>
      <c r="T2004" s="2">
        <v>166514</v>
      </c>
      <c r="U2004">
        <v>0</v>
      </c>
      <c r="V2004">
        <v>1</v>
      </c>
      <c r="X2004" t="s">
        <v>70</v>
      </c>
      <c r="Y2004" t="s">
        <v>43</v>
      </c>
      <c r="Z2004" t="s">
        <v>74</v>
      </c>
      <c r="AA2004" s="2">
        <v>422072</v>
      </c>
      <c r="AB2004" s="2">
        <v>422072</v>
      </c>
      <c r="AC2004" t="s">
        <v>45</v>
      </c>
      <c r="AD2004" t="s">
        <v>63</v>
      </c>
      <c r="AE2004" t="s">
        <v>64</v>
      </c>
      <c r="AF2004">
        <v>300</v>
      </c>
      <c r="AG2004">
        <v>300</v>
      </c>
      <c r="AH2004">
        <v>6</v>
      </c>
      <c r="AI2004">
        <v>1800</v>
      </c>
      <c r="AJ2004" t="s">
        <v>48</v>
      </c>
      <c r="AK2004" t="s">
        <v>2195</v>
      </c>
    </row>
    <row r="2005" spans="1:37" x14ac:dyDescent="0.25">
      <c r="A2005">
        <v>18079632</v>
      </c>
      <c r="B2005" t="s">
        <v>2126</v>
      </c>
      <c r="C2005" t="s">
        <v>109</v>
      </c>
      <c r="D2005" t="s">
        <v>109</v>
      </c>
      <c r="E2005">
        <v>2607000201</v>
      </c>
      <c r="F2005" t="s">
        <v>88</v>
      </c>
      <c r="G2005" t="s">
        <v>37</v>
      </c>
      <c r="H2005">
        <v>2607</v>
      </c>
      <c r="I2005" t="s">
        <v>53</v>
      </c>
      <c r="J2005" t="s">
        <v>110</v>
      </c>
      <c r="K2005" t="s">
        <v>2127</v>
      </c>
      <c r="L2005" s="2">
        <v>39416</v>
      </c>
      <c r="M2005" t="s">
        <v>40</v>
      </c>
      <c r="N2005" t="s">
        <v>109</v>
      </c>
      <c r="O2005" t="s">
        <v>109</v>
      </c>
      <c r="P2005">
        <v>0</v>
      </c>
      <c r="Q2005" t="s">
        <v>146</v>
      </c>
      <c r="R2005">
        <v>2007</v>
      </c>
      <c r="S2005" s="2">
        <v>39416</v>
      </c>
      <c r="T2005" s="2">
        <v>39416</v>
      </c>
      <c r="U2005">
        <v>0</v>
      </c>
      <c r="V2005">
        <v>0</v>
      </c>
      <c r="W2005">
        <v>1</v>
      </c>
      <c r="X2005" t="s">
        <v>109</v>
      </c>
      <c r="Y2005" t="s">
        <v>109</v>
      </c>
      <c r="Z2005" t="s">
        <v>2128</v>
      </c>
      <c r="AA2005" s="2">
        <v>39416</v>
      </c>
      <c r="AB2005" s="2">
        <v>39416</v>
      </c>
      <c r="AC2005" t="s">
        <v>45</v>
      </c>
      <c r="AD2005" t="s">
        <v>63</v>
      </c>
      <c r="AE2005" t="s">
        <v>64</v>
      </c>
      <c r="AF2005">
        <v>259</v>
      </c>
      <c r="AG2005">
        <v>259</v>
      </c>
      <c r="AH2005">
        <v>24</v>
      </c>
      <c r="AI2005">
        <v>6216</v>
      </c>
      <c r="AJ2005" t="s">
        <v>48</v>
      </c>
      <c r="AK2005" t="s">
        <v>2195</v>
      </c>
    </row>
    <row r="2006" spans="1:37" x14ac:dyDescent="0.25">
      <c r="C2006">
        <v>2607002</v>
      </c>
      <c r="D2006" t="s">
        <v>106</v>
      </c>
      <c r="E2006">
        <v>2607000201</v>
      </c>
      <c r="F2006" t="s">
        <v>88</v>
      </c>
      <c r="G2006" t="s">
        <v>37</v>
      </c>
      <c r="H2006">
        <v>2607</v>
      </c>
      <c r="I2006" t="s">
        <v>53</v>
      </c>
      <c r="J2006" t="s">
        <v>38</v>
      </c>
      <c r="K2006" t="s">
        <v>2129</v>
      </c>
      <c r="L2006" s="2">
        <v>40147</v>
      </c>
      <c r="M2006" t="s">
        <v>40</v>
      </c>
      <c r="N2006">
        <v>2607002</v>
      </c>
      <c r="O2006" t="s">
        <v>90</v>
      </c>
      <c r="P2006">
        <v>1</v>
      </c>
      <c r="Q2006" t="s">
        <v>146</v>
      </c>
      <c r="R2006">
        <v>2009</v>
      </c>
      <c r="S2006" s="2">
        <v>40146</v>
      </c>
      <c r="T2006" s="2">
        <v>40147</v>
      </c>
      <c r="U2006">
        <v>1</v>
      </c>
      <c r="V2006">
        <v>2</v>
      </c>
      <c r="W2006">
        <f t="shared" ref="W2006:W2007" si="264">+P2006*V2006</f>
        <v>2</v>
      </c>
      <c r="X2006" t="s">
        <v>70</v>
      </c>
      <c r="Y2006" t="s">
        <v>43</v>
      </c>
      <c r="Z2006">
        <v>202004</v>
      </c>
      <c r="AA2006" s="2">
        <v>40021</v>
      </c>
      <c r="AB2006" s="2">
        <v>40021</v>
      </c>
      <c r="AC2006" t="s">
        <v>45</v>
      </c>
      <c r="AD2006" t="s">
        <v>63</v>
      </c>
      <c r="AE2006" t="s">
        <v>64</v>
      </c>
      <c r="AF2006">
        <v>3654</v>
      </c>
      <c r="AG2006">
        <v>3654</v>
      </c>
      <c r="AH2006">
        <v>13</v>
      </c>
      <c r="AI2006">
        <v>47502</v>
      </c>
      <c r="AJ2006" t="s">
        <v>48</v>
      </c>
      <c r="AK2006" t="s">
        <v>2195</v>
      </c>
    </row>
    <row r="2007" spans="1:37" x14ac:dyDescent="0.25">
      <c r="C2007">
        <v>2607002</v>
      </c>
      <c r="D2007" t="s">
        <v>106</v>
      </c>
      <c r="E2007">
        <v>2607000201</v>
      </c>
      <c r="F2007" t="s">
        <v>88</v>
      </c>
      <c r="G2007" t="s">
        <v>37</v>
      </c>
      <c r="H2007">
        <v>2607</v>
      </c>
      <c r="I2007" t="s">
        <v>53</v>
      </c>
      <c r="J2007" t="s">
        <v>38</v>
      </c>
      <c r="K2007" t="s">
        <v>2130</v>
      </c>
      <c r="L2007" s="2">
        <v>40147</v>
      </c>
      <c r="M2007" t="s">
        <v>40</v>
      </c>
      <c r="N2007">
        <v>2607002</v>
      </c>
      <c r="O2007" t="s">
        <v>90</v>
      </c>
      <c r="P2007">
        <v>1</v>
      </c>
      <c r="Q2007" t="s">
        <v>146</v>
      </c>
      <c r="R2007">
        <v>2009</v>
      </c>
      <c r="S2007" s="2">
        <v>40137</v>
      </c>
      <c r="T2007" s="2">
        <v>40147</v>
      </c>
      <c r="U2007">
        <v>10</v>
      </c>
      <c r="V2007">
        <v>1</v>
      </c>
      <c r="W2007">
        <f t="shared" si="264"/>
        <v>1</v>
      </c>
      <c r="X2007" t="s">
        <v>70</v>
      </c>
      <c r="Y2007" t="s">
        <v>43</v>
      </c>
      <c r="Z2007">
        <v>202004</v>
      </c>
      <c r="AA2007" s="2">
        <v>40021</v>
      </c>
      <c r="AB2007" s="2">
        <v>40021</v>
      </c>
      <c r="AC2007" t="s">
        <v>45</v>
      </c>
      <c r="AD2007" t="s">
        <v>63</v>
      </c>
      <c r="AE2007" t="s">
        <v>64</v>
      </c>
      <c r="AF2007">
        <v>115</v>
      </c>
      <c r="AG2007">
        <v>115</v>
      </c>
      <c r="AH2007">
        <v>30</v>
      </c>
      <c r="AI2007">
        <v>3450</v>
      </c>
      <c r="AJ2007" t="s">
        <v>48</v>
      </c>
      <c r="AK2007" t="s">
        <v>2195</v>
      </c>
    </row>
    <row r="2008" spans="1:37" x14ac:dyDescent="0.25">
      <c r="C2008">
        <v>2603001</v>
      </c>
      <c r="D2008" t="s">
        <v>35</v>
      </c>
      <c r="E2008">
        <v>2603003555</v>
      </c>
      <c r="F2008" t="s">
        <v>49</v>
      </c>
      <c r="G2008" t="s">
        <v>37</v>
      </c>
      <c r="H2008">
        <v>2603</v>
      </c>
      <c r="I2008" t="s">
        <v>35</v>
      </c>
      <c r="J2008" t="s">
        <v>38</v>
      </c>
      <c r="K2008" t="s">
        <v>2131</v>
      </c>
      <c r="L2008" s="2">
        <v>42338</v>
      </c>
      <c r="M2008" t="s">
        <v>40</v>
      </c>
      <c r="N2008">
        <v>2603001</v>
      </c>
      <c r="O2008" t="s">
        <v>35</v>
      </c>
      <c r="P2008">
        <v>1</v>
      </c>
      <c r="Q2008" t="s">
        <v>146</v>
      </c>
      <c r="R2008">
        <v>2015</v>
      </c>
      <c r="S2008" s="2">
        <v>42335</v>
      </c>
      <c r="T2008" s="2">
        <v>42337</v>
      </c>
      <c r="U2008">
        <v>2</v>
      </c>
      <c r="V2008">
        <v>3</v>
      </c>
      <c r="X2008" t="s">
        <v>34</v>
      </c>
      <c r="Y2008" t="s">
        <v>43</v>
      </c>
      <c r="Z2008">
        <v>126039024018</v>
      </c>
      <c r="AA2008" s="2">
        <v>40841</v>
      </c>
      <c r="AB2008" s="2">
        <v>42301</v>
      </c>
      <c r="AC2008" t="s">
        <v>45</v>
      </c>
      <c r="AD2008" t="s">
        <v>46</v>
      </c>
      <c r="AE2008" t="s">
        <v>47</v>
      </c>
      <c r="AF2008">
        <v>1900</v>
      </c>
      <c r="AG2008">
        <v>0</v>
      </c>
      <c r="AH2008">
        <v>5</v>
      </c>
      <c r="AI2008">
        <v>9500</v>
      </c>
      <c r="AJ2008" t="s">
        <v>48</v>
      </c>
    </row>
    <row r="2009" spans="1:37" x14ac:dyDescent="0.25">
      <c r="C2009">
        <v>2603001</v>
      </c>
      <c r="D2009" t="s">
        <v>35</v>
      </c>
      <c r="E2009">
        <v>2603000809</v>
      </c>
      <c r="F2009" t="s">
        <v>355</v>
      </c>
      <c r="G2009" t="s">
        <v>37</v>
      </c>
      <c r="H2009">
        <v>2603</v>
      </c>
      <c r="I2009" t="s">
        <v>35</v>
      </c>
      <c r="J2009" t="s">
        <v>38</v>
      </c>
      <c r="K2009" t="s">
        <v>2132</v>
      </c>
      <c r="L2009" s="2">
        <v>42338</v>
      </c>
      <c r="M2009" t="s">
        <v>40</v>
      </c>
      <c r="N2009">
        <v>2603005</v>
      </c>
      <c r="O2009" t="s">
        <v>41</v>
      </c>
      <c r="P2009">
        <v>1</v>
      </c>
      <c r="Q2009" t="s">
        <v>146</v>
      </c>
      <c r="R2009">
        <v>2015</v>
      </c>
      <c r="S2009" s="2">
        <v>42335</v>
      </c>
      <c r="T2009" s="2">
        <v>42337</v>
      </c>
      <c r="U2009">
        <v>2</v>
      </c>
      <c r="V2009">
        <v>3</v>
      </c>
      <c r="X2009" t="s">
        <v>34</v>
      </c>
      <c r="Y2009" t="s">
        <v>43</v>
      </c>
      <c r="Z2009" t="s">
        <v>357</v>
      </c>
      <c r="AA2009" s="2">
        <v>42167</v>
      </c>
      <c r="AB2009" s="2">
        <v>43994</v>
      </c>
      <c r="AC2009" t="s">
        <v>45</v>
      </c>
      <c r="AD2009" t="s">
        <v>46</v>
      </c>
      <c r="AE2009" t="s">
        <v>47</v>
      </c>
      <c r="AF2009">
        <v>40000</v>
      </c>
      <c r="AG2009">
        <v>0</v>
      </c>
      <c r="AH2009">
        <v>8</v>
      </c>
      <c r="AI2009">
        <v>320000</v>
      </c>
      <c r="AJ2009" t="s">
        <v>48</v>
      </c>
    </row>
    <row r="2010" spans="1:37" x14ac:dyDescent="0.25">
      <c r="C2010">
        <v>2612001</v>
      </c>
      <c r="D2010" t="s">
        <v>122</v>
      </c>
      <c r="E2010">
        <v>2611002433</v>
      </c>
      <c r="F2010" t="s">
        <v>123</v>
      </c>
      <c r="G2010" t="s">
        <v>37</v>
      </c>
      <c r="H2010">
        <v>2612</v>
      </c>
      <c r="I2010" t="s">
        <v>122</v>
      </c>
      <c r="J2010" t="s">
        <v>38</v>
      </c>
      <c r="K2010" t="s">
        <v>2133</v>
      </c>
      <c r="L2010" s="2">
        <v>44165</v>
      </c>
      <c r="M2010" t="s">
        <v>58</v>
      </c>
      <c r="N2010">
        <v>2612001</v>
      </c>
      <c r="O2010" t="s">
        <v>122</v>
      </c>
      <c r="P2010">
        <v>4</v>
      </c>
      <c r="Q2010" t="s">
        <v>146</v>
      </c>
      <c r="R2010">
        <v>2020</v>
      </c>
      <c r="S2010" s="2">
        <v>44163</v>
      </c>
      <c r="T2010" s="2">
        <v>44165</v>
      </c>
      <c r="U2010">
        <v>2</v>
      </c>
      <c r="V2010">
        <v>3</v>
      </c>
      <c r="W2010">
        <f>+P2010*V2010</f>
        <v>12</v>
      </c>
      <c r="X2010" t="s">
        <v>34</v>
      </c>
      <c r="Y2010" t="s">
        <v>43</v>
      </c>
      <c r="Z2010">
        <v>126112024040</v>
      </c>
      <c r="AA2010" s="2">
        <v>43846</v>
      </c>
      <c r="AB2010" s="2">
        <v>45307</v>
      </c>
      <c r="AC2010" t="s">
        <v>45</v>
      </c>
      <c r="AD2010" t="s">
        <v>63</v>
      </c>
      <c r="AE2010" t="s">
        <v>64</v>
      </c>
      <c r="AF2010">
        <v>45</v>
      </c>
      <c r="AG2010">
        <v>45</v>
      </c>
      <c r="AH2010">
        <v>50</v>
      </c>
      <c r="AI2010">
        <v>2250</v>
      </c>
      <c r="AJ2010" t="s">
        <v>48</v>
      </c>
      <c r="AK2010" t="s">
        <v>2195</v>
      </c>
    </row>
    <row r="2011" spans="1:37" x14ac:dyDescent="0.25">
      <c r="C2011">
        <v>2603001</v>
      </c>
      <c r="D2011" t="s">
        <v>35</v>
      </c>
      <c r="E2011">
        <v>2603007782</v>
      </c>
      <c r="F2011" t="s">
        <v>321</v>
      </c>
      <c r="G2011" t="s">
        <v>37</v>
      </c>
      <c r="H2011">
        <v>2603</v>
      </c>
      <c r="I2011" t="s">
        <v>35</v>
      </c>
      <c r="J2011" t="s">
        <v>38</v>
      </c>
      <c r="K2011" t="s">
        <v>2134</v>
      </c>
      <c r="L2011" s="2">
        <v>44165</v>
      </c>
      <c r="M2011" t="s">
        <v>58</v>
      </c>
      <c r="N2011">
        <v>2603009</v>
      </c>
      <c r="O2011" t="s">
        <v>2135</v>
      </c>
      <c r="P2011">
        <v>2</v>
      </c>
      <c r="Q2011" t="s">
        <v>146</v>
      </c>
      <c r="R2011">
        <v>2020</v>
      </c>
      <c r="S2011" s="2">
        <v>44163</v>
      </c>
      <c r="T2011" s="2">
        <v>44165</v>
      </c>
      <c r="U2011">
        <v>2</v>
      </c>
      <c r="V2011">
        <v>3</v>
      </c>
      <c r="X2011" t="s">
        <v>34</v>
      </c>
      <c r="Y2011" t="s">
        <v>43</v>
      </c>
      <c r="Z2011">
        <v>1260390250001</v>
      </c>
      <c r="AA2011" s="2">
        <v>44096</v>
      </c>
      <c r="AB2011" s="2">
        <v>45922</v>
      </c>
      <c r="AC2011" t="s">
        <v>45</v>
      </c>
      <c r="AD2011" t="s">
        <v>63</v>
      </c>
      <c r="AE2011" t="s">
        <v>64</v>
      </c>
      <c r="AF2011">
        <v>700</v>
      </c>
      <c r="AG2011">
        <v>700</v>
      </c>
      <c r="AH2011">
        <v>8</v>
      </c>
      <c r="AI2011">
        <v>5600</v>
      </c>
      <c r="AJ2011" t="s">
        <v>48</v>
      </c>
      <c r="AK2011" t="s">
        <v>2195</v>
      </c>
    </row>
    <row r="2012" spans="1:37" x14ac:dyDescent="0.25">
      <c r="C2012">
        <v>2607002</v>
      </c>
      <c r="D2012" t="s">
        <v>106</v>
      </c>
      <c r="E2012">
        <v>2607000201</v>
      </c>
      <c r="F2012" t="s">
        <v>88</v>
      </c>
      <c r="G2012" t="s">
        <v>37</v>
      </c>
      <c r="H2012">
        <v>2607</v>
      </c>
      <c r="I2012" t="s">
        <v>53</v>
      </c>
      <c r="J2012" t="s">
        <v>38</v>
      </c>
      <c r="K2012" t="s">
        <v>2136</v>
      </c>
      <c r="L2012" s="2">
        <v>40177</v>
      </c>
      <c r="M2012" t="s">
        <v>40</v>
      </c>
      <c r="N2012">
        <v>2607002</v>
      </c>
      <c r="O2012" t="s">
        <v>90</v>
      </c>
      <c r="P2012">
        <v>1</v>
      </c>
      <c r="Q2012" t="s">
        <v>155</v>
      </c>
      <c r="R2012">
        <v>2009</v>
      </c>
      <c r="S2012" s="2">
        <v>40115</v>
      </c>
      <c r="T2012" s="2">
        <v>40177</v>
      </c>
      <c r="U2012">
        <v>62</v>
      </c>
      <c r="V2012">
        <v>2</v>
      </c>
      <c r="W2012">
        <f t="shared" ref="W2012:W2015" si="265">+P2012*V2012</f>
        <v>2</v>
      </c>
      <c r="X2012" t="s">
        <v>70</v>
      </c>
      <c r="Y2012" t="s">
        <v>43</v>
      </c>
      <c r="Z2012">
        <v>202004</v>
      </c>
      <c r="AA2012" s="2">
        <v>40021</v>
      </c>
      <c r="AB2012" s="2">
        <v>40021</v>
      </c>
      <c r="AC2012" t="s">
        <v>45</v>
      </c>
      <c r="AD2012" t="s">
        <v>63</v>
      </c>
      <c r="AE2012" t="s">
        <v>64</v>
      </c>
      <c r="AF2012">
        <v>3776</v>
      </c>
      <c r="AG2012">
        <v>3776</v>
      </c>
      <c r="AH2012">
        <v>30</v>
      </c>
      <c r="AI2012">
        <v>113280</v>
      </c>
      <c r="AJ2012" t="s">
        <v>48</v>
      </c>
      <c r="AK2012" t="s">
        <v>2195</v>
      </c>
    </row>
    <row r="2013" spans="1:37" x14ac:dyDescent="0.25">
      <c r="C2013">
        <v>2607015</v>
      </c>
      <c r="D2013" t="s">
        <v>165</v>
      </c>
      <c r="E2013">
        <v>2607002348</v>
      </c>
      <c r="F2013" t="s">
        <v>147</v>
      </c>
      <c r="G2013" t="s">
        <v>37</v>
      </c>
      <c r="H2013">
        <v>2607</v>
      </c>
      <c r="I2013" t="s">
        <v>53</v>
      </c>
      <c r="J2013" t="s">
        <v>38</v>
      </c>
      <c r="K2013" t="s">
        <v>2137</v>
      </c>
      <c r="L2013" s="2">
        <v>41305</v>
      </c>
      <c r="M2013" t="s">
        <v>40</v>
      </c>
      <c r="N2013">
        <v>2607018</v>
      </c>
      <c r="O2013" t="s">
        <v>165</v>
      </c>
      <c r="P2013">
        <v>0</v>
      </c>
      <c r="Q2013" t="s">
        <v>105</v>
      </c>
      <c r="R2013">
        <v>2013</v>
      </c>
      <c r="S2013" s="2">
        <v>41303</v>
      </c>
      <c r="T2013" s="2">
        <v>41305</v>
      </c>
      <c r="U2013">
        <v>2</v>
      </c>
      <c r="V2013">
        <v>2</v>
      </c>
      <c r="W2013">
        <v>1</v>
      </c>
      <c r="X2013" t="s">
        <v>372</v>
      </c>
      <c r="Y2013" t="s">
        <v>43</v>
      </c>
      <c r="Z2013">
        <v>126013024006</v>
      </c>
      <c r="AA2013" s="2">
        <v>41089</v>
      </c>
      <c r="AB2013" s="2">
        <v>41818</v>
      </c>
      <c r="AC2013" t="s">
        <v>45</v>
      </c>
      <c r="AD2013" t="s">
        <v>63</v>
      </c>
      <c r="AE2013" t="s">
        <v>64</v>
      </c>
      <c r="AF2013">
        <v>2000</v>
      </c>
      <c r="AG2013">
        <v>2000</v>
      </c>
      <c r="AH2013">
        <v>9</v>
      </c>
      <c r="AI2013">
        <v>18000</v>
      </c>
      <c r="AJ2013" t="s">
        <v>48</v>
      </c>
      <c r="AK2013" t="s">
        <v>2195</v>
      </c>
    </row>
    <row r="2014" spans="1:37" x14ac:dyDescent="0.25">
      <c r="C2014">
        <v>2607015</v>
      </c>
      <c r="D2014" t="s">
        <v>165</v>
      </c>
      <c r="E2014">
        <v>2607002348</v>
      </c>
      <c r="F2014" t="s">
        <v>147</v>
      </c>
      <c r="G2014" t="s">
        <v>37</v>
      </c>
      <c r="H2014">
        <v>2607</v>
      </c>
      <c r="I2014" t="s">
        <v>53</v>
      </c>
      <c r="J2014" t="s">
        <v>38</v>
      </c>
      <c r="K2014" t="s">
        <v>2138</v>
      </c>
      <c r="L2014" s="2">
        <v>42035</v>
      </c>
      <c r="M2014" t="s">
        <v>40</v>
      </c>
      <c r="N2014">
        <v>2607018</v>
      </c>
      <c r="O2014" t="s">
        <v>165</v>
      </c>
      <c r="P2014">
        <v>0</v>
      </c>
      <c r="Q2014" t="s">
        <v>137</v>
      </c>
      <c r="R2014">
        <v>2015</v>
      </c>
      <c r="S2014" s="2">
        <v>42287</v>
      </c>
      <c r="T2014" s="2">
        <v>42289</v>
      </c>
      <c r="U2014">
        <v>2</v>
      </c>
      <c r="V2014">
        <v>3</v>
      </c>
      <c r="W2014">
        <v>1</v>
      </c>
      <c r="X2014" t="s">
        <v>61</v>
      </c>
      <c r="Y2014" t="s">
        <v>43</v>
      </c>
      <c r="Z2014">
        <v>126013024006</v>
      </c>
      <c r="AA2014" s="2">
        <v>41855</v>
      </c>
      <c r="AB2014" s="2">
        <v>43316</v>
      </c>
      <c r="AC2014" t="s">
        <v>45</v>
      </c>
      <c r="AD2014" t="s">
        <v>63</v>
      </c>
      <c r="AE2014" t="s">
        <v>64</v>
      </c>
      <c r="AF2014">
        <v>1700</v>
      </c>
      <c r="AG2014">
        <v>1700</v>
      </c>
      <c r="AH2014">
        <v>10</v>
      </c>
      <c r="AI2014">
        <v>17000</v>
      </c>
      <c r="AJ2014" t="s">
        <v>48</v>
      </c>
      <c r="AK2014" t="s">
        <v>2195</v>
      </c>
    </row>
    <row r="2015" spans="1:37" x14ac:dyDescent="0.25">
      <c r="C2015">
        <v>2609006</v>
      </c>
      <c r="D2015" t="s">
        <v>77</v>
      </c>
      <c r="E2015">
        <v>2609001215</v>
      </c>
      <c r="F2015" t="s">
        <v>78</v>
      </c>
      <c r="G2015" t="s">
        <v>37</v>
      </c>
      <c r="H2015">
        <v>2609</v>
      </c>
      <c r="I2015" t="s">
        <v>79</v>
      </c>
      <c r="J2015" t="s">
        <v>38</v>
      </c>
      <c r="K2015" t="s">
        <v>2139</v>
      </c>
      <c r="L2015" s="2">
        <v>42766</v>
      </c>
      <c r="M2015" t="s">
        <v>40</v>
      </c>
      <c r="N2015">
        <v>2609006</v>
      </c>
      <c r="O2015" t="s">
        <v>77</v>
      </c>
      <c r="P2015">
        <v>3</v>
      </c>
      <c r="Q2015" t="s">
        <v>105</v>
      </c>
      <c r="R2015">
        <v>2017</v>
      </c>
      <c r="S2015" s="2">
        <v>42764</v>
      </c>
      <c r="T2015" s="2">
        <v>42766</v>
      </c>
      <c r="U2015">
        <v>2</v>
      </c>
      <c r="V2015">
        <v>3</v>
      </c>
      <c r="W2015">
        <f t="shared" si="265"/>
        <v>9</v>
      </c>
      <c r="X2015" t="s">
        <v>61</v>
      </c>
      <c r="Y2015" t="s">
        <v>43</v>
      </c>
      <c r="Z2015">
        <v>126096024033</v>
      </c>
      <c r="AA2015" s="2">
        <v>42446</v>
      </c>
      <c r="AB2015" s="2">
        <v>43176</v>
      </c>
      <c r="AC2015" t="s">
        <v>45</v>
      </c>
      <c r="AD2015" t="s">
        <v>63</v>
      </c>
      <c r="AE2015" t="s">
        <v>64</v>
      </c>
      <c r="AF2015">
        <v>5200</v>
      </c>
      <c r="AG2015">
        <v>5200</v>
      </c>
      <c r="AH2015">
        <v>9</v>
      </c>
      <c r="AI2015">
        <v>46800</v>
      </c>
      <c r="AJ2015" t="s">
        <v>48</v>
      </c>
      <c r="AK2015" t="s">
        <v>2195</v>
      </c>
    </row>
    <row r="2016" spans="1:37" x14ac:dyDescent="0.25">
      <c r="C2016" t="s">
        <v>109</v>
      </c>
      <c r="D2016" t="s">
        <v>109</v>
      </c>
      <c r="E2016">
        <v>2607602949</v>
      </c>
      <c r="F2016" t="s">
        <v>56</v>
      </c>
      <c r="G2016" t="s">
        <v>37</v>
      </c>
      <c r="H2016">
        <v>2607</v>
      </c>
      <c r="I2016" t="s">
        <v>53</v>
      </c>
      <c r="J2016" t="s">
        <v>110</v>
      </c>
      <c r="K2016" t="s">
        <v>2140</v>
      </c>
      <c r="L2016" s="2">
        <v>42766</v>
      </c>
      <c r="M2016" t="s">
        <v>40</v>
      </c>
      <c r="N2016" t="s">
        <v>109</v>
      </c>
      <c r="O2016" t="s">
        <v>109</v>
      </c>
      <c r="P2016">
        <v>0</v>
      </c>
      <c r="Q2016" t="s">
        <v>105</v>
      </c>
      <c r="R2016">
        <v>2016</v>
      </c>
      <c r="S2016" s="2">
        <v>42766</v>
      </c>
      <c r="T2016" s="2">
        <v>42766</v>
      </c>
      <c r="U2016">
        <v>0</v>
      </c>
      <c r="V2016">
        <v>0</v>
      </c>
      <c r="X2016" t="s">
        <v>109</v>
      </c>
      <c r="Y2016" t="s">
        <v>109</v>
      </c>
      <c r="Z2016" t="s">
        <v>112</v>
      </c>
      <c r="AA2016" s="2">
        <v>42093</v>
      </c>
      <c r="AB2016" s="2">
        <v>42093</v>
      </c>
      <c r="AC2016" t="s">
        <v>45</v>
      </c>
      <c r="AD2016" t="s">
        <v>113</v>
      </c>
      <c r="AE2016" t="s">
        <v>114</v>
      </c>
      <c r="AF2016">
        <v>1000</v>
      </c>
      <c r="AG2016">
        <v>1000</v>
      </c>
      <c r="AH2016">
        <v>15</v>
      </c>
      <c r="AI2016">
        <v>15000</v>
      </c>
      <c r="AJ2016" t="s">
        <v>48</v>
      </c>
    </row>
    <row r="2017" spans="3:37" x14ac:dyDescent="0.25">
      <c r="C2017">
        <v>2612001</v>
      </c>
      <c r="D2017" t="s">
        <v>122</v>
      </c>
      <c r="E2017">
        <v>2611002433</v>
      </c>
      <c r="F2017" t="s">
        <v>123</v>
      </c>
      <c r="G2017" t="s">
        <v>37</v>
      </c>
      <c r="H2017">
        <v>2612</v>
      </c>
      <c r="I2017" t="s">
        <v>122</v>
      </c>
      <c r="J2017" t="s">
        <v>38</v>
      </c>
      <c r="K2017" t="s">
        <v>2141</v>
      </c>
      <c r="L2017" s="2">
        <v>43496</v>
      </c>
      <c r="M2017" t="s">
        <v>40</v>
      </c>
      <c r="N2017">
        <v>2612001</v>
      </c>
      <c r="O2017" t="s">
        <v>122</v>
      </c>
      <c r="P2017">
        <v>3</v>
      </c>
      <c r="Q2017" t="s">
        <v>105</v>
      </c>
      <c r="R2017">
        <v>2019</v>
      </c>
      <c r="S2017" s="2">
        <v>43494</v>
      </c>
      <c r="T2017" s="2">
        <v>43496</v>
      </c>
      <c r="U2017">
        <v>2</v>
      </c>
      <c r="V2017">
        <v>3</v>
      </c>
      <c r="W2017">
        <f t="shared" ref="W2017:W2019" si="266">+P2017*V2017</f>
        <v>9</v>
      </c>
      <c r="X2017" t="s">
        <v>34</v>
      </c>
      <c r="Y2017" t="s">
        <v>43</v>
      </c>
      <c r="Z2017">
        <v>126112024040</v>
      </c>
      <c r="AA2017" s="2">
        <v>43021</v>
      </c>
      <c r="AB2017" s="2">
        <v>43751</v>
      </c>
      <c r="AC2017" t="s">
        <v>45</v>
      </c>
      <c r="AD2017" t="s">
        <v>63</v>
      </c>
      <c r="AE2017" t="s">
        <v>64</v>
      </c>
      <c r="AF2017">
        <v>126</v>
      </c>
      <c r="AG2017">
        <v>126</v>
      </c>
      <c r="AH2017">
        <v>40</v>
      </c>
      <c r="AI2017">
        <v>5040</v>
      </c>
      <c r="AJ2017" t="s">
        <v>48</v>
      </c>
      <c r="AK2017" t="s">
        <v>2195</v>
      </c>
    </row>
    <row r="2018" spans="3:37" x14ac:dyDescent="0.25">
      <c r="C2018">
        <v>2607014</v>
      </c>
      <c r="D2018" t="s">
        <v>87</v>
      </c>
      <c r="E2018">
        <v>2607603996</v>
      </c>
      <c r="F2018" t="s">
        <v>1230</v>
      </c>
      <c r="G2018" t="s">
        <v>37</v>
      </c>
      <c r="H2018">
        <v>2607</v>
      </c>
      <c r="I2018" t="s">
        <v>53</v>
      </c>
      <c r="J2018" t="s">
        <v>38</v>
      </c>
      <c r="K2018" t="s">
        <v>2142</v>
      </c>
      <c r="L2018" s="2">
        <v>43861</v>
      </c>
      <c r="M2018" t="s">
        <v>58</v>
      </c>
      <c r="N2018">
        <v>2607014</v>
      </c>
      <c r="O2018" t="s">
        <v>55</v>
      </c>
      <c r="P2018">
        <v>1</v>
      </c>
      <c r="Q2018" t="s">
        <v>105</v>
      </c>
      <c r="R2018">
        <v>2020</v>
      </c>
      <c r="S2018" s="2">
        <v>43858</v>
      </c>
      <c r="T2018" s="2">
        <v>43860</v>
      </c>
      <c r="U2018">
        <v>2</v>
      </c>
      <c r="V2018">
        <v>3</v>
      </c>
      <c r="W2018">
        <f t="shared" si="266"/>
        <v>3</v>
      </c>
      <c r="X2018" t="s">
        <v>34</v>
      </c>
      <c r="Y2018" t="s">
        <v>43</v>
      </c>
      <c r="Z2018">
        <v>126070024049</v>
      </c>
      <c r="AA2018" s="2">
        <v>43794</v>
      </c>
      <c r="AB2018" s="2">
        <v>44525</v>
      </c>
      <c r="AC2018" t="s">
        <v>45</v>
      </c>
      <c r="AD2018" t="s">
        <v>63</v>
      </c>
      <c r="AE2018" t="s">
        <v>64</v>
      </c>
      <c r="AF2018">
        <v>1190</v>
      </c>
      <c r="AG2018">
        <v>1190</v>
      </c>
      <c r="AH2018">
        <v>20</v>
      </c>
      <c r="AI2018">
        <v>23800</v>
      </c>
      <c r="AJ2018" t="s">
        <v>48</v>
      </c>
      <c r="AK2018" t="s">
        <v>2195</v>
      </c>
    </row>
    <row r="2019" spans="3:37" x14ac:dyDescent="0.25">
      <c r="C2019">
        <v>2607001</v>
      </c>
      <c r="D2019" t="s">
        <v>51</v>
      </c>
      <c r="E2019">
        <v>2607002348</v>
      </c>
      <c r="F2019" t="s">
        <v>147</v>
      </c>
      <c r="G2019" t="s">
        <v>37</v>
      </c>
      <c r="H2019">
        <v>2607</v>
      </c>
      <c r="I2019" t="s">
        <v>53</v>
      </c>
      <c r="J2019" t="s">
        <v>38</v>
      </c>
      <c r="K2019" t="s">
        <v>2143</v>
      </c>
      <c r="L2019" s="2">
        <v>38442</v>
      </c>
      <c r="M2019" t="s">
        <v>40</v>
      </c>
      <c r="N2019">
        <v>2607001</v>
      </c>
      <c r="O2019" t="s">
        <v>54</v>
      </c>
      <c r="P2019">
        <v>1</v>
      </c>
      <c r="Q2019" t="s">
        <v>60</v>
      </c>
      <c r="R2019">
        <v>2005</v>
      </c>
      <c r="S2019" s="2">
        <v>38440</v>
      </c>
      <c r="T2019" s="2">
        <v>38442</v>
      </c>
      <c r="U2019">
        <v>2</v>
      </c>
      <c r="V2019">
        <v>1</v>
      </c>
      <c r="W2019">
        <f t="shared" si="266"/>
        <v>1</v>
      </c>
      <c r="X2019" t="s">
        <v>70</v>
      </c>
      <c r="Y2019" t="s">
        <v>43</v>
      </c>
      <c r="Z2019">
        <v>1260130240</v>
      </c>
      <c r="AA2019" s="2">
        <v>40021</v>
      </c>
      <c r="AB2019" s="2">
        <v>40021</v>
      </c>
      <c r="AC2019" t="s">
        <v>45</v>
      </c>
      <c r="AD2019" t="s">
        <v>63</v>
      </c>
      <c r="AE2019" t="s">
        <v>64</v>
      </c>
      <c r="AF2019">
        <v>1500</v>
      </c>
      <c r="AG2019">
        <v>1500</v>
      </c>
      <c r="AH2019" s="5">
        <v>6</v>
      </c>
      <c r="AI2019">
        <v>900000</v>
      </c>
      <c r="AJ2019" t="s">
        <v>48</v>
      </c>
      <c r="AK2019" t="s">
        <v>2195</v>
      </c>
    </row>
    <row r="2020" spans="3:37" x14ac:dyDescent="0.25">
      <c r="C2020">
        <v>2603001</v>
      </c>
      <c r="D2020" t="s">
        <v>35</v>
      </c>
      <c r="E2020">
        <v>2603003555</v>
      </c>
      <c r="F2020" t="s">
        <v>49</v>
      </c>
      <c r="G2020" t="s">
        <v>37</v>
      </c>
      <c r="H2020">
        <v>2603</v>
      </c>
      <c r="I2020" t="s">
        <v>35</v>
      </c>
      <c r="J2020" t="s">
        <v>38</v>
      </c>
      <c r="K2020" t="s">
        <v>2144</v>
      </c>
      <c r="L2020" s="2">
        <v>41364</v>
      </c>
      <c r="M2020" t="s">
        <v>40</v>
      </c>
      <c r="N2020">
        <v>2603005</v>
      </c>
      <c r="O2020" t="s">
        <v>41</v>
      </c>
      <c r="P2020">
        <v>1</v>
      </c>
      <c r="Q2020" t="s">
        <v>60</v>
      </c>
      <c r="R2020">
        <v>2013</v>
      </c>
      <c r="S2020" s="2">
        <v>41361</v>
      </c>
      <c r="T2020" s="2">
        <v>41363</v>
      </c>
      <c r="U2020">
        <v>2</v>
      </c>
      <c r="V2020">
        <v>3</v>
      </c>
      <c r="X2020" t="s">
        <v>34</v>
      </c>
      <c r="Y2020" t="s">
        <v>43</v>
      </c>
      <c r="Z2020" t="s">
        <v>150</v>
      </c>
      <c r="AA2020" s="2">
        <v>40841</v>
      </c>
      <c r="AB2020" s="2">
        <v>42301</v>
      </c>
      <c r="AC2020" t="s">
        <v>45</v>
      </c>
      <c r="AD2020" t="s">
        <v>46</v>
      </c>
      <c r="AE2020" t="s">
        <v>47</v>
      </c>
      <c r="AF2020">
        <v>1770</v>
      </c>
      <c r="AG2020">
        <v>0</v>
      </c>
      <c r="AH2020">
        <v>5</v>
      </c>
      <c r="AI2020">
        <v>8850</v>
      </c>
      <c r="AJ2020" t="s">
        <v>48</v>
      </c>
    </row>
    <row r="2021" spans="3:37" x14ac:dyDescent="0.25">
      <c r="C2021">
        <v>2607015</v>
      </c>
      <c r="D2021" t="s">
        <v>165</v>
      </c>
      <c r="E2021">
        <v>2607002348</v>
      </c>
      <c r="F2021" t="s">
        <v>147</v>
      </c>
      <c r="G2021" t="s">
        <v>37</v>
      </c>
      <c r="H2021">
        <v>2607</v>
      </c>
      <c r="I2021" t="s">
        <v>53</v>
      </c>
      <c r="J2021" t="s">
        <v>38</v>
      </c>
      <c r="K2021" t="s">
        <v>2145</v>
      </c>
      <c r="L2021" s="2">
        <v>41729</v>
      </c>
      <c r="M2021" t="s">
        <v>40</v>
      </c>
      <c r="N2021">
        <v>2607018</v>
      </c>
      <c r="O2021" t="s">
        <v>165</v>
      </c>
      <c r="P2021">
        <v>0</v>
      </c>
      <c r="Q2021" t="s">
        <v>60</v>
      </c>
      <c r="R2021">
        <v>2014</v>
      </c>
      <c r="S2021" s="2">
        <v>41726</v>
      </c>
      <c r="T2021" s="2">
        <v>41728</v>
      </c>
      <c r="U2021">
        <v>2</v>
      </c>
      <c r="V2021">
        <v>3</v>
      </c>
      <c r="W2021">
        <v>1</v>
      </c>
      <c r="X2021" t="s">
        <v>61</v>
      </c>
      <c r="Y2021" t="s">
        <v>43</v>
      </c>
      <c r="Z2021">
        <v>126013024006</v>
      </c>
      <c r="AA2021" s="2">
        <v>41089</v>
      </c>
      <c r="AB2021" s="2">
        <v>41818</v>
      </c>
      <c r="AC2021" t="s">
        <v>45</v>
      </c>
      <c r="AD2021" t="s">
        <v>63</v>
      </c>
      <c r="AE2021" t="s">
        <v>64</v>
      </c>
      <c r="AF2021">
        <v>2000</v>
      </c>
      <c r="AG2021">
        <v>2000</v>
      </c>
      <c r="AH2021">
        <v>9</v>
      </c>
      <c r="AI2021">
        <v>18000</v>
      </c>
      <c r="AJ2021" t="s">
        <v>48</v>
      </c>
      <c r="AK2021" t="s">
        <v>2195</v>
      </c>
    </row>
    <row r="2022" spans="3:37" x14ac:dyDescent="0.25">
      <c r="C2022">
        <v>2603001</v>
      </c>
      <c r="D2022" t="s">
        <v>35</v>
      </c>
      <c r="E2022">
        <v>2603003530</v>
      </c>
      <c r="F2022" t="s">
        <v>81</v>
      </c>
      <c r="G2022" t="s">
        <v>37</v>
      </c>
      <c r="H2022">
        <v>2603</v>
      </c>
      <c r="I2022" t="s">
        <v>35</v>
      </c>
      <c r="J2022" t="s">
        <v>38</v>
      </c>
      <c r="K2022" t="s">
        <v>2146</v>
      </c>
      <c r="L2022" s="2">
        <v>42094</v>
      </c>
      <c r="M2022" t="s">
        <v>40</v>
      </c>
      <c r="N2022">
        <v>2603005</v>
      </c>
      <c r="O2022" t="s">
        <v>41</v>
      </c>
      <c r="P2022">
        <v>1</v>
      </c>
      <c r="Q2022" t="s">
        <v>60</v>
      </c>
      <c r="R2022">
        <v>2015</v>
      </c>
      <c r="S2022" s="2">
        <v>42090</v>
      </c>
      <c r="T2022" s="2">
        <v>42093</v>
      </c>
      <c r="U2022">
        <v>3</v>
      </c>
      <c r="V2022">
        <v>3</v>
      </c>
      <c r="X2022" t="s">
        <v>34</v>
      </c>
      <c r="Y2022" t="s">
        <v>43</v>
      </c>
      <c r="Z2022" t="s">
        <v>101</v>
      </c>
      <c r="AA2022" s="2">
        <v>41593</v>
      </c>
      <c r="AB2022" s="2">
        <v>42322</v>
      </c>
      <c r="AC2022" t="s">
        <v>45</v>
      </c>
      <c r="AD2022" t="s">
        <v>46</v>
      </c>
      <c r="AE2022" t="s">
        <v>47</v>
      </c>
      <c r="AF2022">
        <v>1000</v>
      </c>
      <c r="AG2022">
        <v>0</v>
      </c>
      <c r="AH2022">
        <v>6</v>
      </c>
      <c r="AI2022">
        <v>6000</v>
      </c>
      <c r="AJ2022" t="s">
        <v>48</v>
      </c>
    </row>
    <row r="2023" spans="3:37" x14ac:dyDescent="0.25">
      <c r="C2023">
        <v>2603001</v>
      </c>
      <c r="D2023" t="s">
        <v>35</v>
      </c>
      <c r="E2023">
        <v>2603003548</v>
      </c>
      <c r="F2023" t="s">
        <v>36</v>
      </c>
      <c r="G2023" t="s">
        <v>37</v>
      </c>
      <c r="H2023">
        <v>2603</v>
      </c>
      <c r="I2023" t="s">
        <v>35</v>
      </c>
      <c r="J2023" t="s">
        <v>38</v>
      </c>
      <c r="K2023" t="s">
        <v>2147</v>
      </c>
      <c r="L2023" s="2">
        <v>42094</v>
      </c>
      <c r="M2023" t="s">
        <v>40</v>
      </c>
      <c r="N2023">
        <v>2603005</v>
      </c>
      <c r="O2023" t="s">
        <v>41</v>
      </c>
      <c r="P2023">
        <v>1</v>
      </c>
      <c r="Q2023" t="s">
        <v>60</v>
      </c>
      <c r="R2023">
        <v>2015</v>
      </c>
      <c r="S2023" s="2">
        <v>42092</v>
      </c>
      <c r="T2023" s="2">
        <v>42094</v>
      </c>
      <c r="U2023">
        <v>2</v>
      </c>
      <c r="V2023">
        <v>3</v>
      </c>
      <c r="X2023" t="s">
        <v>34</v>
      </c>
      <c r="Y2023" t="s">
        <v>43</v>
      </c>
      <c r="Z2023" t="s">
        <v>44</v>
      </c>
      <c r="AA2023" s="2">
        <v>41856</v>
      </c>
      <c r="AB2023" s="2">
        <v>42590</v>
      </c>
      <c r="AC2023" t="s">
        <v>45</v>
      </c>
      <c r="AD2023" t="s">
        <v>46</v>
      </c>
      <c r="AE2023" t="s">
        <v>47</v>
      </c>
      <c r="AF2023">
        <v>4000</v>
      </c>
      <c r="AG2023">
        <v>0</v>
      </c>
      <c r="AH2023">
        <v>4</v>
      </c>
      <c r="AI2023">
        <v>16000</v>
      </c>
      <c r="AJ2023" t="s">
        <v>48</v>
      </c>
    </row>
    <row r="2024" spans="3:37" x14ac:dyDescent="0.25">
      <c r="C2024">
        <v>2609006</v>
      </c>
      <c r="D2024" t="s">
        <v>77</v>
      </c>
      <c r="E2024">
        <v>2609001215</v>
      </c>
      <c r="F2024" t="s">
        <v>78</v>
      </c>
      <c r="G2024" t="s">
        <v>37</v>
      </c>
      <c r="H2024">
        <v>2609</v>
      </c>
      <c r="I2024" t="s">
        <v>79</v>
      </c>
      <c r="J2024" t="s">
        <v>38</v>
      </c>
      <c r="K2024" t="s">
        <v>2148</v>
      </c>
      <c r="L2024" s="2">
        <v>42460</v>
      </c>
      <c r="M2024" t="s">
        <v>40</v>
      </c>
      <c r="N2024">
        <v>2609006</v>
      </c>
      <c r="O2024" t="s">
        <v>77</v>
      </c>
      <c r="P2024">
        <v>4</v>
      </c>
      <c r="Q2024" t="s">
        <v>60</v>
      </c>
      <c r="R2024">
        <v>2016</v>
      </c>
      <c r="S2024" s="2">
        <v>42458</v>
      </c>
      <c r="T2024" s="2">
        <v>42460</v>
      </c>
      <c r="U2024">
        <v>2</v>
      </c>
      <c r="V2024">
        <v>3</v>
      </c>
      <c r="W2024">
        <f>+P2024*V2024</f>
        <v>12</v>
      </c>
      <c r="X2024" t="s">
        <v>61</v>
      </c>
      <c r="Y2024" t="s">
        <v>43</v>
      </c>
      <c r="Z2024">
        <v>126096024033</v>
      </c>
      <c r="AA2024" s="2">
        <v>42446</v>
      </c>
      <c r="AB2024" s="2">
        <v>43176</v>
      </c>
      <c r="AC2024" t="s">
        <v>45</v>
      </c>
      <c r="AD2024" t="s">
        <v>63</v>
      </c>
      <c r="AE2024" t="s">
        <v>64</v>
      </c>
      <c r="AF2024">
        <v>600</v>
      </c>
      <c r="AG2024">
        <v>600</v>
      </c>
      <c r="AH2024">
        <v>12</v>
      </c>
      <c r="AI2024">
        <v>7200</v>
      </c>
      <c r="AJ2024" t="s">
        <v>48</v>
      </c>
      <c r="AK2024" t="s">
        <v>2195</v>
      </c>
    </row>
    <row r="2025" spans="3:37" x14ac:dyDescent="0.25">
      <c r="C2025">
        <v>2603001</v>
      </c>
      <c r="D2025" t="s">
        <v>35</v>
      </c>
      <c r="E2025">
        <v>2603000585</v>
      </c>
      <c r="F2025" t="s">
        <v>65</v>
      </c>
      <c r="G2025" t="s">
        <v>37</v>
      </c>
      <c r="H2025">
        <v>2603</v>
      </c>
      <c r="I2025" t="s">
        <v>35</v>
      </c>
      <c r="J2025" t="s">
        <v>38</v>
      </c>
      <c r="K2025" t="s">
        <v>2149</v>
      </c>
      <c r="L2025" s="2">
        <v>43921</v>
      </c>
      <c r="M2025" t="s">
        <v>58</v>
      </c>
      <c r="N2025">
        <v>2603005</v>
      </c>
      <c r="O2025" t="s">
        <v>41</v>
      </c>
      <c r="P2025">
        <v>1</v>
      </c>
      <c r="Q2025" t="s">
        <v>60</v>
      </c>
      <c r="R2025">
        <v>2020</v>
      </c>
      <c r="S2025" s="2">
        <v>43920</v>
      </c>
      <c r="T2025" s="2">
        <v>43920</v>
      </c>
      <c r="U2025">
        <v>0</v>
      </c>
      <c r="V2025">
        <v>1</v>
      </c>
      <c r="X2025" t="s">
        <v>34</v>
      </c>
      <c r="Y2025" t="s">
        <v>43</v>
      </c>
      <c r="Z2025" t="s">
        <v>67</v>
      </c>
      <c r="AA2025" s="2">
        <v>42614</v>
      </c>
      <c r="AB2025" s="2">
        <v>44075</v>
      </c>
      <c r="AC2025" t="s">
        <v>45</v>
      </c>
      <c r="AD2025" t="s">
        <v>63</v>
      </c>
      <c r="AE2025" t="s">
        <v>64</v>
      </c>
      <c r="AF2025">
        <v>1600</v>
      </c>
      <c r="AG2025">
        <v>1600</v>
      </c>
      <c r="AH2025">
        <v>7.5</v>
      </c>
      <c r="AI2025">
        <v>12000</v>
      </c>
      <c r="AJ2025" t="s">
        <v>48</v>
      </c>
      <c r="AK2025" t="s">
        <v>2195</v>
      </c>
    </row>
    <row r="2026" spans="3:37" x14ac:dyDescent="0.25">
      <c r="C2026">
        <v>2602014</v>
      </c>
      <c r="D2026" t="s">
        <v>212</v>
      </c>
      <c r="E2026">
        <v>2602001444</v>
      </c>
      <c r="F2026" t="s">
        <v>200</v>
      </c>
      <c r="G2026" t="s">
        <v>37</v>
      </c>
      <c r="H2026">
        <v>2602</v>
      </c>
      <c r="I2026" t="s">
        <v>201</v>
      </c>
      <c r="J2026" t="s">
        <v>38</v>
      </c>
      <c r="K2026" t="s">
        <v>2150</v>
      </c>
      <c r="L2026" s="2">
        <v>41425</v>
      </c>
      <c r="M2026" t="s">
        <v>40</v>
      </c>
      <c r="N2026">
        <v>2602014</v>
      </c>
      <c r="O2026" t="s">
        <v>203</v>
      </c>
      <c r="P2026">
        <v>5</v>
      </c>
      <c r="Q2026" t="s">
        <v>86</v>
      </c>
      <c r="R2026">
        <v>2013</v>
      </c>
      <c r="S2026" s="2">
        <v>41423</v>
      </c>
      <c r="T2026" s="2">
        <v>41425</v>
      </c>
      <c r="U2026">
        <v>2</v>
      </c>
      <c r="V2026">
        <v>3</v>
      </c>
      <c r="W2026">
        <f t="shared" ref="W2026:W2028" si="267">+P2026*V2026</f>
        <v>15</v>
      </c>
      <c r="X2026" t="s">
        <v>61</v>
      </c>
      <c r="Y2026" t="s">
        <v>43</v>
      </c>
      <c r="Z2026">
        <v>126021024020</v>
      </c>
      <c r="AA2026" s="2">
        <v>40992</v>
      </c>
      <c r="AB2026" s="2">
        <v>41721</v>
      </c>
      <c r="AC2026" t="s">
        <v>45</v>
      </c>
      <c r="AD2026" t="s">
        <v>63</v>
      </c>
      <c r="AE2026" t="s">
        <v>64</v>
      </c>
      <c r="AF2026">
        <v>27000</v>
      </c>
      <c r="AG2026">
        <v>27000</v>
      </c>
      <c r="AH2026">
        <v>2</v>
      </c>
      <c r="AI2026">
        <v>54000</v>
      </c>
      <c r="AJ2026" t="s">
        <v>48</v>
      </c>
      <c r="AK2026" t="s">
        <v>2195</v>
      </c>
    </row>
    <row r="2027" spans="3:37" x14ac:dyDescent="0.25">
      <c r="C2027">
        <v>2609006</v>
      </c>
      <c r="D2027" t="s">
        <v>77</v>
      </c>
      <c r="E2027">
        <v>2609001215</v>
      </c>
      <c r="F2027" t="s">
        <v>78</v>
      </c>
      <c r="G2027" t="s">
        <v>37</v>
      </c>
      <c r="H2027">
        <v>2609</v>
      </c>
      <c r="I2027" t="s">
        <v>79</v>
      </c>
      <c r="J2027" t="s">
        <v>38</v>
      </c>
      <c r="K2027" t="s">
        <v>2151</v>
      </c>
      <c r="L2027" s="2">
        <v>42521</v>
      </c>
      <c r="M2027" t="s">
        <v>40</v>
      </c>
      <c r="N2027">
        <v>2609006</v>
      </c>
      <c r="O2027" t="s">
        <v>77</v>
      </c>
      <c r="P2027">
        <v>3</v>
      </c>
      <c r="Q2027" t="s">
        <v>86</v>
      </c>
      <c r="R2027">
        <v>2016</v>
      </c>
      <c r="S2027" s="2">
        <v>42519</v>
      </c>
      <c r="T2027" s="2">
        <v>42521</v>
      </c>
      <c r="U2027">
        <v>2</v>
      </c>
      <c r="V2027">
        <v>3</v>
      </c>
      <c r="W2027">
        <f t="shared" si="267"/>
        <v>9</v>
      </c>
      <c r="X2027" t="s">
        <v>61</v>
      </c>
      <c r="Y2027" t="s">
        <v>43</v>
      </c>
      <c r="Z2027">
        <v>126096024033</v>
      </c>
      <c r="AA2027" s="2">
        <v>42446</v>
      </c>
      <c r="AB2027" s="2">
        <v>43171</v>
      </c>
      <c r="AC2027" t="s">
        <v>45</v>
      </c>
      <c r="AD2027" t="s">
        <v>63</v>
      </c>
      <c r="AE2027" t="s">
        <v>64</v>
      </c>
      <c r="AF2027">
        <v>2800</v>
      </c>
      <c r="AG2027">
        <v>2800</v>
      </c>
      <c r="AH2027">
        <v>4</v>
      </c>
      <c r="AI2027">
        <v>11200</v>
      </c>
      <c r="AJ2027" t="s">
        <v>48</v>
      </c>
      <c r="AK2027" t="s">
        <v>2195</v>
      </c>
    </row>
    <row r="2028" spans="3:37" x14ac:dyDescent="0.25">
      <c r="C2028">
        <v>2607010</v>
      </c>
      <c r="D2028" t="s">
        <v>59</v>
      </c>
      <c r="E2028">
        <v>2607602949</v>
      </c>
      <c r="F2028" t="s">
        <v>56</v>
      </c>
      <c r="G2028" t="s">
        <v>37</v>
      </c>
      <c r="H2028">
        <v>2607</v>
      </c>
      <c r="I2028" t="s">
        <v>53</v>
      </c>
      <c r="J2028" t="s">
        <v>38</v>
      </c>
      <c r="K2028" t="s">
        <v>2152</v>
      </c>
      <c r="L2028" s="2">
        <v>42521</v>
      </c>
      <c r="M2028" t="s">
        <v>58</v>
      </c>
      <c r="N2028">
        <v>2607014</v>
      </c>
      <c r="O2028" t="s">
        <v>55</v>
      </c>
      <c r="P2028">
        <v>1</v>
      </c>
      <c r="Q2028" t="s">
        <v>86</v>
      </c>
      <c r="R2028">
        <v>2016</v>
      </c>
      <c r="S2028" s="2">
        <v>42519</v>
      </c>
      <c r="T2028" s="2">
        <v>42521</v>
      </c>
      <c r="U2028">
        <v>2</v>
      </c>
      <c r="V2028">
        <v>3</v>
      </c>
      <c r="W2028">
        <f t="shared" si="267"/>
        <v>3</v>
      </c>
      <c r="X2028" t="s">
        <v>61</v>
      </c>
      <c r="Y2028" t="s">
        <v>43</v>
      </c>
      <c r="Z2028" t="s">
        <v>76</v>
      </c>
      <c r="AA2028" s="2">
        <v>42017</v>
      </c>
      <c r="AB2028" s="2">
        <v>42754</v>
      </c>
      <c r="AC2028" t="s">
        <v>45</v>
      </c>
      <c r="AD2028" t="s">
        <v>63</v>
      </c>
      <c r="AE2028" t="s">
        <v>64</v>
      </c>
      <c r="AF2028">
        <v>800</v>
      </c>
      <c r="AG2028">
        <v>800</v>
      </c>
      <c r="AH2028">
        <v>13</v>
      </c>
      <c r="AI2028">
        <v>10400</v>
      </c>
      <c r="AJ2028" t="s">
        <v>48</v>
      </c>
      <c r="AK2028" t="s">
        <v>2195</v>
      </c>
    </row>
    <row r="2029" spans="3:37" x14ac:dyDescent="0.25">
      <c r="C2029" t="s">
        <v>109</v>
      </c>
      <c r="D2029" t="s">
        <v>109</v>
      </c>
      <c r="E2029">
        <v>2607602949</v>
      </c>
      <c r="F2029" t="s">
        <v>56</v>
      </c>
      <c r="G2029" t="s">
        <v>37</v>
      </c>
      <c r="H2029">
        <v>2607</v>
      </c>
      <c r="I2029" t="s">
        <v>53</v>
      </c>
      <c r="J2029" t="s">
        <v>110</v>
      </c>
      <c r="K2029" t="s">
        <v>2153</v>
      </c>
      <c r="L2029" s="2">
        <v>42886</v>
      </c>
      <c r="M2029" t="s">
        <v>40</v>
      </c>
      <c r="N2029" t="s">
        <v>109</v>
      </c>
      <c r="O2029" t="s">
        <v>109</v>
      </c>
      <c r="P2029">
        <v>0</v>
      </c>
      <c r="Q2029" t="s">
        <v>86</v>
      </c>
      <c r="R2029">
        <v>2017</v>
      </c>
      <c r="S2029" s="2">
        <v>42886</v>
      </c>
      <c r="T2029" s="2">
        <v>42886</v>
      </c>
      <c r="U2029">
        <v>0</v>
      </c>
      <c r="V2029">
        <v>0</v>
      </c>
      <c r="X2029" t="s">
        <v>109</v>
      </c>
      <c r="Y2029" t="s">
        <v>109</v>
      </c>
      <c r="Z2029" t="s">
        <v>112</v>
      </c>
      <c r="AA2029" s="2">
        <v>42093</v>
      </c>
      <c r="AB2029" s="2">
        <v>42093</v>
      </c>
      <c r="AC2029" t="s">
        <v>45</v>
      </c>
      <c r="AD2029" t="s">
        <v>113</v>
      </c>
      <c r="AE2029" t="s">
        <v>114</v>
      </c>
      <c r="AF2029">
        <v>1000</v>
      </c>
      <c r="AG2029">
        <v>1000</v>
      </c>
      <c r="AH2029">
        <v>15</v>
      </c>
      <c r="AI2029">
        <v>15000</v>
      </c>
      <c r="AJ2029" t="s">
        <v>48</v>
      </c>
    </row>
    <row r="2030" spans="3:37" x14ac:dyDescent="0.25">
      <c r="C2030">
        <v>2607014</v>
      </c>
      <c r="D2030" t="s">
        <v>87</v>
      </c>
      <c r="E2030">
        <v>2607100654</v>
      </c>
      <c r="F2030" t="s">
        <v>118</v>
      </c>
      <c r="G2030" t="s">
        <v>37</v>
      </c>
      <c r="H2030">
        <v>2607</v>
      </c>
      <c r="I2030" t="s">
        <v>53</v>
      </c>
      <c r="J2030" t="s">
        <v>38</v>
      </c>
      <c r="K2030" t="s">
        <v>2154</v>
      </c>
      <c r="L2030" s="2">
        <v>43251</v>
      </c>
      <c r="M2030" t="s">
        <v>58</v>
      </c>
      <c r="N2030">
        <v>2607014</v>
      </c>
      <c r="O2030" t="s">
        <v>55</v>
      </c>
      <c r="P2030">
        <v>4</v>
      </c>
      <c r="Q2030" t="s">
        <v>86</v>
      </c>
      <c r="R2030">
        <v>2018</v>
      </c>
      <c r="S2030" s="2">
        <v>43248</v>
      </c>
      <c r="T2030" s="2">
        <v>43250</v>
      </c>
      <c r="U2030">
        <v>2</v>
      </c>
      <c r="V2030">
        <v>3</v>
      </c>
      <c r="W2030">
        <f t="shared" ref="W2030:W2031" si="268">+P2030*V2030</f>
        <v>12</v>
      </c>
      <c r="X2030" t="s">
        <v>34</v>
      </c>
      <c r="Y2030" t="s">
        <v>43</v>
      </c>
      <c r="Z2030">
        <v>126070024037</v>
      </c>
      <c r="AA2030" s="2">
        <v>42775</v>
      </c>
      <c r="AB2030" s="2">
        <v>43505</v>
      </c>
      <c r="AC2030" t="s">
        <v>45</v>
      </c>
      <c r="AD2030" t="s">
        <v>63</v>
      </c>
      <c r="AE2030" t="s">
        <v>64</v>
      </c>
      <c r="AF2030">
        <v>600</v>
      </c>
      <c r="AG2030">
        <v>600</v>
      </c>
      <c r="AH2030">
        <v>15</v>
      </c>
      <c r="AI2030">
        <v>9000</v>
      </c>
      <c r="AJ2030" t="s">
        <v>48</v>
      </c>
      <c r="AK2030" t="s">
        <v>2195</v>
      </c>
    </row>
    <row r="2031" spans="3:37" x14ac:dyDescent="0.25">
      <c r="C2031">
        <v>2612001</v>
      </c>
      <c r="D2031" t="s">
        <v>122</v>
      </c>
      <c r="E2031">
        <v>2611002433</v>
      </c>
      <c r="F2031" t="s">
        <v>123</v>
      </c>
      <c r="G2031" t="s">
        <v>37</v>
      </c>
      <c r="H2031">
        <v>2612</v>
      </c>
      <c r="I2031" t="s">
        <v>122</v>
      </c>
      <c r="J2031" t="s">
        <v>38</v>
      </c>
      <c r="K2031" t="s">
        <v>2155</v>
      </c>
      <c r="L2031" s="2">
        <v>43251</v>
      </c>
      <c r="M2031" t="s">
        <v>40</v>
      </c>
      <c r="N2031">
        <v>2612001</v>
      </c>
      <c r="O2031" t="s">
        <v>122</v>
      </c>
      <c r="P2031">
        <v>4</v>
      </c>
      <c r="Q2031" t="s">
        <v>86</v>
      </c>
      <c r="R2031">
        <v>2018</v>
      </c>
      <c r="S2031" s="2">
        <v>43249</v>
      </c>
      <c r="T2031" s="2">
        <v>43251</v>
      </c>
      <c r="U2031">
        <v>2</v>
      </c>
      <c r="V2031">
        <v>3</v>
      </c>
      <c r="W2031">
        <f t="shared" si="268"/>
        <v>12</v>
      </c>
      <c r="X2031" t="s">
        <v>34</v>
      </c>
      <c r="Y2031" t="s">
        <v>43</v>
      </c>
      <c r="Z2031">
        <v>126112024040</v>
      </c>
      <c r="AA2031" s="2">
        <v>43021</v>
      </c>
      <c r="AB2031" s="2">
        <v>43751</v>
      </c>
      <c r="AC2031" t="s">
        <v>45</v>
      </c>
      <c r="AD2031" t="s">
        <v>63</v>
      </c>
      <c r="AE2031" t="s">
        <v>64</v>
      </c>
      <c r="AF2031">
        <v>231</v>
      </c>
      <c r="AG2031">
        <v>231</v>
      </c>
      <c r="AH2031">
        <v>40</v>
      </c>
      <c r="AI2031">
        <v>9240</v>
      </c>
      <c r="AJ2031" t="s">
        <v>48</v>
      </c>
      <c r="AK2031" t="s">
        <v>2195</v>
      </c>
    </row>
    <row r="2032" spans="3:37" x14ac:dyDescent="0.25">
      <c r="C2032">
        <v>2603001</v>
      </c>
      <c r="D2032" t="s">
        <v>35</v>
      </c>
      <c r="E2032">
        <v>2603003548</v>
      </c>
      <c r="F2032" t="s">
        <v>36</v>
      </c>
      <c r="G2032" t="s">
        <v>37</v>
      </c>
      <c r="H2032">
        <v>2603</v>
      </c>
      <c r="I2032" t="s">
        <v>35</v>
      </c>
      <c r="J2032" t="s">
        <v>38</v>
      </c>
      <c r="K2032" t="s">
        <v>2156</v>
      </c>
      <c r="L2032" s="2">
        <v>43251</v>
      </c>
      <c r="M2032" t="s">
        <v>40</v>
      </c>
      <c r="N2032">
        <v>2603005</v>
      </c>
      <c r="O2032" t="s">
        <v>41</v>
      </c>
      <c r="P2032">
        <v>1</v>
      </c>
      <c r="Q2032" t="s">
        <v>86</v>
      </c>
      <c r="R2032">
        <v>2018</v>
      </c>
      <c r="S2032" s="2">
        <v>43251</v>
      </c>
      <c r="T2032" s="2">
        <v>43251</v>
      </c>
      <c r="U2032">
        <v>0</v>
      </c>
      <c r="V2032">
        <v>1</v>
      </c>
      <c r="X2032" t="s">
        <v>34</v>
      </c>
      <c r="Y2032" t="s">
        <v>43</v>
      </c>
      <c r="Z2032" t="s">
        <v>98</v>
      </c>
      <c r="AA2032" s="2">
        <v>43040</v>
      </c>
      <c r="AB2032" s="2">
        <v>43770</v>
      </c>
      <c r="AC2032" t="s">
        <v>45</v>
      </c>
      <c r="AD2032" t="s">
        <v>46</v>
      </c>
      <c r="AE2032" t="s">
        <v>47</v>
      </c>
      <c r="AF2032">
        <v>1200</v>
      </c>
      <c r="AG2032">
        <v>0</v>
      </c>
      <c r="AH2032">
        <v>6</v>
      </c>
      <c r="AI2032">
        <v>7200</v>
      </c>
      <c r="AJ2032" t="s">
        <v>48</v>
      </c>
    </row>
    <row r="2033" spans="3:37" x14ac:dyDescent="0.25">
      <c r="C2033">
        <v>2612001</v>
      </c>
      <c r="D2033" t="s">
        <v>122</v>
      </c>
      <c r="E2033">
        <v>2611002433</v>
      </c>
      <c r="F2033" t="s">
        <v>123</v>
      </c>
      <c r="G2033" t="s">
        <v>37</v>
      </c>
      <c r="H2033">
        <v>2612</v>
      </c>
      <c r="I2033" t="s">
        <v>122</v>
      </c>
      <c r="J2033" t="s">
        <v>38</v>
      </c>
      <c r="K2033" t="s">
        <v>2157</v>
      </c>
      <c r="L2033" s="2">
        <v>43616</v>
      </c>
      <c r="M2033" t="s">
        <v>58</v>
      </c>
      <c r="N2033">
        <v>2612001</v>
      </c>
      <c r="O2033" t="s">
        <v>122</v>
      </c>
      <c r="P2033">
        <v>3</v>
      </c>
      <c r="Q2033" t="s">
        <v>86</v>
      </c>
      <c r="R2033">
        <v>2019</v>
      </c>
      <c r="S2033" s="2">
        <v>43614</v>
      </c>
      <c r="T2033" s="2">
        <v>43616</v>
      </c>
      <c r="U2033">
        <v>2</v>
      </c>
      <c r="V2033">
        <v>3</v>
      </c>
      <c r="W2033">
        <f t="shared" ref="W2033:W2035" si="269">+P2033*V2033</f>
        <v>9</v>
      </c>
      <c r="X2033" t="s">
        <v>34</v>
      </c>
      <c r="Y2033" t="s">
        <v>43</v>
      </c>
      <c r="Z2033">
        <v>126112024040</v>
      </c>
      <c r="AA2033" s="2">
        <v>43021</v>
      </c>
      <c r="AB2033" s="2">
        <v>43751</v>
      </c>
      <c r="AC2033" t="s">
        <v>45</v>
      </c>
      <c r="AD2033" t="s">
        <v>63</v>
      </c>
      <c r="AE2033" t="s">
        <v>64</v>
      </c>
      <c r="AF2033">
        <v>113</v>
      </c>
      <c r="AG2033">
        <v>113</v>
      </c>
      <c r="AH2033">
        <v>40</v>
      </c>
      <c r="AI2033">
        <v>4520</v>
      </c>
      <c r="AJ2033" t="s">
        <v>48</v>
      </c>
      <c r="AK2033" t="s">
        <v>2195</v>
      </c>
    </row>
    <row r="2034" spans="3:37" x14ac:dyDescent="0.25">
      <c r="C2034">
        <v>2607014</v>
      </c>
      <c r="D2034" t="s">
        <v>87</v>
      </c>
      <c r="E2034">
        <v>2607002348</v>
      </c>
      <c r="F2034" t="s">
        <v>147</v>
      </c>
      <c r="G2034" t="s">
        <v>37</v>
      </c>
      <c r="H2034">
        <v>2607</v>
      </c>
      <c r="I2034" t="s">
        <v>53</v>
      </c>
      <c r="J2034" t="s">
        <v>38</v>
      </c>
      <c r="K2034" t="s">
        <v>2158</v>
      </c>
      <c r="L2034" s="2">
        <v>40025</v>
      </c>
      <c r="M2034" t="s">
        <v>40</v>
      </c>
      <c r="N2034">
        <v>2607014</v>
      </c>
      <c r="O2034" t="s">
        <v>55</v>
      </c>
      <c r="P2034">
        <v>4</v>
      </c>
      <c r="Q2034" t="s">
        <v>94</v>
      </c>
      <c r="R2034">
        <v>2009</v>
      </c>
      <c r="S2034" s="2">
        <v>40022</v>
      </c>
      <c r="T2034" s="2">
        <v>40025</v>
      </c>
      <c r="U2034">
        <v>3</v>
      </c>
      <c r="V2034">
        <v>4</v>
      </c>
      <c r="W2034">
        <f t="shared" si="269"/>
        <v>16</v>
      </c>
      <c r="X2034" t="s">
        <v>70</v>
      </c>
      <c r="Y2034" t="s">
        <v>43</v>
      </c>
      <c r="AA2034" s="2">
        <v>39913</v>
      </c>
      <c r="AB2034" s="2">
        <v>39913</v>
      </c>
      <c r="AC2034" t="s">
        <v>45</v>
      </c>
      <c r="AD2034" t="s">
        <v>63</v>
      </c>
      <c r="AE2034" t="s">
        <v>64</v>
      </c>
      <c r="AF2034">
        <v>450</v>
      </c>
      <c r="AG2034">
        <v>450</v>
      </c>
      <c r="AH2034">
        <v>6</v>
      </c>
      <c r="AI2034">
        <v>2700</v>
      </c>
      <c r="AJ2034" t="s">
        <v>48</v>
      </c>
      <c r="AK2034" t="s">
        <v>2195</v>
      </c>
    </row>
    <row r="2035" spans="3:37" x14ac:dyDescent="0.25">
      <c r="C2035">
        <v>2607002</v>
      </c>
      <c r="D2035" t="s">
        <v>106</v>
      </c>
      <c r="E2035">
        <v>2607000201</v>
      </c>
      <c r="F2035" t="s">
        <v>88</v>
      </c>
      <c r="G2035" t="s">
        <v>37</v>
      </c>
      <c r="H2035">
        <v>2607</v>
      </c>
      <c r="I2035" t="s">
        <v>53</v>
      </c>
      <c r="J2035" t="s">
        <v>38</v>
      </c>
      <c r="K2035" t="s">
        <v>2159</v>
      </c>
      <c r="L2035" s="2">
        <v>40025</v>
      </c>
      <c r="M2035" t="s">
        <v>40</v>
      </c>
      <c r="N2035">
        <v>2607002</v>
      </c>
      <c r="O2035" t="s">
        <v>90</v>
      </c>
      <c r="P2035">
        <v>2</v>
      </c>
      <c r="Q2035" t="s">
        <v>94</v>
      </c>
      <c r="R2035">
        <v>2009</v>
      </c>
      <c r="S2035" s="2">
        <v>40024</v>
      </c>
      <c r="T2035" s="2">
        <v>40025</v>
      </c>
      <c r="U2035">
        <v>1</v>
      </c>
      <c r="V2035">
        <v>2</v>
      </c>
      <c r="W2035">
        <f t="shared" si="269"/>
        <v>4</v>
      </c>
      <c r="X2035" t="s">
        <v>70</v>
      </c>
      <c r="Y2035" t="s">
        <v>43</v>
      </c>
      <c r="Z2035">
        <v>202004</v>
      </c>
      <c r="AA2035" s="2">
        <v>39913</v>
      </c>
      <c r="AB2035" s="2">
        <v>39913</v>
      </c>
      <c r="AC2035" t="s">
        <v>45</v>
      </c>
      <c r="AD2035" t="s">
        <v>63</v>
      </c>
      <c r="AE2035" t="s">
        <v>64</v>
      </c>
      <c r="AF2035">
        <v>3212</v>
      </c>
      <c r="AG2035">
        <v>3212</v>
      </c>
      <c r="AH2035">
        <v>30</v>
      </c>
      <c r="AI2035">
        <v>96360</v>
      </c>
      <c r="AJ2035" t="s">
        <v>48</v>
      </c>
      <c r="AK2035" t="s">
        <v>2195</v>
      </c>
    </row>
    <row r="2036" spans="3:37" x14ac:dyDescent="0.25">
      <c r="C2036">
        <v>2603001</v>
      </c>
      <c r="D2036" t="s">
        <v>35</v>
      </c>
      <c r="E2036">
        <v>2603000304</v>
      </c>
      <c r="F2036" t="s">
        <v>179</v>
      </c>
      <c r="G2036" t="s">
        <v>37</v>
      </c>
      <c r="H2036">
        <v>2603</v>
      </c>
      <c r="I2036" t="s">
        <v>35</v>
      </c>
      <c r="J2036" t="s">
        <v>38</v>
      </c>
      <c r="K2036" t="s">
        <v>2160</v>
      </c>
      <c r="L2036" s="2">
        <v>43312</v>
      </c>
      <c r="M2036" t="s">
        <v>40</v>
      </c>
      <c r="N2036">
        <v>2603005</v>
      </c>
      <c r="O2036" t="s">
        <v>41</v>
      </c>
      <c r="P2036">
        <v>1</v>
      </c>
      <c r="Q2036" t="s">
        <v>94</v>
      </c>
      <c r="R2036">
        <v>2018</v>
      </c>
      <c r="S2036" s="2">
        <v>43311</v>
      </c>
      <c r="T2036" s="2">
        <v>43312</v>
      </c>
      <c r="U2036">
        <v>1</v>
      </c>
      <c r="V2036">
        <v>1</v>
      </c>
      <c r="X2036" t="s">
        <v>34</v>
      </c>
      <c r="Y2036" t="s">
        <v>43</v>
      </c>
      <c r="Z2036">
        <v>126039024018</v>
      </c>
      <c r="AA2036" s="2">
        <v>42649</v>
      </c>
      <c r="AB2036" s="2">
        <v>43379</v>
      </c>
      <c r="AC2036" t="s">
        <v>45</v>
      </c>
      <c r="AD2036" t="s">
        <v>46</v>
      </c>
      <c r="AE2036" t="s">
        <v>47</v>
      </c>
      <c r="AF2036">
        <v>1500</v>
      </c>
      <c r="AG2036">
        <v>0</v>
      </c>
      <c r="AH2036">
        <v>6</v>
      </c>
      <c r="AI2036">
        <v>9000</v>
      </c>
      <c r="AJ2036" t="s">
        <v>48</v>
      </c>
    </row>
    <row r="2037" spans="3:37" x14ac:dyDescent="0.25">
      <c r="C2037">
        <v>2703039</v>
      </c>
      <c r="D2037" t="s">
        <v>69</v>
      </c>
      <c r="E2037">
        <v>2607002348</v>
      </c>
      <c r="F2037" t="s">
        <v>147</v>
      </c>
      <c r="G2037" t="s">
        <v>37</v>
      </c>
      <c r="H2037">
        <v>2607</v>
      </c>
      <c r="I2037" t="s">
        <v>53</v>
      </c>
      <c r="J2037" t="s">
        <v>38</v>
      </c>
      <c r="K2037" t="s">
        <v>2161</v>
      </c>
      <c r="L2037" s="2">
        <v>36769</v>
      </c>
      <c r="M2037" t="s">
        <v>40</v>
      </c>
      <c r="N2037">
        <v>1300019</v>
      </c>
      <c r="O2037" t="s">
        <v>72</v>
      </c>
      <c r="P2037">
        <v>1</v>
      </c>
      <c r="Q2037" t="s">
        <v>108</v>
      </c>
      <c r="R2037">
        <v>2000</v>
      </c>
      <c r="S2037" s="2">
        <v>170062</v>
      </c>
      <c r="T2037" s="2">
        <v>170062</v>
      </c>
      <c r="U2037">
        <v>0</v>
      </c>
      <c r="V2037">
        <v>1</v>
      </c>
      <c r="W2037">
        <f>+P2037*V2037</f>
        <v>1</v>
      </c>
      <c r="X2037" t="s">
        <v>70</v>
      </c>
      <c r="Y2037" t="s">
        <v>43</v>
      </c>
      <c r="Z2037" t="s">
        <v>74</v>
      </c>
      <c r="AA2037" s="2">
        <v>427575</v>
      </c>
      <c r="AB2037" s="2">
        <v>427575</v>
      </c>
      <c r="AC2037" t="s">
        <v>45</v>
      </c>
      <c r="AD2037" t="s">
        <v>63</v>
      </c>
      <c r="AE2037" t="s">
        <v>64</v>
      </c>
      <c r="AF2037">
        <v>2000</v>
      </c>
      <c r="AG2037">
        <v>2000</v>
      </c>
      <c r="AH2037">
        <v>5</v>
      </c>
      <c r="AI2037">
        <v>10000</v>
      </c>
      <c r="AJ2037" t="s">
        <v>48</v>
      </c>
      <c r="AK2037" t="s">
        <v>2195</v>
      </c>
    </row>
    <row r="2038" spans="3:37" x14ac:dyDescent="0.25">
      <c r="C2038">
        <v>2703039</v>
      </c>
      <c r="D2038" t="s">
        <v>69</v>
      </c>
      <c r="E2038">
        <v>2603000296</v>
      </c>
      <c r="F2038" t="s">
        <v>571</v>
      </c>
      <c r="G2038" t="s">
        <v>37</v>
      </c>
      <c r="H2038">
        <v>2603</v>
      </c>
      <c r="I2038" t="s">
        <v>35</v>
      </c>
      <c r="J2038" t="s">
        <v>38</v>
      </c>
      <c r="K2038" t="s">
        <v>2162</v>
      </c>
      <c r="L2038" s="2">
        <v>37134</v>
      </c>
      <c r="M2038" t="s">
        <v>40</v>
      </c>
      <c r="N2038">
        <v>1300019</v>
      </c>
      <c r="O2038" t="s">
        <v>72</v>
      </c>
      <c r="P2038">
        <v>1</v>
      </c>
      <c r="Q2038" t="s">
        <v>108</v>
      </c>
      <c r="R2038">
        <v>2001</v>
      </c>
      <c r="S2038" s="2">
        <v>166327</v>
      </c>
      <c r="T2038" s="2">
        <v>166327</v>
      </c>
      <c r="U2038">
        <v>0</v>
      </c>
      <c r="V2038">
        <v>1</v>
      </c>
      <c r="X2038" t="s">
        <v>70</v>
      </c>
      <c r="Y2038" t="s">
        <v>43</v>
      </c>
      <c r="Z2038" t="s">
        <v>74</v>
      </c>
      <c r="AA2038" s="2">
        <v>421727</v>
      </c>
      <c r="AB2038" s="2">
        <v>421727</v>
      </c>
      <c r="AC2038" t="s">
        <v>45</v>
      </c>
      <c r="AD2038" t="s">
        <v>63</v>
      </c>
      <c r="AE2038" t="s">
        <v>64</v>
      </c>
      <c r="AF2038">
        <v>3000</v>
      </c>
      <c r="AG2038">
        <v>3000</v>
      </c>
      <c r="AH2038">
        <v>4</v>
      </c>
      <c r="AI2038">
        <v>12000</v>
      </c>
      <c r="AJ2038" t="s">
        <v>48</v>
      </c>
      <c r="AK2038" t="s">
        <v>2195</v>
      </c>
    </row>
    <row r="2039" spans="3:37" x14ac:dyDescent="0.25">
      <c r="C2039">
        <v>2607002</v>
      </c>
      <c r="D2039" t="s">
        <v>106</v>
      </c>
      <c r="E2039">
        <v>2607000201</v>
      </c>
      <c r="F2039" t="s">
        <v>88</v>
      </c>
      <c r="G2039" t="s">
        <v>37</v>
      </c>
      <c r="H2039">
        <v>2607</v>
      </c>
      <c r="I2039" t="s">
        <v>53</v>
      </c>
      <c r="J2039" t="s">
        <v>38</v>
      </c>
      <c r="K2039" t="s">
        <v>2163</v>
      </c>
      <c r="L2039" s="2">
        <v>40056</v>
      </c>
      <c r="M2039" t="s">
        <v>40</v>
      </c>
      <c r="N2039">
        <v>2607002</v>
      </c>
      <c r="O2039" t="s">
        <v>90</v>
      </c>
      <c r="P2039">
        <v>2</v>
      </c>
      <c r="Q2039" t="s">
        <v>108</v>
      </c>
      <c r="R2039">
        <v>2009</v>
      </c>
      <c r="S2039" s="2">
        <v>40055</v>
      </c>
      <c r="T2039" s="2">
        <v>40056</v>
      </c>
      <c r="U2039">
        <v>1</v>
      </c>
      <c r="V2039">
        <v>2</v>
      </c>
      <c r="W2039">
        <f>+P2039*V2039</f>
        <v>4</v>
      </c>
      <c r="X2039" t="s">
        <v>70</v>
      </c>
      <c r="Y2039" t="s">
        <v>43</v>
      </c>
      <c r="Z2039">
        <v>202004</v>
      </c>
      <c r="AA2039" s="2">
        <v>39913</v>
      </c>
      <c r="AB2039" s="2">
        <v>39913</v>
      </c>
      <c r="AC2039" t="s">
        <v>45</v>
      </c>
      <c r="AD2039" t="s">
        <v>63</v>
      </c>
      <c r="AE2039" t="s">
        <v>64</v>
      </c>
      <c r="AF2039">
        <v>3832</v>
      </c>
      <c r="AG2039">
        <v>3832</v>
      </c>
      <c r="AH2039">
        <v>30</v>
      </c>
      <c r="AI2039">
        <v>114960</v>
      </c>
      <c r="AJ2039" t="s">
        <v>48</v>
      </c>
      <c r="AK2039" t="s">
        <v>2195</v>
      </c>
    </row>
    <row r="2040" spans="3:37" x14ac:dyDescent="0.25">
      <c r="C2040">
        <v>2603001</v>
      </c>
      <c r="D2040" t="s">
        <v>35</v>
      </c>
      <c r="E2040">
        <v>2603003548</v>
      </c>
      <c r="F2040" t="s">
        <v>36</v>
      </c>
      <c r="G2040" t="s">
        <v>37</v>
      </c>
      <c r="H2040">
        <v>2603</v>
      </c>
      <c r="I2040" t="s">
        <v>35</v>
      </c>
      <c r="J2040" t="s">
        <v>38</v>
      </c>
      <c r="K2040" t="s">
        <v>2164</v>
      </c>
      <c r="L2040" s="2">
        <v>42978</v>
      </c>
      <c r="M2040" t="s">
        <v>40</v>
      </c>
      <c r="N2040">
        <v>2603005</v>
      </c>
      <c r="O2040" t="s">
        <v>41</v>
      </c>
      <c r="P2040">
        <v>1</v>
      </c>
      <c r="Q2040" t="s">
        <v>108</v>
      </c>
      <c r="R2040">
        <v>2017</v>
      </c>
      <c r="S2040" s="2">
        <v>42978</v>
      </c>
      <c r="T2040" s="2">
        <v>42978</v>
      </c>
      <c r="U2040">
        <v>0</v>
      </c>
      <c r="V2040">
        <v>1</v>
      </c>
      <c r="X2040" t="s">
        <v>34</v>
      </c>
      <c r="Y2040" t="s">
        <v>43</v>
      </c>
      <c r="Z2040" t="s">
        <v>98</v>
      </c>
      <c r="AA2040" s="2">
        <v>42302</v>
      </c>
      <c r="AB2040" s="2">
        <v>43033</v>
      </c>
      <c r="AC2040" t="s">
        <v>45</v>
      </c>
      <c r="AD2040" t="s">
        <v>46</v>
      </c>
      <c r="AE2040" t="s">
        <v>47</v>
      </c>
      <c r="AF2040">
        <v>3000</v>
      </c>
      <c r="AG2040">
        <v>0</v>
      </c>
      <c r="AH2040">
        <v>6</v>
      </c>
      <c r="AI2040">
        <v>18000</v>
      </c>
      <c r="AJ2040" t="s">
        <v>48</v>
      </c>
    </row>
    <row r="2041" spans="3:37" x14ac:dyDescent="0.25">
      <c r="C2041" t="s">
        <v>109</v>
      </c>
      <c r="D2041" t="s">
        <v>109</v>
      </c>
      <c r="E2041">
        <v>2607602949</v>
      </c>
      <c r="F2041" t="s">
        <v>56</v>
      </c>
      <c r="G2041" t="s">
        <v>37</v>
      </c>
      <c r="H2041">
        <v>2607</v>
      </c>
      <c r="I2041" t="s">
        <v>53</v>
      </c>
      <c r="J2041" t="s">
        <v>110</v>
      </c>
      <c r="K2041" t="s">
        <v>2165</v>
      </c>
      <c r="L2041" s="2">
        <v>42978</v>
      </c>
      <c r="M2041" t="s">
        <v>40</v>
      </c>
      <c r="N2041" t="s">
        <v>109</v>
      </c>
      <c r="O2041" t="s">
        <v>109</v>
      </c>
      <c r="P2041">
        <v>0</v>
      </c>
      <c r="Q2041" t="s">
        <v>108</v>
      </c>
      <c r="R2041">
        <v>2017</v>
      </c>
      <c r="S2041" s="2">
        <v>42978</v>
      </c>
      <c r="T2041" s="2">
        <v>42978</v>
      </c>
      <c r="U2041">
        <v>0</v>
      </c>
      <c r="V2041">
        <v>0</v>
      </c>
      <c r="X2041" t="s">
        <v>109</v>
      </c>
      <c r="Y2041" t="s">
        <v>109</v>
      </c>
      <c r="Z2041" t="s">
        <v>112</v>
      </c>
      <c r="AA2041" s="2">
        <v>42093</v>
      </c>
      <c r="AB2041" s="2">
        <v>42093</v>
      </c>
      <c r="AC2041" t="s">
        <v>45</v>
      </c>
      <c r="AD2041" t="s">
        <v>113</v>
      </c>
      <c r="AE2041" t="s">
        <v>114</v>
      </c>
      <c r="AF2041">
        <v>450</v>
      </c>
      <c r="AG2041">
        <v>450</v>
      </c>
      <c r="AH2041">
        <v>15</v>
      </c>
      <c r="AI2041">
        <v>6750</v>
      </c>
      <c r="AJ2041" t="s">
        <v>48</v>
      </c>
    </row>
    <row r="2042" spans="3:37" x14ac:dyDescent="0.25">
      <c r="C2042">
        <v>2609006</v>
      </c>
      <c r="D2042" t="s">
        <v>77</v>
      </c>
      <c r="E2042">
        <v>2609001215</v>
      </c>
      <c r="F2042" t="s">
        <v>78</v>
      </c>
      <c r="G2042" t="s">
        <v>37</v>
      </c>
      <c r="H2042">
        <v>2609</v>
      </c>
      <c r="I2042" t="s">
        <v>79</v>
      </c>
      <c r="J2042" t="s">
        <v>38</v>
      </c>
      <c r="K2042" t="s">
        <v>2166</v>
      </c>
      <c r="L2042" s="2">
        <v>42978</v>
      </c>
      <c r="M2042" t="s">
        <v>40</v>
      </c>
      <c r="N2042">
        <v>2609006</v>
      </c>
      <c r="O2042" t="s">
        <v>77</v>
      </c>
      <c r="P2042">
        <v>3</v>
      </c>
      <c r="Q2042" t="s">
        <v>108</v>
      </c>
      <c r="R2042">
        <v>2017</v>
      </c>
      <c r="S2042" s="2">
        <v>42976</v>
      </c>
      <c r="T2042" s="2">
        <v>42978</v>
      </c>
      <c r="U2042">
        <v>2</v>
      </c>
      <c r="V2042">
        <v>3</v>
      </c>
      <c r="W2042">
        <f>+P2042*V2042</f>
        <v>9</v>
      </c>
      <c r="X2042" t="s">
        <v>61</v>
      </c>
      <c r="Y2042" t="s">
        <v>43</v>
      </c>
      <c r="Z2042">
        <v>126096024003</v>
      </c>
      <c r="AA2042" s="2">
        <v>42446</v>
      </c>
      <c r="AB2042" s="2">
        <v>43176</v>
      </c>
      <c r="AC2042" t="s">
        <v>45</v>
      </c>
      <c r="AD2042" t="s">
        <v>63</v>
      </c>
      <c r="AE2042" t="s">
        <v>64</v>
      </c>
      <c r="AF2042">
        <v>1200</v>
      </c>
      <c r="AG2042">
        <v>1200</v>
      </c>
      <c r="AH2042">
        <v>4</v>
      </c>
      <c r="AI2042">
        <v>4800</v>
      </c>
      <c r="AJ2042" t="s">
        <v>48</v>
      </c>
      <c r="AK2042" t="s">
        <v>2195</v>
      </c>
    </row>
    <row r="2043" spans="3:37" x14ac:dyDescent="0.25">
      <c r="C2043">
        <v>2703039</v>
      </c>
      <c r="D2043" t="s">
        <v>69</v>
      </c>
      <c r="E2043">
        <v>2603000296</v>
      </c>
      <c r="F2043" t="s">
        <v>571</v>
      </c>
      <c r="G2043" t="s">
        <v>37</v>
      </c>
      <c r="H2043">
        <v>2603</v>
      </c>
      <c r="I2043" t="s">
        <v>35</v>
      </c>
      <c r="J2043" t="s">
        <v>38</v>
      </c>
      <c r="K2043" t="s">
        <v>2167</v>
      </c>
      <c r="L2043" s="2">
        <v>37195</v>
      </c>
      <c r="M2043" t="s">
        <v>40</v>
      </c>
      <c r="N2043">
        <v>1300019</v>
      </c>
      <c r="O2043" t="s">
        <v>72</v>
      </c>
      <c r="P2043">
        <v>1</v>
      </c>
      <c r="Q2043" t="s">
        <v>137</v>
      </c>
      <c r="R2043">
        <v>2001</v>
      </c>
      <c r="S2043" s="2">
        <v>166459</v>
      </c>
      <c r="T2043" s="2">
        <v>166459</v>
      </c>
      <c r="U2043">
        <v>0</v>
      </c>
      <c r="V2043">
        <v>1</v>
      </c>
      <c r="X2043" t="s">
        <v>70</v>
      </c>
      <c r="Y2043" t="s">
        <v>43</v>
      </c>
      <c r="Z2043" t="s">
        <v>74</v>
      </c>
      <c r="AA2043" s="2">
        <v>421985</v>
      </c>
      <c r="AB2043" s="2">
        <v>421985</v>
      </c>
      <c r="AC2043" t="s">
        <v>45</v>
      </c>
      <c r="AD2043" t="s">
        <v>63</v>
      </c>
      <c r="AE2043" t="s">
        <v>64</v>
      </c>
      <c r="AF2043">
        <v>500</v>
      </c>
      <c r="AG2043">
        <v>500</v>
      </c>
      <c r="AH2043">
        <v>6</v>
      </c>
      <c r="AI2043">
        <v>3000</v>
      </c>
      <c r="AJ2043" t="s">
        <v>48</v>
      </c>
      <c r="AK2043" t="s">
        <v>2195</v>
      </c>
    </row>
    <row r="2044" spans="3:37" x14ac:dyDescent="0.25">
      <c r="C2044">
        <v>2607002</v>
      </c>
      <c r="D2044" t="s">
        <v>106</v>
      </c>
      <c r="E2044">
        <v>2607000201</v>
      </c>
      <c r="F2044" t="s">
        <v>88</v>
      </c>
      <c r="G2044" t="s">
        <v>37</v>
      </c>
      <c r="H2044">
        <v>2607</v>
      </c>
      <c r="I2044" t="s">
        <v>53</v>
      </c>
      <c r="J2044" t="s">
        <v>38</v>
      </c>
      <c r="K2044" t="s">
        <v>2168</v>
      </c>
      <c r="L2044" s="2">
        <v>39752</v>
      </c>
      <c r="M2044" t="s">
        <v>40</v>
      </c>
      <c r="N2044">
        <v>2607002</v>
      </c>
      <c r="O2044" t="s">
        <v>90</v>
      </c>
      <c r="P2044">
        <v>1</v>
      </c>
      <c r="Q2044" t="s">
        <v>137</v>
      </c>
      <c r="R2044">
        <v>2008</v>
      </c>
      <c r="S2044" s="2">
        <v>39752</v>
      </c>
      <c r="T2044" s="2">
        <v>39752</v>
      </c>
      <c r="U2044">
        <v>0</v>
      </c>
      <c r="V2044">
        <v>1</v>
      </c>
      <c r="W2044">
        <f t="shared" ref="W2044:W2045" si="270">+P2044*V2044</f>
        <v>1</v>
      </c>
      <c r="X2044" t="s">
        <v>70</v>
      </c>
      <c r="Y2044" t="s">
        <v>43</v>
      </c>
      <c r="AA2044" s="2">
        <v>39253</v>
      </c>
      <c r="AB2044" s="2">
        <v>39253</v>
      </c>
      <c r="AC2044" t="s">
        <v>45</v>
      </c>
      <c r="AD2044" t="s">
        <v>63</v>
      </c>
      <c r="AE2044" t="s">
        <v>64</v>
      </c>
      <c r="AF2044">
        <v>5047</v>
      </c>
      <c r="AG2044">
        <v>5047</v>
      </c>
      <c r="AH2044">
        <v>29</v>
      </c>
      <c r="AI2044">
        <v>146363</v>
      </c>
      <c r="AJ2044" t="s">
        <v>48</v>
      </c>
      <c r="AK2044" t="s">
        <v>2195</v>
      </c>
    </row>
    <row r="2045" spans="3:37" x14ac:dyDescent="0.25">
      <c r="C2045">
        <v>2607014</v>
      </c>
      <c r="D2045" t="s">
        <v>87</v>
      </c>
      <c r="E2045">
        <v>2607002348</v>
      </c>
      <c r="F2045" t="s">
        <v>147</v>
      </c>
      <c r="G2045" t="s">
        <v>37</v>
      </c>
      <c r="H2045">
        <v>2607</v>
      </c>
      <c r="I2045" t="s">
        <v>53</v>
      </c>
      <c r="J2045" t="s">
        <v>38</v>
      </c>
      <c r="K2045" t="s">
        <v>2169</v>
      </c>
      <c r="L2045" s="2">
        <v>39752</v>
      </c>
      <c r="M2045" t="s">
        <v>40</v>
      </c>
      <c r="N2045">
        <v>2607015</v>
      </c>
      <c r="O2045" t="s">
        <v>217</v>
      </c>
      <c r="P2045">
        <v>1</v>
      </c>
      <c r="Q2045" t="s">
        <v>137</v>
      </c>
      <c r="R2045">
        <v>2008</v>
      </c>
      <c r="S2045" s="2">
        <v>39748</v>
      </c>
      <c r="T2045" s="2">
        <v>39752</v>
      </c>
      <c r="U2045">
        <v>4</v>
      </c>
      <c r="V2045">
        <v>3</v>
      </c>
      <c r="W2045">
        <f t="shared" si="270"/>
        <v>3</v>
      </c>
      <c r="X2045" t="s">
        <v>70</v>
      </c>
      <c r="Y2045" t="s">
        <v>43</v>
      </c>
      <c r="AA2045" s="2">
        <v>39253</v>
      </c>
      <c r="AB2045" s="2">
        <v>39253</v>
      </c>
      <c r="AC2045" t="s">
        <v>45</v>
      </c>
      <c r="AD2045" t="s">
        <v>63</v>
      </c>
      <c r="AE2045" t="s">
        <v>64</v>
      </c>
      <c r="AF2045">
        <v>500</v>
      </c>
      <c r="AG2045">
        <v>500</v>
      </c>
      <c r="AH2045">
        <v>6</v>
      </c>
      <c r="AI2045">
        <v>3000</v>
      </c>
      <c r="AJ2045" t="s">
        <v>48</v>
      </c>
      <c r="AK2045" t="s">
        <v>2195</v>
      </c>
    </row>
    <row r="2046" spans="3:37" x14ac:dyDescent="0.25">
      <c r="C2046">
        <v>2603001</v>
      </c>
      <c r="D2046" t="s">
        <v>35</v>
      </c>
      <c r="E2046">
        <v>2603003548</v>
      </c>
      <c r="F2046" t="s">
        <v>36</v>
      </c>
      <c r="G2046" t="s">
        <v>37</v>
      </c>
      <c r="H2046">
        <v>2603</v>
      </c>
      <c r="I2046" t="s">
        <v>35</v>
      </c>
      <c r="J2046" t="s">
        <v>38</v>
      </c>
      <c r="K2046" t="s">
        <v>2170</v>
      </c>
      <c r="L2046" s="2">
        <v>41213</v>
      </c>
      <c r="M2046" t="s">
        <v>40</v>
      </c>
      <c r="N2046">
        <v>2603005</v>
      </c>
      <c r="O2046" t="s">
        <v>41</v>
      </c>
      <c r="P2046">
        <v>1</v>
      </c>
      <c r="Q2046" t="s">
        <v>137</v>
      </c>
      <c r="R2046">
        <v>2012</v>
      </c>
      <c r="S2046" s="2">
        <v>41210</v>
      </c>
      <c r="T2046" s="2">
        <v>41212</v>
      </c>
      <c r="U2046">
        <v>2</v>
      </c>
      <c r="V2046">
        <v>3</v>
      </c>
      <c r="X2046" t="s">
        <v>34</v>
      </c>
      <c r="Y2046" t="s">
        <v>43</v>
      </c>
      <c r="Z2046" t="s">
        <v>98</v>
      </c>
      <c r="AA2046" s="2">
        <v>40841</v>
      </c>
      <c r="AB2046" s="2">
        <v>41571</v>
      </c>
      <c r="AC2046" t="s">
        <v>45</v>
      </c>
      <c r="AD2046" t="s">
        <v>46</v>
      </c>
      <c r="AE2046" t="s">
        <v>47</v>
      </c>
      <c r="AF2046">
        <v>4600</v>
      </c>
      <c r="AG2046">
        <v>0</v>
      </c>
      <c r="AH2046">
        <v>4</v>
      </c>
      <c r="AI2046">
        <v>18400</v>
      </c>
      <c r="AJ2046" t="s">
        <v>48</v>
      </c>
    </row>
    <row r="2047" spans="3:37" x14ac:dyDescent="0.25">
      <c r="C2047">
        <v>2603001</v>
      </c>
      <c r="D2047" t="s">
        <v>35</v>
      </c>
      <c r="E2047">
        <v>2603007782</v>
      </c>
      <c r="F2047" t="s">
        <v>321</v>
      </c>
      <c r="G2047" t="s">
        <v>37</v>
      </c>
      <c r="H2047">
        <v>2603</v>
      </c>
      <c r="I2047" t="s">
        <v>35</v>
      </c>
      <c r="J2047" t="s">
        <v>38</v>
      </c>
      <c r="K2047" t="s">
        <v>2171</v>
      </c>
      <c r="L2047" s="2">
        <v>41943</v>
      </c>
      <c r="M2047" t="s">
        <v>40</v>
      </c>
      <c r="N2047">
        <v>2603005</v>
      </c>
      <c r="O2047" t="s">
        <v>41</v>
      </c>
      <c r="P2047">
        <v>1</v>
      </c>
      <c r="Q2047" t="s">
        <v>137</v>
      </c>
      <c r="R2047">
        <v>2014</v>
      </c>
      <c r="S2047" s="2">
        <v>41942</v>
      </c>
      <c r="T2047" s="2">
        <v>41942</v>
      </c>
      <c r="U2047">
        <v>0</v>
      </c>
      <c r="V2047">
        <v>1</v>
      </c>
      <c r="X2047" t="s">
        <v>34</v>
      </c>
      <c r="Y2047" t="s">
        <v>43</v>
      </c>
      <c r="Z2047">
        <v>1260390250001</v>
      </c>
      <c r="AA2047" s="2">
        <v>41614</v>
      </c>
      <c r="AB2047" s="2">
        <v>42343</v>
      </c>
      <c r="AC2047" t="s">
        <v>45</v>
      </c>
      <c r="AD2047" t="s">
        <v>63</v>
      </c>
      <c r="AE2047" t="s">
        <v>64</v>
      </c>
      <c r="AF2047">
        <v>950</v>
      </c>
      <c r="AG2047">
        <v>950</v>
      </c>
      <c r="AH2047">
        <v>6</v>
      </c>
      <c r="AI2047">
        <v>5700</v>
      </c>
      <c r="AJ2047" t="s">
        <v>48</v>
      </c>
      <c r="AK2047" t="s">
        <v>2195</v>
      </c>
    </row>
    <row r="2048" spans="3:37" x14ac:dyDescent="0.25">
      <c r="C2048">
        <v>2607014</v>
      </c>
      <c r="D2048" t="s">
        <v>87</v>
      </c>
      <c r="E2048">
        <v>2607100654</v>
      </c>
      <c r="F2048" t="s">
        <v>118</v>
      </c>
      <c r="G2048" t="s">
        <v>37</v>
      </c>
      <c r="H2048">
        <v>2607</v>
      </c>
      <c r="I2048" t="s">
        <v>53</v>
      </c>
      <c r="J2048" t="s">
        <v>38</v>
      </c>
      <c r="K2048" t="s">
        <v>2172</v>
      </c>
      <c r="L2048" s="2">
        <v>43404</v>
      </c>
      <c r="M2048" t="s">
        <v>58</v>
      </c>
      <c r="N2048">
        <v>2607014</v>
      </c>
      <c r="O2048" t="s">
        <v>55</v>
      </c>
      <c r="P2048">
        <v>4</v>
      </c>
      <c r="Q2048" t="s">
        <v>137</v>
      </c>
      <c r="R2048">
        <v>2018</v>
      </c>
      <c r="S2048" s="2">
        <v>43401</v>
      </c>
      <c r="T2048" s="2">
        <v>43403</v>
      </c>
      <c r="U2048">
        <v>2</v>
      </c>
      <c r="V2048">
        <v>3</v>
      </c>
      <c r="W2048">
        <f t="shared" ref="W2048:W2049" si="271">+P2048*V2048</f>
        <v>12</v>
      </c>
      <c r="X2048" t="s">
        <v>34</v>
      </c>
      <c r="Y2048" t="s">
        <v>43</v>
      </c>
      <c r="Z2048">
        <v>126070024037</v>
      </c>
      <c r="AA2048" s="2">
        <v>42775</v>
      </c>
      <c r="AB2048" s="2">
        <v>43505</v>
      </c>
      <c r="AC2048" t="s">
        <v>45</v>
      </c>
      <c r="AD2048" t="s">
        <v>63</v>
      </c>
      <c r="AE2048" t="s">
        <v>64</v>
      </c>
      <c r="AF2048">
        <v>120</v>
      </c>
      <c r="AG2048">
        <v>120</v>
      </c>
      <c r="AH2048">
        <v>20</v>
      </c>
      <c r="AI2048">
        <v>2400</v>
      </c>
      <c r="AJ2048" t="s">
        <v>48</v>
      </c>
      <c r="AK2048" t="s">
        <v>2195</v>
      </c>
    </row>
    <row r="2049" spans="3:37" x14ac:dyDescent="0.25">
      <c r="C2049">
        <v>2609006</v>
      </c>
      <c r="D2049" t="s">
        <v>77</v>
      </c>
      <c r="E2049">
        <v>2609001215</v>
      </c>
      <c r="F2049" t="s">
        <v>78</v>
      </c>
      <c r="G2049" t="s">
        <v>37</v>
      </c>
      <c r="H2049">
        <v>2609</v>
      </c>
      <c r="I2049" t="s">
        <v>79</v>
      </c>
      <c r="J2049" t="s">
        <v>38</v>
      </c>
      <c r="K2049" t="s">
        <v>2173</v>
      </c>
      <c r="L2049" s="2">
        <v>43404</v>
      </c>
      <c r="M2049" t="s">
        <v>58</v>
      </c>
      <c r="N2049">
        <v>2609006</v>
      </c>
      <c r="O2049" t="s">
        <v>77</v>
      </c>
      <c r="P2049">
        <v>3</v>
      </c>
      <c r="Q2049" t="s">
        <v>137</v>
      </c>
      <c r="R2049">
        <v>2018</v>
      </c>
      <c r="S2049" s="2">
        <v>43402</v>
      </c>
      <c r="T2049" s="2">
        <v>43404</v>
      </c>
      <c r="U2049">
        <v>2</v>
      </c>
      <c r="V2049">
        <v>3</v>
      </c>
      <c r="W2049">
        <f t="shared" si="271"/>
        <v>9</v>
      </c>
      <c r="X2049" t="s">
        <v>61</v>
      </c>
      <c r="Y2049" t="s">
        <v>43</v>
      </c>
      <c r="Z2049">
        <v>126096024033</v>
      </c>
      <c r="AA2049" s="2">
        <v>43270</v>
      </c>
      <c r="AB2049" s="2">
        <v>44001</v>
      </c>
      <c r="AC2049" t="s">
        <v>45</v>
      </c>
      <c r="AD2049" t="s">
        <v>63</v>
      </c>
      <c r="AE2049" t="s">
        <v>64</v>
      </c>
      <c r="AF2049">
        <v>1100</v>
      </c>
      <c r="AG2049">
        <v>1100</v>
      </c>
      <c r="AH2049">
        <v>5</v>
      </c>
      <c r="AI2049">
        <v>5500</v>
      </c>
      <c r="AJ2049" t="s">
        <v>48</v>
      </c>
      <c r="AK2049" t="s">
        <v>2195</v>
      </c>
    </row>
    <row r="2050" spans="3:37" x14ac:dyDescent="0.25">
      <c r="C2050">
        <v>2603001</v>
      </c>
      <c r="D2050" t="s">
        <v>35</v>
      </c>
      <c r="E2050">
        <v>2603003548</v>
      </c>
      <c r="F2050" t="s">
        <v>36</v>
      </c>
      <c r="G2050" t="s">
        <v>37</v>
      </c>
      <c r="H2050">
        <v>2603</v>
      </c>
      <c r="I2050" t="s">
        <v>35</v>
      </c>
      <c r="J2050" t="s">
        <v>38</v>
      </c>
      <c r="K2050" t="s">
        <v>2174</v>
      </c>
      <c r="L2050" s="2">
        <v>43404</v>
      </c>
      <c r="M2050" t="s">
        <v>40</v>
      </c>
      <c r="N2050">
        <v>2603005</v>
      </c>
      <c r="O2050" t="s">
        <v>41</v>
      </c>
      <c r="P2050">
        <v>1</v>
      </c>
      <c r="Q2050" t="s">
        <v>137</v>
      </c>
      <c r="R2050">
        <v>2018</v>
      </c>
      <c r="S2050" s="2">
        <v>43404</v>
      </c>
      <c r="T2050" s="2">
        <v>43404</v>
      </c>
      <c r="U2050">
        <v>0</v>
      </c>
      <c r="V2050">
        <v>1</v>
      </c>
      <c r="X2050" t="s">
        <v>34</v>
      </c>
      <c r="Y2050" t="s">
        <v>43</v>
      </c>
      <c r="Z2050" t="s">
        <v>98</v>
      </c>
      <c r="AA2050" s="2">
        <v>43040</v>
      </c>
      <c r="AB2050" s="2">
        <v>43770</v>
      </c>
      <c r="AC2050" t="s">
        <v>45</v>
      </c>
      <c r="AD2050" t="s">
        <v>46</v>
      </c>
      <c r="AE2050" t="s">
        <v>47</v>
      </c>
      <c r="AF2050">
        <v>4500</v>
      </c>
      <c r="AG2050">
        <v>0</v>
      </c>
      <c r="AH2050">
        <v>6</v>
      </c>
      <c r="AI2050">
        <v>27000</v>
      </c>
      <c r="AJ2050" t="s">
        <v>48</v>
      </c>
    </row>
    <row r="2051" spans="3:37" x14ac:dyDescent="0.25">
      <c r="C2051">
        <v>2609006</v>
      </c>
      <c r="D2051" t="s">
        <v>77</v>
      </c>
      <c r="E2051">
        <v>2609001215</v>
      </c>
      <c r="F2051" t="s">
        <v>78</v>
      </c>
      <c r="G2051" t="s">
        <v>37</v>
      </c>
      <c r="H2051">
        <v>2609</v>
      </c>
      <c r="I2051" t="s">
        <v>79</v>
      </c>
      <c r="J2051" t="s">
        <v>38</v>
      </c>
      <c r="K2051" t="s">
        <v>2175</v>
      </c>
      <c r="L2051" s="2">
        <v>43769</v>
      </c>
      <c r="M2051" t="s">
        <v>58</v>
      </c>
      <c r="N2051">
        <v>2609006</v>
      </c>
      <c r="O2051" t="s">
        <v>77</v>
      </c>
      <c r="P2051">
        <v>3</v>
      </c>
      <c r="Q2051" t="s">
        <v>137</v>
      </c>
      <c r="R2051">
        <v>2019</v>
      </c>
      <c r="S2051" s="2">
        <v>43767</v>
      </c>
      <c r="T2051" s="2">
        <v>43769</v>
      </c>
      <c r="U2051">
        <v>2</v>
      </c>
      <c r="V2051">
        <v>3</v>
      </c>
      <c r="W2051">
        <f t="shared" ref="W2051:W2266" si="272">+P2051*V2051</f>
        <v>9</v>
      </c>
      <c r="X2051" t="s">
        <v>34</v>
      </c>
      <c r="Y2051" t="s">
        <v>43</v>
      </c>
      <c r="Z2051">
        <v>126096024033</v>
      </c>
      <c r="AA2051" s="2">
        <v>43270</v>
      </c>
      <c r="AB2051" s="2">
        <v>44001</v>
      </c>
      <c r="AC2051" t="s">
        <v>45</v>
      </c>
      <c r="AD2051" t="s">
        <v>63</v>
      </c>
      <c r="AE2051" t="s">
        <v>64</v>
      </c>
      <c r="AF2051">
        <v>700</v>
      </c>
      <c r="AG2051">
        <v>700</v>
      </c>
      <c r="AH2051">
        <v>5</v>
      </c>
      <c r="AI2051">
        <v>3500</v>
      </c>
      <c r="AJ2051" t="s">
        <v>48</v>
      </c>
      <c r="AK2051" t="s">
        <v>2195</v>
      </c>
    </row>
    <row r="2052" spans="3:37" x14ac:dyDescent="0.25">
      <c r="C2052">
        <v>2607020</v>
      </c>
      <c r="D2052" t="s">
        <v>237</v>
      </c>
      <c r="E2052">
        <v>2607604317</v>
      </c>
      <c r="F2052" t="s">
        <v>238</v>
      </c>
      <c r="G2052" t="s">
        <v>37</v>
      </c>
      <c r="H2052">
        <v>2607</v>
      </c>
      <c r="I2052" t="s">
        <v>53</v>
      </c>
      <c r="J2052" t="s">
        <v>38</v>
      </c>
      <c r="K2052" t="s">
        <v>2176</v>
      </c>
      <c r="L2052" s="2">
        <v>44135</v>
      </c>
      <c r="M2052" t="s">
        <v>58</v>
      </c>
      <c r="N2052">
        <v>2607005</v>
      </c>
      <c r="O2052" t="s">
        <v>130</v>
      </c>
      <c r="P2052">
        <v>1</v>
      </c>
      <c r="Q2052" t="s">
        <v>137</v>
      </c>
      <c r="R2052">
        <v>2020</v>
      </c>
      <c r="S2052" s="2">
        <v>44056</v>
      </c>
      <c r="T2052" s="2">
        <v>44058</v>
      </c>
      <c r="U2052">
        <v>2</v>
      </c>
      <c r="V2052">
        <v>3</v>
      </c>
      <c r="W2052">
        <f t="shared" si="272"/>
        <v>3</v>
      </c>
      <c r="X2052" t="s">
        <v>34</v>
      </c>
      <c r="Y2052" t="s">
        <v>43</v>
      </c>
      <c r="Z2052">
        <v>126070024045</v>
      </c>
      <c r="AA2052" s="2">
        <v>43714</v>
      </c>
      <c r="AB2052" s="2">
        <v>44445</v>
      </c>
      <c r="AC2052" t="s">
        <v>45</v>
      </c>
      <c r="AD2052" t="s">
        <v>63</v>
      </c>
      <c r="AE2052" t="s">
        <v>64</v>
      </c>
      <c r="AF2052">
        <v>1000</v>
      </c>
      <c r="AG2052">
        <v>1000</v>
      </c>
      <c r="AH2052">
        <v>25</v>
      </c>
      <c r="AI2052">
        <v>25000</v>
      </c>
      <c r="AJ2052" t="s">
        <v>48</v>
      </c>
      <c r="AK2052" t="s">
        <v>2195</v>
      </c>
    </row>
    <row r="2053" spans="3:37" x14ac:dyDescent="0.25">
      <c r="C2053">
        <v>2607020</v>
      </c>
      <c r="D2053" t="s">
        <v>237</v>
      </c>
      <c r="E2053">
        <v>2607604317</v>
      </c>
      <c r="F2053" t="s">
        <v>238</v>
      </c>
      <c r="G2053" t="s">
        <v>37</v>
      </c>
      <c r="H2053">
        <v>2607</v>
      </c>
      <c r="I2053" t="s">
        <v>53</v>
      </c>
      <c r="J2053" t="s">
        <v>38</v>
      </c>
      <c r="K2053" t="s">
        <v>2177</v>
      </c>
      <c r="L2053" s="2">
        <v>44135</v>
      </c>
      <c r="M2053" t="s">
        <v>58</v>
      </c>
      <c r="N2053">
        <v>2607005</v>
      </c>
      <c r="O2053" t="s">
        <v>130</v>
      </c>
      <c r="P2053">
        <v>1</v>
      </c>
      <c r="Q2053" t="s">
        <v>137</v>
      </c>
      <c r="R2053">
        <v>2020</v>
      </c>
      <c r="S2053" s="2">
        <v>44084</v>
      </c>
      <c r="T2053" s="2">
        <v>44086</v>
      </c>
      <c r="U2053">
        <v>2</v>
      </c>
      <c r="V2053">
        <v>3</v>
      </c>
      <c r="W2053">
        <f t="shared" si="272"/>
        <v>3</v>
      </c>
      <c r="X2053" t="s">
        <v>34</v>
      </c>
      <c r="Y2053" t="s">
        <v>43</v>
      </c>
      <c r="Z2053">
        <v>126070024045</v>
      </c>
      <c r="AA2053" s="2">
        <v>43714</v>
      </c>
      <c r="AB2053" s="2">
        <v>44445</v>
      </c>
      <c r="AC2053" t="s">
        <v>45</v>
      </c>
      <c r="AD2053" t="s">
        <v>63</v>
      </c>
      <c r="AE2053" t="s">
        <v>64</v>
      </c>
      <c r="AF2053">
        <v>800</v>
      </c>
      <c r="AG2053">
        <v>800</v>
      </c>
      <c r="AH2053">
        <v>25</v>
      </c>
      <c r="AI2053">
        <v>20000</v>
      </c>
      <c r="AJ2053" t="s">
        <v>48</v>
      </c>
      <c r="AK2053" t="s">
        <v>2195</v>
      </c>
    </row>
    <row r="2054" spans="3:37" x14ac:dyDescent="0.25">
      <c r="C2054">
        <v>2609005</v>
      </c>
      <c r="D2054" t="s">
        <v>2202</v>
      </c>
      <c r="E2054">
        <v>2609014507</v>
      </c>
      <c r="F2054" t="s">
        <v>2203</v>
      </c>
      <c r="G2054" t="s">
        <v>37</v>
      </c>
      <c r="H2054">
        <v>2609</v>
      </c>
      <c r="I2054" t="s">
        <v>79</v>
      </c>
      <c r="J2054" t="s">
        <v>38</v>
      </c>
      <c r="K2054" t="s">
        <v>2204</v>
      </c>
      <c r="L2054">
        <v>44317</v>
      </c>
      <c r="M2054" t="s">
        <v>58</v>
      </c>
      <c r="N2054">
        <v>2609005</v>
      </c>
      <c r="O2054" t="s">
        <v>2202</v>
      </c>
      <c r="P2054">
        <v>1</v>
      </c>
      <c r="Q2054" t="s">
        <v>86</v>
      </c>
      <c r="R2054">
        <v>2021</v>
      </c>
      <c r="S2054">
        <v>44317</v>
      </c>
      <c r="T2054">
        <v>44317</v>
      </c>
      <c r="U2054">
        <v>0</v>
      </c>
      <c r="V2054">
        <v>1</v>
      </c>
      <c r="X2054" t="s">
        <v>61</v>
      </c>
      <c r="Y2054" t="s">
        <v>43</v>
      </c>
      <c r="Z2054">
        <v>126096029001</v>
      </c>
      <c r="AA2054">
        <v>42353</v>
      </c>
      <c r="AB2054">
        <v>44180</v>
      </c>
      <c r="AC2054" t="s">
        <v>45</v>
      </c>
      <c r="AD2054" t="s">
        <v>46</v>
      </c>
      <c r="AE2054" t="s">
        <v>47</v>
      </c>
      <c r="AF2054">
        <v>200</v>
      </c>
      <c r="AG2054">
        <v>0</v>
      </c>
      <c r="AH2054">
        <v>10</v>
      </c>
      <c r="AI2054">
        <v>2000</v>
      </c>
      <c r="AJ2054" t="s">
        <v>48</v>
      </c>
    </row>
    <row r="2055" spans="3:37" x14ac:dyDescent="0.25">
      <c r="C2055">
        <v>2607011</v>
      </c>
      <c r="D2055" t="s">
        <v>55</v>
      </c>
      <c r="E2055">
        <v>2607004005</v>
      </c>
      <c r="F2055" t="s">
        <v>52</v>
      </c>
      <c r="G2055" t="s">
        <v>37</v>
      </c>
      <c r="H2055">
        <v>2607</v>
      </c>
      <c r="I2055" t="s">
        <v>53</v>
      </c>
      <c r="J2055" t="s">
        <v>38</v>
      </c>
      <c r="K2055" t="s">
        <v>2205</v>
      </c>
      <c r="L2055">
        <v>44378</v>
      </c>
      <c r="M2055" t="s">
        <v>58</v>
      </c>
      <c r="N2055">
        <v>2607005</v>
      </c>
      <c r="O2055" t="s">
        <v>130</v>
      </c>
      <c r="P2055">
        <v>7</v>
      </c>
      <c r="Q2055" t="s">
        <v>94</v>
      </c>
      <c r="R2055">
        <v>2021</v>
      </c>
      <c r="S2055">
        <v>44378</v>
      </c>
      <c r="T2055">
        <v>44378</v>
      </c>
      <c r="U2055">
        <v>0</v>
      </c>
      <c r="V2055">
        <v>1</v>
      </c>
      <c r="X2055" t="s">
        <v>61</v>
      </c>
      <c r="Y2055" t="s">
        <v>43</v>
      </c>
      <c r="Z2055">
        <v>126070024043</v>
      </c>
      <c r="AA2055">
        <v>43899</v>
      </c>
      <c r="AB2055">
        <v>45725</v>
      </c>
      <c r="AC2055" t="s">
        <v>45</v>
      </c>
      <c r="AD2055" t="s">
        <v>63</v>
      </c>
      <c r="AE2055" t="s">
        <v>64</v>
      </c>
      <c r="AF2055">
        <v>2550</v>
      </c>
      <c r="AG2055">
        <v>2550</v>
      </c>
      <c r="AH2055">
        <v>35</v>
      </c>
      <c r="AI2055">
        <v>89250</v>
      </c>
      <c r="AJ2055" t="s">
        <v>48</v>
      </c>
    </row>
    <row r="2056" spans="3:37" x14ac:dyDescent="0.25">
      <c r="C2056">
        <v>2612001</v>
      </c>
      <c r="D2056" t="s">
        <v>122</v>
      </c>
      <c r="E2056">
        <v>2611002433</v>
      </c>
      <c r="F2056" t="s">
        <v>123</v>
      </c>
      <c r="G2056" t="s">
        <v>37</v>
      </c>
      <c r="H2056">
        <v>2612</v>
      </c>
      <c r="I2056" t="s">
        <v>122</v>
      </c>
      <c r="J2056" t="s">
        <v>38</v>
      </c>
      <c r="K2056" t="s">
        <v>2206</v>
      </c>
      <c r="L2056">
        <v>44378</v>
      </c>
      <c r="M2056" t="s">
        <v>58</v>
      </c>
      <c r="N2056">
        <v>2612001</v>
      </c>
      <c r="O2056" t="s">
        <v>122</v>
      </c>
      <c r="P2056">
        <v>4</v>
      </c>
      <c r="Q2056" t="s">
        <v>94</v>
      </c>
      <c r="R2056">
        <v>2021</v>
      </c>
      <c r="S2056">
        <v>44376</v>
      </c>
      <c r="T2056">
        <v>44378</v>
      </c>
      <c r="U2056">
        <v>2</v>
      </c>
      <c r="V2056">
        <v>3</v>
      </c>
      <c r="X2056" t="s">
        <v>34</v>
      </c>
      <c r="Y2056" t="s">
        <v>43</v>
      </c>
      <c r="Z2056">
        <v>126112024040</v>
      </c>
      <c r="AA2056">
        <v>43846</v>
      </c>
      <c r="AB2056">
        <v>45307</v>
      </c>
      <c r="AC2056" t="s">
        <v>45</v>
      </c>
      <c r="AD2056" t="s">
        <v>63</v>
      </c>
      <c r="AE2056" t="s">
        <v>64</v>
      </c>
      <c r="AF2056">
        <v>39</v>
      </c>
      <c r="AG2056">
        <v>39</v>
      </c>
      <c r="AH2056">
        <v>55</v>
      </c>
      <c r="AI2056">
        <v>2145</v>
      </c>
      <c r="AJ2056" t="s">
        <v>48</v>
      </c>
    </row>
    <row r="2057" spans="3:37" x14ac:dyDescent="0.25">
      <c r="C2057">
        <v>2607011</v>
      </c>
      <c r="D2057" t="s">
        <v>55</v>
      </c>
      <c r="E2057">
        <v>2607004005</v>
      </c>
      <c r="F2057" t="s">
        <v>52</v>
      </c>
      <c r="G2057" t="s">
        <v>37</v>
      </c>
      <c r="H2057">
        <v>2607</v>
      </c>
      <c r="I2057" t="s">
        <v>53</v>
      </c>
      <c r="J2057" t="s">
        <v>38</v>
      </c>
      <c r="K2057" t="s">
        <v>2207</v>
      </c>
      <c r="L2057">
        <v>44318</v>
      </c>
      <c r="M2057" t="s">
        <v>58</v>
      </c>
      <c r="N2057">
        <v>2607005</v>
      </c>
      <c r="O2057" t="s">
        <v>130</v>
      </c>
      <c r="P2057">
        <v>7</v>
      </c>
      <c r="Q2057" t="s">
        <v>86</v>
      </c>
      <c r="R2057">
        <v>2021</v>
      </c>
      <c r="S2057">
        <v>44318</v>
      </c>
      <c r="T2057">
        <v>44318</v>
      </c>
      <c r="U2057">
        <v>0</v>
      </c>
      <c r="V2057">
        <v>1</v>
      </c>
      <c r="X2057" t="s">
        <v>61</v>
      </c>
      <c r="Y2057" t="s">
        <v>43</v>
      </c>
      <c r="Z2057">
        <v>126070024043</v>
      </c>
      <c r="AA2057">
        <v>43899</v>
      </c>
      <c r="AB2057">
        <v>45725</v>
      </c>
      <c r="AC2057" t="s">
        <v>45</v>
      </c>
      <c r="AD2057" t="s">
        <v>63</v>
      </c>
      <c r="AE2057" t="s">
        <v>64</v>
      </c>
      <c r="AF2057">
        <v>2082</v>
      </c>
      <c r="AG2057">
        <v>2082</v>
      </c>
      <c r="AH2057">
        <v>35</v>
      </c>
      <c r="AI2057">
        <v>72870</v>
      </c>
      <c r="AJ2057" t="s">
        <v>48</v>
      </c>
    </row>
    <row r="2058" spans="3:37" x14ac:dyDescent="0.25">
      <c r="C2058">
        <v>2612001</v>
      </c>
      <c r="D2058" t="s">
        <v>122</v>
      </c>
      <c r="E2058">
        <v>2611002433</v>
      </c>
      <c r="F2058" t="s">
        <v>123</v>
      </c>
      <c r="G2058" t="s">
        <v>37</v>
      </c>
      <c r="H2058">
        <v>2612</v>
      </c>
      <c r="I2058" t="s">
        <v>122</v>
      </c>
      <c r="J2058" t="s">
        <v>38</v>
      </c>
      <c r="K2058" t="s">
        <v>2208</v>
      </c>
      <c r="L2058">
        <v>44410</v>
      </c>
      <c r="M2058" t="s">
        <v>58</v>
      </c>
      <c r="N2058">
        <v>2612001</v>
      </c>
      <c r="O2058" t="s">
        <v>122</v>
      </c>
      <c r="P2058">
        <v>4</v>
      </c>
      <c r="Q2058" t="s">
        <v>108</v>
      </c>
      <c r="R2058">
        <v>2021</v>
      </c>
      <c r="S2058">
        <v>44409</v>
      </c>
      <c r="T2058">
        <v>44410</v>
      </c>
      <c r="U2058">
        <v>1</v>
      </c>
      <c r="V2058">
        <v>2</v>
      </c>
      <c r="X2058" t="s">
        <v>34</v>
      </c>
      <c r="Y2058" t="s">
        <v>43</v>
      </c>
      <c r="Z2058">
        <v>126112024040</v>
      </c>
      <c r="AA2058">
        <v>43846</v>
      </c>
      <c r="AB2058">
        <v>45307</v>
      </c>
      <c r="AC2058" t="s">
        <v>45</v>
      </c>
      <c r="AD2058" t="s">
        <v>63</v>
      </c>
      <c r="AE2058" t="s">
        <v>64</v>
      </c>
      <c r="AF2058">
        <v>22</v>
      </c>
      <c r="AG2058">
        <v>22</v>
      </c>
      <c r="AH2058">
        <v>55</v>
      </c>
      <c r="AI2058">
        <v>1210</v>
      </c>
      <c r="AJ2058" t="s">
        <v>48</v>
      </c>
    </row>
    <row r="2059" spans="3:37" x14ac:dyDescent="0.25">
      <c r="C2059">
        <v>2609006</v>
      </c>
      <c r="D2059" t="s">
        <v>77</v>
      </c>
      <c r="E2059">
        <v>2609002393</v>
      </c>
      <c r="F2059" t="s">
        <v>2209</v>
      </c>
      <c r="G2059" t="s">
        <v>37</v>
      </c>
      <c r="H2059">
        <v>2609</v>
      </c>
      <c r="I2059" t="s">
        <v>79</v>
      </c>
      <c r="J2059" t="s">
        <v>38</v>
      </c>
      <c r="K2059" t="s">
        <v>2210</v>
      </c>
      <c r="L2059">
        <v>44532</v>
      </c>
      <c r="M2059" t="s">
        <v>58</v>
      </c>
      <c r="N2059">
        <v>2609006</v>
      </c>
      <c r="O2059" t="s">
        <v>77</v>
      </c>
      <c r="P2059">
        <v>2</v>
      </c>
      <c r="Q2059" t="s">
        <v>155</v>
      </c>
      <c r="R2059">
        <v>2021</v>
      </c>
      <c r="S2059">
        <v>44531</v>
      </c>
      <c r="T2059">
        <v>44532</v>
      </c>
      <c r="U2059">
        <v>1</v>
      </c>
      <c r="V2059">
        <v>2</v>
      </c>
      <c r="X2059" t="s">
        <v>34</v>
      </c>
      <c r="Y2059" t="s">
        <v>43</v>
      </c>
      <c r="Z2059">
        <v>2126096024061</v>
      </c>
      <c r="AA2059">
        <v>44386</v>
      </c>
      <c r="AB2059">
        <v>45116</v>
      </c>
      <c r="AC2059" t="s">
        <v>45</v>
      </c>
      <c r="AD2059" t="s">
        <v>63</v>
      </c>
      <c r="AE2059" t="s">
        <v>64</v>
      </c>
      <c r="AF2059">
        <v>2000</v>
      </c>
      <c r="AG2059">
        <v>2000</v>
      </c>
      <c r="AH2059">
        <v>7</v>
      </c>
      <c r="AI2059">
        <v>14000</v>
      </c>
      <c r="AJ2059" t="s">
        <v>48</v>
      </c>
    </row>
    <row r="2060" spans="3:37" x14ac:dyDescent="0.25">
      <c r="C2060">
        <v>2609006</v>
      </c>
      <c r="D2060" t="s">
        <v>77</v>
      </c>
      <c r="E2060">
        <v>2609001215</v>
      </c>
      <c r="F2060" t="s">
        <v>78</v>
      </c>
      <c r="G2060" t="s">
        <v>37</v>
      </c>
      <c r="H2060">
        <v>2609</v>
      </c>
      <c r="I2060" t="s">
        <v>79</v>
      </c>
      <c r="J2060" t="s">
        <v>38</v>
      </c>
      <c r="K2060" t="s">
        <v>2211</v>
      </c>
      <c r="L2060">
        <v>44532</v>
      </c>
      <c r="M2060" t="s">
        <v>58</v>
      </c>
      <c r="N2060">
        <v>2609006</v>
      </c>
      <c r="O2060" t="s">
        <v>77</v>
      </c>
      <c r="P2060">
        <v>3</v>
      </c>
      <c r="Q2060" t="s">
        <v>155</v>
      </c>
      <c r="R2060">
        <v>2021</v>
      </c>
      <c r="S2060">
        <v>44530</v>
      </c>
      <c r="T2060">
        <v>44532</v>
      </c>
      <c r="U2060">
        <v>2</v>
      </c>
      <c r="V2060">
        <v>3</v>
      </c>
      <c r="X2060" t="s">
        <v>61</v>
      </c>
      <c r="Y2060" t="s">
        <v>43</v>
      </c>
      <c r="Z2060">
        <v>126096024033</v>
      </c>
      <c r="AA2060">
        <v>44125</v>
      </c>
      <c r="AB2060">
        <v>45951</v>
      </c>
      <c r="AC2060" t="s">
        <v>45</v>
      </c>
      <c r="AD2060" t="s">
        <v>63</v>
      </c>
      <c r="AE2060" t="s">
        <v>64</v>
      </c>
      <c r="AF2060">
        <v>1100</v>
      </c>
      <c r="AG2060">
        <v>1100</v>
      </c>
      <c r="AH2060">
        <v>5</v>
      </c>
      <c r="AI2060">
        <v>5500</v>
      </c>
      <c r="AJ2060" t="s">
        <v>48</v>
      </c>
    </row>
    <row r="2061" spans="3:37" x14ac:dyDescent="0.25">
      <c r="C2061">
        <v>2609006</v>
      </c>
      <c r="D2061" t="s">
        <v>77</v>
      </c>
      <c r="E2061">
        <v>2609001215</v>
      </c>
      <c r="F2061" t="s">
        <v>78</v>
      </c>
      <c r="G2061" t="s">
        <v>37</v>
      </c>
      <c r="H2061">
        <v>2609</v>
      </c>
      <c r="I2061" t="s">
        <v>79</v>
      </c>
      <c r="J2061" t="s">
        <v>38</v>
      </c>
      <c r="K2061" t="s">
        <v>2212</v>
      </c>
      <c r="L2061">
        <v>44258</v>
      </c>
      <c r="M2061" t="s">
        <v>58</v>
      </c>
      <c r="N2061">
        <v>2609006</v>
      </c>
      <c r="O2061" t="s">
        <v>77</v>
      </c>
      <c r="P2061">
        <v>3</v>
      </c>
      <c r="Q2061" t="s">
        <v>60</v>
      </c>
      <c r="R2061">
        <v>2021</v>
      </c>
      <c r="S2061">
        <v>44256</v>
      </c>
      <c r="T2061">
        <v>44258</v>
      </c>
      <c r="U2061">
        <v>2</v>
      </c>
      <c r="V2061">
        <v>3</v>
      </c>
      <c r="X2061" t="s">
        <v>34</v>
      </c>
      <c r="Y2061" t="s">
        <v>43</v>
      </c>
      <c r="Z2061">
        <v>126096024033</v>
      </c>
      <c r="AA2061">
        <v>44125</v>
      </c>
      <c r="AB2061">
        <v>45951</v>
      </c>
      <c r="AC2061" t="s">
        <v>45</v>
      </c>
      <c r="AD2061" t="s">
        <v>63</v>
      </c>
      <c r="AE2061" t="s">
        <v>64</v>
      </c>
      <c r="AF2061">
        <v>900</v>
      </c>
      <c r="AG2061">
        <v>900</v>
      </c>
      <c r="AH2061">
        <v>5</v>
      </c>
      <c r="AI2061">
        <v>4500</v>
      </c>
      <c r="AJ2061" t="s">
        <v>48</v>
      </c>
    </row>
    <row r="2062" spans="3:37" x14ac:dyDescent="0.25">
      <c r="C2062">
        <v>2612001</v>
      </c>
      <c r="D2062" t="s">
        <v>122</v>
      </c>
      <c r="E2062">
        <v>2611002433</v>
      </c>
      <c r="F2062" t="s">
        <v>123</v>
      </c>
      <c r="G2062" t="s">
        <v>37</v>
      </c>
      <c r="H2062">
        <v>2612</v>
      </c>
      <c r="I2062" t="s">
        <v>122</v>
      </c>
      <c r="J2062" t="s">
        <v>38</v>
      </c>
      <c r="K2062" t="s">
        <v>2213</v>
      </c>
      <c r="L2062">
        <v>44350</v>
      </c>
      <c r="M2062" t="s">
        <v>58</v>
      </c>
      <c r="N2062">
        <v>2612001</v>
      </c>
      <c r="O2062" t="s">
        <v>122</v>
      </c>
      <c r="P2062">
        <v>4</v>
      </c>
      <c r="Q2062" t="s">
        <v>91</v>
      </c>
      <c r="R2062">
        <v>2021</v>
      </c>
      <c r="S2062">
        <v>44348</v>
      </c>
      <c r="T2062">
        <v>44350</v>
      </c>
      <c r="U2062">
        <v>2</v>
      </c>
      <c r="V2062">
        <v>3</v>
      </c>
      <c r="X2062" t="s">
        <v>34</v>
      </c>
      <c r="Y2062" t="s">
        <v>43</v>
      </c>
      <c r="Z2062">
        <v>126112024040</v>
      </c>
      <c r="AA2062">
        <v>43846</v>
      </c>
      <c r="AB2062">
        <v>45307</v>
      </c>
      <c r="AC2062" t="s">
        <v>45</v>
      </c>
      <c r="AD2062" t="s">
        <v>63</v>
      </c>
      <c r="AE2062" t="s">
        <v>64</v>
      </c>
      <c r="AF2062">
        <v>30</v>
      </c>
      <c r="AG2062">
        <v>30</v>
      </c>
      <c r="AH2062">
        <v>55</v>
      </c>
      <c r="AI2062">
        <v>1650</v>
      </c>
      <c r="AJ2062" t="s">
        <v>48</v>
      </c>
    </row>
    <row r="2063" spans="3:37" x14ac:dyDescent="0.25">
      <c r="C2063">
        <v>2607015</v>
      </c>
      <c r="D2063" t="s">
        <v>165</v>
      </c>
      <c r="E2063">
        <v>2607002348</v>
      </c>
      <c r="F2063" t="s">
        <v>147</v>
      </c>
      <c r="G2063" t="s">
        <v>37</v>
      </c>
      <c r="H2063">
        <v>2607</v>
      </c>
      <c r="I2063" t="s">
        <v>53</v>
      </c>
      <c r="J2063" t="s">
        <v>38</v>
      </c>
      <c r="K2063" t="s">
        <v>2214</v>
      </c>
      <c r="L2063">
        <v>44350</v>
      </c>
      <c r="M2063" t="s">
        <v>58</v>
      </c>
      <c r="N2063">
        <v>2607031</v>
      </c>
      <c r="O2063" t="s">
        <v>469</v>
      </c>
      <c r="P2063">
        <v>1</v>
      </c>
      <c r="Q2063" t="s">
        <v>91</v>
      </c>
      <c r="R2063">
        <v>2021</v>
      </c>
      <c r="S2063">
        <v>44347</v>
      </c>
      <c r="T2063">
        <v>44349</v>
      </c>
      <c r="U2063">
        <v>2</v>
      </c>
      <c r="V2063">
        <v>3</v>
      </c>
      <c r="X2063" t="s">
        <v>34</v>
      </c>
      <c r="Y2063" t="s">
        <v>43</v>
      </c>
      <c r="Z2063">
        <v>126013024006</v>
      </c>
      <c r="AA2063">
        <v>44096</v>
      </c>
      <c r="AB2063">
        <v>45922</v>
      </c>
      <c r="AC2063" t="s">
        <v>45</v>
      </c>
      <c r="AD2063" t="s">
        <v>63</v>
      </c>
      <c r="AE2063" t="s">
        <v>64</v>
      </c>
      <c r="AF2063">
        <v>1800</v>
      </c>
      <c r="AG2063">
        <v>1800</v>
      </c>
      <c r="AH2063">
        <v>12</v>
      </c>
      <c r="AI2063">
        <v>21600</v>
      </c>
      <c r="AJ2063" t="s">
        <v>48</v>
      </c>
    </row>
    <row r="2064" spans="3:37" x14ac:dyDescent="0.25">
      <c r="C2064">
        <v>2604009</v>
      </c>
      <c r="D2064" t="s">
        <v>199</v>
      </c>
      <c r="E2064">
        <v>2604001863</v>
      </c>
      <c r="F2064" t="s">
        <v>231</v>
      </c>
      <c r="G2064" t="s">
        <v>37</v>
      </c>
      <c r="H2064">
        <v>2604</v>
      </c>
      <c r="I2064" t="s">
        <v>232</v>
      </c>
      <c r="J2064" t="s">
        <v>38</v>
      </c>
      <c r="K2064" t="s">
        <v>2215</v>
      </c>
      <c r="L2064">
        <v>44350</v>
      </c>
      <c r="M2064" t="s">
        <v>58</v>
      </c>
      <c r="N2064">
        <v>2604023</v>
      </c>
      <c r="O2064" t="s">
        <v>234</v>
      </c>
      <c r="P2064">
        <v>2</v>
      </c>
      <c r="Q2064" t="s">
        <v>91</v>
      </c>
      <c r="R2064">
        <v>2021</v>
      </c>
      <c r="S2064">
        <v>44344</v>
      </c>
      <c r="T2064">
        <v>44344</v>
      </c>
      <c r="U2064">
        <v>0</v>
      </c>
      <c r="V2064">
        <v>1</v>
      </c>
      <c r="X2064" t="s">
        <v>235</v>
      </c>
      <c r="Y2064" t="s">
        <v>43</v>
      </c>
      <c r="Z2064">
        <v>126047024050</v>
      </c>
      <c r="AA2064">
        <v>43818</v>
      </c>
      <c r="AB2064">
        <v>44549</v>
      </c>
      <c r="AC2064" t="s">
        <v>45</v>
      </c>
      <c r="AD2064" t="s">
        <v>63</v>
      </c>
      <c r="AE2064" t="s">
        <v>64</v>
      </c>
      <c r="AF2064">
        <v>500</v>
      </c>
      <c r="AG2064">
        <v>500</v>
      </c>
      <c r="AH2064">
        <v>5</v>
      </c>
      <c r="AI2064">
        <v>2500</v>
      </c>
      <c r="AJ2064" t="s">
        <v>48</v>
      </c>
    </row>
    <row r="2065" spans="3:36" x14ac:dyDescent="0.25">
      <c r="C2065">
        <v>2607014</v>
      </c>
      <c r="D2065" t="s">
        <v>87</v>
      </c>
      <c r="E2065">
        <v>2607004203</v>
      </c>
      <c r="F2065" t="s">
        <v>284</v>
      </c>
      <c r="G2065" t="s">
        <v>37</v>
      </c>
      <c r="H2065">
        <v>2607</v>
      </c>
      <c r="I2065" t="s">
        <v>53</v>
      </c>
      <c r="J2065" t="s">
        <v>38</v>
      </c>
      <c r="K2065" t="s">
        <v>2216</v>
      </c>
      <c r="L2065">
        <v>44380</v>
      </c>
      <c r="M2065" t="s">
        <v>58</v>
      </c>
      <c r="N2065">
        <v>2607001</v>
      </c>
      <c r="O2065" t="s">
        <v>54</v>
      </c>
      <c r="P2065">
        <v>5</v>
      </c>
      <c r="Q2065" t="s">
        <v>94</v>
      </c>
      <c r="R2065">
        <v>2021</v>
      </c>
      <c r="S2065">
        <v>44378</v>
      </c>
      <c r="T2065">
        <v>44380</v>
      </c>
      <c r="U2065">
        <v>2</v>
      </c>
      <c r="V2065">
        <v>3</v>
      </c>
      <c r="X2065" t="s">
        <v>34</v>
      </c>
      <c r="Y2065" t="s">
        <v>43</v>
      </c>
      <c r="Z2065" t="s">
        <v>296</v>
      </c>
      <c r="AA2065">
        <v>43759</v>
      </c>
      <c r="AB2065">
        <v>44490</v>
      </c>
      <c r="AC2065" t="s">
        <v>45</v>
      </c>
      <c r="AD2065" t="s">
        <v>63</v>
      </c>
      <c r="AE2065" t="s">
        <v>64</v>
      </c>
      <c r="AF2065">
        <v>300</v>
      </c>
      <c r="AG2065">
        <v>300</v>
      </c>
      <c r="AH2065">
        <v>21.5</v>
      </c>
      <c r="AI2065">
        <v>6450</v>
      </c>
      <c r="AJ2065" t="s">
        <v>48</v>
      </c>
    </row>
    <row r="2066" spans="3:36" x14ac:dyDescent="0.25">
      <c r="C2066">
        <v>2607014</v>
      </c>
      <c r="D2066" t="s">
        <v>87</v>
      </c>
      <c r="E2066">
        <v>2607102726</v>
      </c>
      <c r="F2066" t="s">
        <v>2217</v>
      </c>
      <c r="G2066" t="s">
        <v>37</v>
      </c>
      <c r="H2066">
        <v>2607</v>
      </c>
      <c r="I2066" t="s">
        <v>53</v>
      </c>
      <c r="J2066" t="s">
        <v>38</v>
      </c>
      <c r="K2066" t="s">
        <v>2218</v>
      </c>
      <c r="L2066">
        <v>44442</v>
      </c>
      <c r="M2066" t="s">
        <v>58</v>
      </c>
      <c r="N2066">
        <v>2607001</v>
      </c>
      <c r="O2066" t="s">
        <v>54</v>
      </c>
      <c r="P2066">
        <v>1</v>
      </c>
      <c r="Q2066" t="s">
        <v>127</v>
      </c>
      <c r="R2066">
        <v>2021</v>
      </c>
      <c r="S2066">
        <v>44439</v>
      </c>
      <c r="T2066">
        <v>44441</v>
      </c>
      <c r="U2066">
        <v>2</v>
      </c>
      <c r="V2066">
        <v>3</v>
      </c>
      <c r="X2066" t="s">
        <v>34</v>
      </c>
      <c r="Y2066" t="s">
        <v>43</v>
      </c>
      <c r="Z2066">
        <v>126070024046</v>
      </c>
      <c r="AA2066">
        <v>43777</v>
      </c>
      <c r="AB2066">
        <v>44508</v>
      </c>
      <c r="AC2066" t="s">
        <v>45</v>
      </c>
      <c r="AD2066" t="s">
        <v>63</v>
      </c>
      <c r="AE2066" t="s">
        <v>64</v>
      </c>
      <c r="AF2066">
        <v>190</v>
      </c>
      <c r="AG2066">
        <v>190</v>
      </c>
      <c r="AH2066">
        <v>12</v>
      </c>
      <c r="AI2066">
        <v>2280</v>
      </c>
      <c r="AJ2066" t="s">
        <v>48</v>
      </c>
    </row>
    <row r="2067" spans="3:36" x14ac:dyDescent="0.25">
      <c r="C2067">
        <v>2602003</v>
      </c>
      <c r="D2067" t="s">
        <v>249</v>
      </c>
      <c r="E2067">
        <v>2602009405</v>
      </c>
      <c r="F2067" t="s">
        <v>250</v>
      </c>
      <c r="G2067" t="s">
        <v>37</v>
      </c>
      <c r="H2067">
        <v>2602</v>
      </c>
      <c r="I2067" t="s">
        <v>201</v>
      </c>
      <c r="J2067" t="s">
        <v>38</v>
      </c>
      <c r="K2067" t="s">
        <v>2219</v>
      </c>
      <c r="L2067">
        <v>44442</v>
      </c>
      <c r="M2067" t="s">
        <v>58</v>
      </c>
      <c r="N2067">
        <v>2602014</v>
      </c>
      <c r="O2067" t="s">
        <v>203</v>
      </c>
      <c r="P2067">
        <v>1</v>
      </c>
      <c r="Q2067" t="s">
        <v>127</v>
      </c>
      <c r="R2067">
        <v>2021</v>
      </c>
      <c r="S2067">
        <v>44440</v>
      </c>
      <c r="T2067">
        <v>44442</v>
      </c>
      <c r="U2067">
        <v>2</v>
      </c>
      <c r="V2067">
        <v>3</v>
      </c>
      <c r="X2067" t="s">
        <v>61</v>
      </c>
      <c r="Y2067" t="s">
        <v>43</v>
      </c>
      <c r="Z2067">
        <v>126021024010</v>
      </c>
      <c r="AA2067">
        <v>44363</v>
      </c>
      <c r="AB2067">
        <v>46189</v>
      </c>
      <c r="AC2067" t="s">
        <v>45</v>
      </c>
      <c r="AD2067" t="s">
        <v>63</v>
      </c>
      <c r="AE2067" t="s">
        <v>64</v>
      </c>
      <c r="AF2067">
        <v>1100</v>
      </c>
      <c r="AG2067">
        <v>1100</v>
      </c>
      <c r="AH2067">
        <v>2</v>
      </c>
      <c r="AI2067">
        <v>2200</v>
      </c>
      <c r="AJ2067" t="s">
        <v>48</v>
      </c>
    </row>
    <row r="2068" spans="3:36" x14ac:dyDescent="0.25">
      <c r="C2068">
        <v>2607011</v>
      </c>
      <c r="D2068" t="s">
        <v>55</v>
      </c>
      <c r="E2068">
        <v>2607004005</v>
      </c>
      <c r="F2068" t="s">
        <v>52</v>
      </c>
      <c r="G2068" t="s">
        <v>37</v>
      </c>
      <c r="H2068">
        <v>2607</v>
      </c>
      <c r="I2068" t="s">
        <v>53</v>
      </c>
      <c r="J2068" t="s">
        <v>38</v>
      </c>
      <c r="K2068" t="s">
        <v>2220</v>
      </c>
      <c r="L2068">
        <v>44442</v>
      </c>
      <c r="M2068" t="s">
        <v>58</v>
      </c>
      <c r="N2068">
        <v>2607005</v>
      </c>
      <c r="O2068" t="s">
        <v>130</v>
      </c>
      <c r="P2068">
        <v>7</v>
      </c>
      <c r="Q2068" t="s">
        <v>127</v>
      </c>
      <c r="R2068">
        <v>2021</v>
      </c>
      <c r="S2068">
        <v>44442</v>
      </c>
      <c r="T2068">
        <v>44442</v>
      </c>
      <c r="U2068">
        <v>0</v>
      </c>
      <c r="V2068">
        <v>1</v>
      </c>
      <c r="X2068" t="s">
        <v>61</v>
      </c>
      <c r="Y2068" t="s">
        <v>43</v>
      </c>
      <c r="Z2068">
        <v>126070025021</v>
      </c>
      <c r="AA2068">
        <v>44167</v>
      </c>
      <c r="AB2068">
        <v>45993</v>
      </c>
      <c r="AC2068" t="s">
        <v>45</v>
      </c>
      <c r="AD2068" t="s">
        <v>63</v>
      </c>
      <c r="AE2068" t="s">
        <v>64</v>
      </c>
      <c r="AF2068">
        <v>939</v>
      </c>
      <c r="AG2068">
        <v>939</v>
      </c>
      <c r="AH2068">
        <v>25</v>
      </c>
      <c r="AI2068">
        <v>23475</v>
      </c>
      <c r="AJ2068" t="s">
        <v>48</v>
      </c>
    </row>
    <row r="2069" spans="3:36" x14ac:dyDescent="0.25">
      <c r="C2069">
        <v>2607001</v>
      </c>
      <c r="D2069" t="s">
        <v>51</v>
      </c>
      <c r="E2069">
        <v>2607004005</v>
      </c>
      <c r="F2069" t="s">
        <v>52</v>
      </c>
      <c r="G2069" t="s">
        <v>37</v>
      </c>
      <c r="H2069">
        <v>2607</v>
      </c>
      <c r="I2069" t="s">
        <v>53</v>
      </c>
      <c r="J2069" t="s">
        <v>38</v>
      </c>
      <c r="K2069" t="s">
        <v>2221</v>
      </c>
      <c r="L2069">
        <v>44503</v>
      </c>
      <c r="M2069" t="s">
        <v>58</v>
      </c>
      <c r="N2069">
        <v>2607019</v>
      </c>
      <c r="O2069" t="s">
        <v>2222</v>
      </c>
      <c r="P2069">
        <v>4</v>
      </c>
      <c r="Q2069" t="s">
        <v>146</v>
      </c>
      <c r="R2069">
        <v>2021</v>
      </c>
      <c r="S2069">
        <v>44502</v>
      </c>
      <c r="T2069">
        <v>44503</v>
      </c>
      <c r="U2069">
        <v>1</v>
      </c>
      <c r="V2069">
        <v>2</v>
      </c>
      <c r="X2069" t="s">
        <v>34</v>
      </c>
      <c r="Y2069" t="s">
        <v>43</v>
      </c>
      <c r="Z2069">
        <v>126070024043</v>
      </c>
      <c r="AA2069">
        <v>43899</v>
      </c>
      <c r="AB2069">
        <v>45725</v>
      </c>
      <c r="AC2069" t="s">
        <v>45</v>
      </c>
      <c r="AD2069" t="s">
        <v>63</v>
      </c>
      <c r="AE2069" t="s">
        <v>64</v>
      </c>
      <c r="AF2069">
        <v>1077</v>
      </c>
      <c r="AG2069">
        <v>1077</v>
      </c>
      <c r="AH2069">
        <v>41</v>
      </c>
      <c r="AI2069">
        <v>44157</v>
      </c>
      <c r="AJ2069" t="s">
        <v>48</v>
      </c>
    </row>
    <row r="2070" spans="3:36" x14ac:dyDescent="0.25">
      <c r="C2070">
        <v>2607001</v>
      </c>
      <c r="D2070" t="s">
        <v>51</v>
      </c>
      <c r="E2070">
        <v>2607004005</v>
      </c>
      <c r="F2070" t="s">
        <v>52</v>
      </c>
      <c r="G2070" t="s">
        <v>37</v>
      </c>
      <c r="H2070">
        <v>2607</v>
      </c>
      <c r="I2070" t="s">
        <v>53</v>
      </c>
      <c r="J2070" t="s">
        <v>38</v>
      </c>
      <c r="K2070" t="s">
        <v>2223</v>
      </c>
      <c r="L2070">
        <v>44503</v>
      </c>
      <c r="M2070" t="s">
        <v>58</v>
      </c>
      <c r="N2070">
        <v>2607019</v>
      </c>
      <c r="O2070" t="s">
        <v>2222</v>
      </c>
      <c r="P2070">
        <v>4</v>
      </c>
      <c r="Q2070" t="s">
        <v>146</v>
      </c>
      <c r="R2070">
        <v>2021</v>
      </c>
      <c r="S2070">
        <v>44503</v>
      </c>
      <c r="T2070">
        <v>44503</v>
      </c>
      <c r="U2070">
        <v>0</v>
      </c>
      <c r="V2070">
        <v>1</v>
      </c>
      <c r="X2070" t="s">
        <v>34</v>
      </c>
      <c r="Y2070" t="s">
        <v>43</v>
      </c>
      <c r="Z2070">
        <v>126070024043</v>
      </c>
      <c r="AA2070">
        <v>43899</v>
      </c>
      <c r="AB2070">
        <v>45725</v>
      </c>
      <c r="AC2070" t="s">
        <v>45</v>
      </c>
      <c r="AD2070" t="s">
        <v>63</v>
      </c>
      <c r="AE2070" t="s">
        <v>64</v>
      </c>
      <c r="AF2070">
        <v>744</v>
      </c>
      <c r="AG2070">
        <v>744</v>
      </c>
      <c r="AH2070">
        <v>20</v>
      </c>
      <c r="AI2070">
        <v>14880</v>
      </c>
      <c r="AJ2070" t="s">
        <v>48</v>
      </c>
    </row>
    <row r="2071" spans="3:36" x14ac:dyDescent="0.25">
      <c r="C2071">
        <v>2607010</v>
      </c>
      <c r="D2071" t="s">
        <v>59</v>
      </c>
      <c r="E2071">
        <v>2607604853</v>
      </c>
      <c r="F2071" t="s">
        <v>2224</v>
      </c>
      <c r="G2071" t="s">
        <v>37</v>
      </c>
      <c r="H2071">
        <v>2607</v>
      </c>
      <c r="I2071" t="s">
        <v>53</v>
      </c>
      <c r="J2071" t="s">
        <v>38</v>
      </c>
      <c r="K2071" t="s">
        <v>2225</v>
      </c>
      <c r="L2071">
        <v>44533</v>
      </c>
      <c r="M2071" t="s">
        <v>58</v>
      </c>
      <c r="N2071">
        <v>2607010</v>
      </c>
      <c r="O2071" t="s">
        <v>59</v>
      </c>
      <c r="P2071">
        <v>1</v>
      </c>
      <c r="Q2071" t="s">
        <v>155</v>
      </c>
      <c r="R2071">
        <v>2021</v>
      </c>
      <c r="S2071">
        <v>44528</v>
      </c>
      <c r="T2071">
        <v>44531</v>
      </c>
      <c r="U2071">
        <v>3</v>
      </c>
      <c r="V2071">
        <v>4</v>
      </c>
      <c r="X2071" t="s">
        <v>34</v>
      </c>
      <c r="Y2071" t="s">
        <v>43</v>
      </c>
      <c r="Z2071">
        <v>2126013024055</v>
      </c>
      <c r="AA2071">
        <v>44312</v>
      </c>
      <c r="AB2071">
        <v>45042</v>
      </c>
      <c r="AC2071" t="s">
        <v>45</v>
      </c>
      <c r="AD2071" t="s">
        <v>63</v>
      </c>
      <c r="AE2071" t="s">
        <v>64</v>
      </c>
      <c r="AF2071">
        <v>840</v>
      </c>
      <c r="AG2071">
        <v>840</v>
      </c>
      <c r="AH2071">
        <v>9</v>
      </c>
      <c r="AI2071">
        <v>7560</v>
      </c>
      <c r="AJ2071" t="s">
        <v>48</v>
      </c>
    </row>
    <row r="2072" spans="3:36" x14ac:dyDescent="0.25">
      <c r="C2072">
        <v>2607015</v>
      </c>
      <c r="D2072" t="s">
        <v>165</v>
      </c>
      <c r="E2072">
        <v>2607002348</v>
      </c>
      <c r="F2072" t="s">
        <v>147</v>
      </c>
      <c r="G2072" t="s">
        <v>37</v>
      </c>
      <c r="H2072">
        <v>2607</v>
      </c>
      <c r="I2072" t="s">
        <v>53</v>
      </c>
      <c r="J2072" t="s">
        <v>38</v>
      </c>
      <c r="K2072" t="s">
        <v>2226</v>
      </c>
      <c r="L2072">
        <v>44533</v>
      </c>
      <c r="M2072" t="s">
        <v>58</v>
      </c>
      <c r="N2072">
        <v>2607020</v>
      </c>
      <c r="O2072" t="s">
        <v>428</v>
      </c>
      <c r="P2072">
        <v>1</v>
      </c>
      <c r="Q2072" t="s">
        <v>155</v>
      </c>
      <c r="R2072">
        <v>2021</v>
      </c>
      <c r="S2072">
        <v>44531</v>
      </c>
      <c r="T2072">
        <v>44533</v>
      </c>
      <c r="U2072">
        <v>2</v>
      </c>
      <c r="V2072">
        <v>3</v>
      </c>
      <c r="X2072" t="s">
        <v>34</v>
      </c>
      <c r="Y2072" t="s">
        <v>43</v>
      </c>
      <c r="Z2072">
        <v>126013024006</v>
      </c>
      <c r="AA2072">
        <v>44096</v>
      </c>
      <c r="AB2072">
        <v>45922</v>
      </c>
      <c r="AC2072" t="s">
        <v>45</v>
      </c>
      <c r="AD2072" t="s">
        <v>63</v>
      </c>
      <c r="AE2072" t="s">
        <v>64</v>
      </c>
      <c r="AF2072">
        <v>1000</v>
      </c>
      <c r="AG2072">
        <v>1000</v>
      </c>
      <c r="AH2072">
        <v>12</v>
      </c>
      <c r="AI2072">
        <v>12000</v>
      </c>
      <c r="AJ2072" t="s">
        <v>48</v>
      </c>
    </row>
    <row r="2073" spans="3:36" x14ac:dyDescent="0.25">
      <c r="C2073">
        <v>2607001</v>
      </c>
      <c r="D2073" t="s">
        <v>51</v>
      </c>
      <c r="E2073">
        <v>2607603921</v>
      </c>
      <c r="F2073" t="s">
        <v>297</v>
      </c>
      <c r="G2073" t="s">
        <v>37</v>
      </c>
      <c r="H2073">
        <v>2607</v>
      </c>
      <c r="I2073" t="s">
        <v>53</v>
      </c>
      <c r="J2073" t="s">
        <v>38</v>
      </c>
      <c r="K2073" t="s">
        <v>2227</v>
      </c>
      <c r="L2073">
        <v>44533</v>
      </c>
      <c r="M2073" t="s">
        <v>58</v>
      </c>
      <c r="N2073">
        <v>2607015</v>
      </c>
      <c r="O2073" t="s">
        <v>217</v>
      </c>
      <c r="P2073">
        <v>1</v>
      </c>
      <c r="Q2073" t="s">
        <v>155</v>
      </c>
      <c r="R2073">
        <v>2021</v>
      </c>
      <c r="S2073">
        <v>44533</v>
      </c>
      <c r="T2073">
        <v>44533</v>
      </c>
      <c r="U2073">
        <v>0</v>
      </c>
      <c r="V2073">
        <v>1</v>
      </c>
      <c r="X2073" t="s">
        <v>34</v>
      </c>
      <c r="Y2073" t="s">
        <v>43</v>
      </c>
      <c r="Z2073">
        <v>126070024048</v>
      </c>
      <c r="AA2073">
        <v>43774</v>
      </c>
      <c r="AB2073">
        <v>44505</v>
      </c>
      <c r="AC2073" t="s">
        <v>45</v>
      </c>
      <c r="AD2073" t="s">
        <v>63</v>
      </c>
      <c r="AE2073" t="s">
        <v>64</v>
      </c>
      <c r="AF2073">
        <v>650</v>
      </c>
      <c r="AG2073">
        <v>650</v>
      </c>
      <c r="AH2073">
        <v>20</v>
      </c>
      <c r="AI2073">
        <v>13000</v>
      </c>
      <c r="AJ2073" t="s">
        <v>48</v>
      </c>
    </row>
    <row r="2074" spans="3:36" x14ac:dyDescent="0.25">
      <c r="C2074">
        <v>2607001</v>
      </c>
      <c r="D2074" t="s">
        <v>51</v>
      </c>
      <c r="E2074">
        <v>2607603921</v>
      </c>
      <c r="F2074" t="s">
        <v>297</v>
      </c>
      <c r="G2074" t="s">
        <v>37</v>
      </c>
      <c r="H2074">
        <v>2607</v>
      </c>
      <c r="I2074" t="s">
        <v>53</v>
      </c>
      <c r="J2074" t="s">
        <v>38</v>
      </c>
      <c r="K2074" t="s">
        <v>2228</v>
      </c>
      <c r="L2074">
        <v>44533</v>
      </c>
      <c r="M2074" t="s">
        <v>58</v>
      </c>
      <c r="N2074">
        <v>2607015</v>
      </c>
      <c r="O2074" t="s">
        <v>217</v>
      </c>
      <c r="P2074">
        <v>1</v>
      </c>
      <c r="Q2074" t="s">
        <v>155</v>
      </c>
      <c r="R2074">
        <v>2021</v>
      </c>
      <c r="S2074">
        <v>44533</v>
      </c>
      <c r="T2074">
        <v>44533</v>
      </c>
      <c r="U2074">
        <v>0</v>
      </c>
      <c r="V2074">
        <v>1</v>
      </c>
      <c r="X2074" t="s">
        <v>34</v>
      </c>
      <c r="Y2074" t="s">
        <v>43</v>
      </c>
      <c r="Z2074">
        <v>126070024048</v>
      </c>
      <c r="AA2074">
        <v>43774</v>
      </c>
      <c r="AB2074">
        <v>44505</v>
      </c>
      <c r="AC2074" t="s">
        <v>45</v>
      </c>
      <c r="AD2074" t="s">
        <v>63</v>
      </c>
      <c r="AE2074" t="s">
        <v>64</v>
      </c>
      <c r="AF2074">
        <v>250</v>
      </c>
      <c r="AG2074">
        <v>250</v>
      </c>
      <c r="AH2074">
        <v>20</v>
      </c>
      <c r="AI2074">
        <v>5000</v>
      </c>
      <c r="AJ2074" t="s">
        <v>48</v>
      </c>
    </row>
    <row r="2075" spans="3:36" x14ac:dyDescent="0.25">
      <c r="C2075">
        <v>2609006</v>
      </c>
      <c r="D2075" t="s">
        <v>77</v>
      </c>
      <c r="E2075">
        <v>2609001215</v>
      </c>
      <c r="F2075" t="s">
        <v>78</v>
      </c>
      <c r="G2075" t="s">
        <v>37</v>
      </c>
      <c r="H2075">
        <v>2609</v>
      </c>
      <c r="I2075" t="s">
        <v>79</v>
      </c>
      <c r="J2075" t="s">
        <v>38</v>
      </c>
      <c r="K2075" t="s">
        <v>2229</v>
      </c>
      <c r="L2075">
        <v>44231</v>
      </c>
      <c r="M2075" t="s">
        <v>58</v>
      </c>
      <c r="N2075">
        <v>2609006</v>
      </c>
      <c r="O2075" t="s">
        <v>77</v>
      </c>
      <c r="P2075">
        <v>3</v>
      </c>
      <c r="Q2075" t="s">
        <v>42</v>
      </c>
      <c r="R2075">
        <v>2021</v>
      </c>
      <c r="S2075">
        <v>44228</v>
      </c>
      <c r="T2075">
        <v>44230</v>
      </c>
      <c r="U2075">
        <v>2</v>
      </c>
      <c r="V2075">
        <v>3</v>
      </c>
      <c r="X2075" t="s">
        <v>34</v>
      </c>
      <c r="Y2075" t="s">
        <v>43</v>
      </c>
      <c r="Z2075">
        <v>126096024033</v>
      </c>
      <c r="AA2075">
        <v>44125</v>
      </c>
      <c r="AB2075">
        <v>45951</v>
      </c>
      <c r="AC2075" t="s">
        <v>45</v>
      </c>
      <c r="AD2075" t="s">
        <v>63</v>
      </c>
      <c r="AE2075" t="s">
        <v>64</v>
      </c>
      <c r="AF2075">
        <v>1200</v>
      </c>
      <c r="AG2075">
        <v>1200</v>
      </c>
      <c r="AH2075">
        <v>5</v>
      </c>
      <c r="AI2075">
        <v>6000</v>
      </c>
      <c r="AJ2075" t="s">
        <v>48</v>
      </c>
    </row>
    <row r="2076" spans="3:36" x14ac:dyDescent="0.25">
      <c r="C2076">
        <v>2604086</v>
      </c>
      <c r="D2076" t="s">
        <v>230</v>
      </c>
      <c r="E2076">
        <v>2604001863</v>
      </c>
      <c r="F2076" t="s">
        <v>231</v>
      </c>
      <c r="G2076" t="s">
        <v>37</v>
      </c>
      <c r="H2076">
        <v>2604</v>
      </c>
      <c r="I2076" t="s">
        <v>232</v>
      </c>
      <c r="J2076" t="s">
        <v>38</v>
      </c>
      <c r="K2076" t="s">
        <v>2230</v>
      </c>
      <c r="L2076">
        <v>44290</v>
      </c>
      <c r="M2076" t="s">
        <v>58</v>
      </c>
      <c r="N2076">
        <v>2604023</v>
      </c>
      <c r="O2076" t="s">
        <v>234</v>
      </c>
      <c r="P2076">
        <v>2</v>
      </c>
      <c r="Q2076" t="s">
        <v>73</v>
      </c>
      <c r="R2076">
        <v>2021</v>
      </c>
      <c r="S2076">
        <v>44281</v>
      </c>
      <c r="T2076">
        <v>44282</v>
      </c>
      <c r="U2076">
        <v>1</v>
      </c>
      <c r="V2076">
        <v>2</v>
      </c>
      <c r="X2076" t="s">
        <v>235</v>
      </c>
      <c r="Y2076" t="s">
        <v>43</v>
      </c>
      <c r="Z2076">
        <v>126047024050</v>
      </c>
      <c r="AA2076">
        <v>43818</v>
      </c>
      <c r="AB2076">
        <v>44549</v>
      </c>
      <c r="AC2076" t="s">
        <v>45</v>
      </c>
      <c r="AD2076" t="s">
        <v>63</v>
      </c>
      <c r="AE2076" t="s">
        <v>64</v>
      </c>
      <c r="AF2076">
        <v>500</v>
      </c>
      <c r="AG2076">
        <v>500</v>
      </c>
      <c r="AH2076">
        <v>5</v>
      </c>
      <c r="AI2076">
        <v>2500</v>
      </c>
      <c r="AJ2076" t="s">
        <v>48</v>
      </c>
    </row>
    <row r="2077" spans="3:36" x14ac:dyDescent="0.25">
      <c r="C2077">
        <v>2604086</v>
      </c>
      <c r="D2077" t="s">
        <v>230</v>
      </c>
      <c r="E2077">
        <v>2604001863</v>
      </c>
      <c r="F2077" t="s">
        <v>231</v>
      </c>
      <c r="G2077" t="s">
        <v>37</v>
      </c>
      <c r="H2077">
        <v>2604</v>
      </c>
      <c r="I2077" t="s">
        <v>232</v>
      </c>
      <c r="J2077" t="s">
        <v>38</v>
      </c>
      <c r="K2077" t="s">
        <v>2231</v>
      </c>
      <c r="L2077">
        <v>44290</v>
      </c>
      <c r="M2077" t="s">
        <v>58</v>
      </c>
      <c r="N2077">
        <v>2604031</v>
      </c>
      <c r="O2077" t="s">
        <v>2232</v>
      </c>
      <c r="P2077">
        <v>3</v>
      </c>
      <c r="Q2077" t="s">
        <v>73</v>
      </c>
      <c r="R2077">
        <v>2021</v>
      </c>
      <c r="S2077">
        <v>44312</v>
      </c>
      <c r="T2077">
        <v>44313</v>
      </c>
      <c r="U2077">
        <v>1</v>
      </c>
      <c r="V2077">
        <v>2</v>
      </c>
      <c r="X2077" t="s">
        <v>235</v>
      </c>
      <c r="Y2077" t="s">
        <v>43</v>
      </c>
      <c r="Z2077">
        <v>126047024050</v>
      </c>
      <c r="AA2077">
        <v>43818</v>
      </c>
      <c r="AB2077">
        <v>44549</v>
      </c>
      <c r="AC2077" t="s">
        <v>45</v>
      </c>
      <c r="AD2077" t="s">
        <v>63</v>
      </c>
      <c r="AE2077" t="s">
        <v>64</v>
      </c>
      <c r="AF2077">
        <v>500</v>
      </c>
      <c r="AG2077">
        <v>500</v>
      </c>
      <c r="AH2077">
        <v>5</v>
      </c>
      <c r="AI2077">
        <v>2500</v>
      </c>
      <c r="AJ2077" t="s">
        <v>48</v>
      </c>
    </row>
    <row r="2078" spans="3:36" x14ac:dyDescent="0.25">
      <c r="C2078">
        <v>2611001</v>
      </c>
      <c r="D2078" t="s">
        <v>2233</v>
      </c>
      <c r="E2078">
        <v>2611002649</v>
      </c>
      <c r="F2078" t="s">
        <v>2234</v>
      </c>
      <c r="G2078" t="s">
        <v>37</v>
      </c>
      <c r="H2078">
        <v>2611</v>
      </c>
      <c r="I2078" t="s">
        <v>2233</v>
      </c>
      <c r="J2078" t="s">
        <v>38</v>
      </c>
      <c r="K2078" t="s">
        <v>2235</v>
      </c>
      <c r="L2078">
        <v>44320</v>
      </c>
      <c r="M2078" t="s">
        <v>58</v>
      </c>
      <c r="N2078">
        <v>2611001</v>
      </c>
      <c r="O2078" t="s">
        <v>2233</v>
      </c>
      <c r="P2078">
        <v>1</v>
      </c>
      <c r="Q2078" t="s">
        <v>86</v>
      </c>
      <c r="R2078">
        <v>2021</v>
      </c>
      <c r="S2078">
        <v>44318</v>
      </c>
      <c r="T2078">
        <v>44320</v>
      </c>
      <c r="U2078">
        <v>2</v>
      </c>
      <c r="V2078">
        <v>3</v>
      </c>
      <c r="X2078" t="s">
        <v>34</v>
      </c>
      <c r="Y2078" t="s">
        <v>43</v>
      </c>
      <c r="Z2078">
        <v>2126054024058</v>
      </c>
      <c r="AA2078">
        <v>44260</v>
      </c>
      <c r="AB2078">
        <v>44990</v>
      </c>
      <c r="AC2078" t="s">
        <v>45</v>
      </c>
      <c r="AD2078" t="s">
        <v>63</v>
      </c>
      <c r="AE2078" t="s">
        <v>64</v>
      </c>
      <c r="AF2078">
        <v>200</v>
      </c>
      <c r="AG2078">
        <v>200</v>
      </c>
      <c r="AH2078">
        <v>10</v>
      </c>
      <c r="AI2078">
        <v>2000</v>
      </c>
      <c r="AJ2078" t="s">
        <v>48</v>
      </c>
    </row>
    <row r="2079" spans="3:36" x14ac:dyDescent="0.25">
      <c r="C2079">
        <v>2607011</v>
      </c>
      <c r="D2079" t="s">
        <v>55</v>
      </c>
      <c r="E2079">
        <v>2607004005</v>
      </c>
      <c r="F2079" t="s">
        <v>52</v>
      </c>
      <c r="G2079" t="s">
        <v>37</v>
      </c>
      <c r="H2079">
        <v>2607</v>
      </c>
      <c r="I2079" t="s">
        <v>53</v>
      </c>
      <c r="J2079" t="s">
        <v>38</v>
      </c>
      <c r="K2079" t="s">
        <v>2236</v>
      </c>
      <c r="L2079">
        <v>44412</v>
      </c>
      <c r="M2079" t="s">
        <v>58</v>
      </c>
      <c r="N2079">
        <v>2607005</v>
      </c>
      <c r="O2079" t="s">
        <v>130</v>
      </c>
      <c r="P2079">
        <v>7</v>
      </c>
      <c r="Q2079" t="s">
        <v>108</v>
      </c>
      <c r="R2079">
        <v>2021</v>
      </c>
      <c r="S2079">
        <v>44412</v>
      </c>
      <c r="T2079">
        <v>44412</v>
      </c>
      <c r="U2079">
        <v>0</v>
      </c>
      <c r="V2079">
        <v>1</v>
      </c>
      <c r="X2079" t="s">
        <v>61</v>
      </c>
      <c r="Y2079" t="s">
        <v>43</v>
      </c>
      <c r="Z2079">
        <v>126070024043</v>
      </c>
      <c r="AA2079">
        <v>43899</v>
      </c>
      <c r="AB2079">
        <v>45725</v>
      </c>
      <c r="AC2079" t="s">
        <v>45</v>
      </c>
      <c r="AD2079" t="s">
        <v>63</v>
      </c>
      <c r="AE2079" t="s">
        <v>64</v>
      </c>
      <c r="AF2079">
        <v>1005</v>
      </c>
      <c r="AG2079">
        <v>1005</v>
      </c>
      <c r="AH2079">
        <v>35</v>
      </c>
      <c r="AI2079">
        <v>35175</v>
      </c>
      <c r="AJ2079" t="s">
        <v>48</v>
      </c>
    </row>
    <row r="2080" spans="3:36" x14ac:dyDescent="0.25">
      <c r="C2080">
        <v>2602003</v>
      </c>
      <c r="D2080" t="s">
        <v>249</v>
      </c>
      <c r="E2080">
        <v>2602009405</v>
      </c>
      <c r="F2080" t="s">
        <v>250</v>
      </c>
      <c r="G2080" t="s">
        <v>37</v>
      </c>
      <c r="H2080">
        <v>2602</v>
      </c>
      <c r="I2080" t="s">
        <v>201</v>
      </c>
      <c r="J2080" t="s">
        <v>38</v>
      </c>
      <c r="K2080" t="s">
        <v>2237</v>
      </c>
      <c r="L2080">
        <v>44412</v>
      </c>
      <c r="M2080" t="s">
        <v>58</v>
      </c>
      <c r="N2080">
        <v>2602014</v>
      </c>
      <c r="O2080" t="s">
        <v>203</v>
      </c>
      <c r="P2080">
        <v>1</v>
      </c>
      <c r="Q2080" t="s">
        <v>108</v>
      </c>
      <c r="R2080">
        <v>2021</v>
      </c>
      <c r="S2080">
        <v>44410</v>
      </c>
      <c r="T2080">
        <v>44412</v>
      </c>
      <c r="U2080">
        <v>2</v>
      </c>
      <c r="V2080">
        <v>3</v>
      </c>
      <c r="X2080" t="s">
        <v>61</v>
      </c>
      <c r="Y2080" t="s">
        <v>43</v>
      </c>
      <c r="Z2080">
        <v>126021024010</v>
      </c>
      <c r="AA2080">
        <v>44363</v>
      </c>
      <c r="AB2080">
        <v>46189</v>
      </c>
      <c r="AC2080" t="s">
        <v>45</v>
      </c>
      <c r="AD2080" t="s">
        <v>63</v>
      </c>
      <c r="AE2080" t="s">
        <v>64</v>
      </c>
      <c r="AF2080">
        <v>1000</v>
      </c>
      <c r="AG2080">
        <v>1000</v>
      </c>
      <c r="AH2080">
        <v>2</v>
      </c>
      <c r="AI2080">
        <v>2000</v>
      </c>
      <c r="AJ2080" t="s">
        <v>48</v>
      </c>
    </row>
    <row r="2081" spans="3:36" x14ac:dyDescent="0.25">
      <c r="C2081">
        <v>2607010</v>
      </c>
      <c r="D2081" t="s">
        <v>59</v>
      </c>
      <c r="E2081">
        <v>2607604853</v>
      </c>
      <c r="F2081" t="s">
        <v>2224</v>
      </c>
      <c r="G2081" t="s">
        <v>37</v>
      </c>
      <c r="H2081">
        <v>2611</v>
      </c>
      <c r="I2081" t="s">
        <v>2233</v>
      </c>
      <c r="J2081" t="s">
        <v>38</v>
      </c>
      <c r="K2081" t="s">
        <v>2238</v>
      </c>
      <c r="L2081">
        <v>44443</v>
      </c>
      <c r="M2081" t="s">
        <v>58</v>
      </c>
      <c r="N2081">
        <v>2607010</v>
      </c>
      <c r="O2081" t="s">
        <v>59</v>
      </c>
      <c r="P2081">
        <v>1</v>
      </c>
      <c r="Q2081" t="s">
        <v>127</v>
      </c>
      <c r="R2081">
        <v>2021</v>
      </c>
      <c r="S2081">
        <v>44442</v>
      </c>
      <c r="T2081">
        <v>44442</v>
      </c>
      <c r="U2081">
        <v>0</v>
      </c>
      <c r="V2081">
        <v>1</v>
      </c>
      <c r="X2081" t="s">
        <v>34</v>
      </c>
      <c r="Y2081" t="s">
        <v>43</v>
      </c>
      <c r="Z2081">
        <v>2126013024055</v>
      </c>
      <c r="AA2081">
        <v>44312</v>
      </c>
      <c r="AB2081">
        <v>45042</v>
      </c>
      <c r="AC2081" t="s">
        <v>45</v>
      </c>
      <c r="AD2081" t="s">
        <v>63</v>
      </c>
      <c r="AE2081" t="s">
        <v>64</v>
      </c>
      <c r="AF2081">
        <v>300</v>
      </c>
      <c r="AG2081">
        <v>300</v>
      </c>
      <c r="AH2081">
        <v>8</v>
      </c>
      <c r="AI2081">
        <v>2400</v>
      </c>
      <c r="AJ2081" t="s">
        <v>48</v>
      </c>
    </row>
    <row r="2082" spans="3:36" x14ac:dyDescent="0.25">
      <c r="C2082">
        <v>2607001</v>
      </c>
      <c r="D2082" t="s">
        <v>51</v>
      </c>
      <c r="E2082">
        <v>2607004005</v>
      </c>
      <c r="F2082" t="s">
        <v>52</v>
      </c>
      <c r="G2082" t="s">
        <v>37</v>
      </c>
      <c r="H2082">
        <v>2607</v>
      </c>
      <c r="I2082" t="s">
        <v>53</v>
      </c>
      <c r="J2082" t="s">
        <v>38</v>
      </c>
      <c r="K2082" t="s">
        <v>2239</v>
      </c>
      <c r="L2082">
        <v>44473</v>
      </c>
      <c r="M2082" t="s">
        <v>58</v>
      </c>
      <c r="N2082">
        <v>2607019</v>
      </c>
      <c r="O2082" t="s">
        <v>2222</v>
      </c>
      <c r="P2082">
        <v>4</v>
      </c>
      <c r="Q2082" t="s">
        <v>137</v>
      </c>
      <c r="R2082">
        <v>2021</v>
      </c>
      <c r="S2082">
        <v>44471</v>
      </c>
      <c r="T2082">
        <v>44473</v>
      </c>
      <c r="U2082">
        <v>2</v>
      </c>
      <c r="V2082">
        <v>1</v>
      </c>
      <c r="X2082" t="s">
        <v>34</v>
      </c>
      <c r="Y2082" t="s">
        <v>43</v>
      </c>
      <c r="Z2082">
        <v>126070024043</v>
      </c>
      <c r="AA2082">
        <v>43899</v>
      </c>
      <c r="AB2082">
        <v>45725</v>
      </c>
      <c r="AC2082" t="s">
        <v>45</v>
      </c>
      <c r="AD2082" t="s">
        <v>63</v>
      </c>
      <c r="AE2082" t="s">
        <v>64</v>
      </c>
      <c r="AF2082">
        <v>3885</v>
      </c>
      <c r="AG2082">
        <v>3885</v>
      </c>
      <c r="AH2082">
        <v>40.6</v>
      </c>
      <c r="AI2082">
        <v>157731</v>
      </c>
      <c r="AJ2082" t="s">
        <v>48</v>
      </c>
    </row>
    <row r="2083" spans="3:36" x14ac:dyDescent="0.25">
      <c r="C2083">
        <v>2612001</v>
      </c>
      <c r="D2083" t="s">
        <v>122</v>
      </c>
      <c r="E2083">
        <v>2611002433</v>
      </c>
      <c r="F2083" t="s">
        <v>123</v>
      </c>
      <c r="G2083" t="s">
        <v>37</v>
      </c>
      <c r="H2083">
        <v>2612</v>
      </c>
      <c r="I2083" t="s">
        <v>122</v>
      </c>
      <c r="J2083" t="s">
        <v>38</v>
      </c>
      <c r="K2083" t="s">
        <v>2240</v>
      </c>
      <c r="L2083">
        <v>44473</v>
      </c>
      <c r="M2083" t="s">
        <v>58</v>
      </c>
      <c r="N2083">
        <v>2612001</v>
      </c>
      <c r="O2083" t="s">
        <v>122</v>
      </c>
      <c r="P2083">
        <v>4</v>
      </c>
      <c r="Q2083" t="s">
        <v>137</v>
      </c>
      <c r="R2083">
        <v>2021</v>
      </c>
      <c r="S2083">
        <v>44470</v>
      </c>
      <c r="T2083">
        <v>44472</v>
      </c>
      <c r="U2083">
        <v>2</v>
      </c>
      <c r="V2083">
        <v>3</v>
      </c>
      <c r="X2083" t="s">
        <v>34</v>
      </c>
      <c r="Y2083" t="s">
        <v>43</v>
      </c>
      <c r="Z2083">
        <v>126112024040</v>
      </c>
      <c r="AA2083">
        <v>43846</v>
      </c>
      <c r="AB2083">
        <v>45307</v>
      </c>
      <c r="AC2083" t="s">
        <v>45</v>
      </c>
      <c r="AD2083" t="s">
        <v>63</v>
      </c>
      <c r="AE2083" t="s">
        <v>64</v>
      </c>
      <c r="AF2083">
        <v>23</v>
      </c>
      <c r="AG2083">
        <v>23</v>
      </c>
      <c r="AH2083">
        <v>55</v>
      </c>
      <c r="AI2083">
        <v>1265</v>
      </c>
      <c r="AJ2083" t="s">
        <v>48</v>
      </c>
    </row>
    <row r="2084" spans="3:36" x14ac:dyDescent="0.25">
      <c r="C2084">
        <v>2612001</v>
      </c>
      <c r="D2084" t="s">
        <v>122</v>
      </c>
      <c r="E2084">
        <v>2611002433</v>
      </c>
      <c r="F2084" t="s">
        <v>123</v>
      </c>
      <c r="G2084" t="s">
        <v>37</v>
      </c>
      <c r="H2084">
        <v>2612</v>
      </c>
      <c r="I2084" t="s">
        <v>122</v>
      </c>
      <c r="J2084" t="s">
        <v>38</v>
      </c>
      <c r="K2084" t="s">
        <v>2241</v>
      </c>
      <c r="L2084">
        <v>44504</v>
      </c>
      <c r="M2084" t="s">
        <v>58</v>
      </c>
      <c r="N2084">
        <v>2612001</v>
      </c>
      <c r="O2084" t="s">
        <v>122</v>
      </c>
      <c r="P2084">
        <v>4</v>
      </c>
      <c r="Q2084" t="s">
        <v>146</v>
      </c>
      <c r="R2084">
        <v>2021</v>
      </c>
      <c r="S2084">
        <v>44502</v>
      </c>
      <c r="T2084">
        <v>44504</v>
      </c>
      <c r="U2084">
        <v>2</v>
      </c>
      <c r="V2084">
        <v>3</v>
      </c>
      <c r="X2084" t="s">
        <v>34</v>
      </c>
      <c r="Y2084" t="s">
        <v>43</v>
      </c>
      <c r="Z2084">
        <v>126112024040</v>
      </c>
      <c r="AA2084">
        <v>43846</v>
      </c>
      <c r="AB2084">
        <v>45307</v>
      </c>
      <c r="AC2084" t="s">
        <v>45</v>
      </c>
      <c r="AD2084" t="s">
        <v>63</v>
      </c>
      <c r="AE2084" t="s">
        <v>64</v>
      </c>
      <c r="AF2084">
        <v>15</v>
      </c>
      <c r="AG2084">
        <v>15</v>
      </c>
      <c r="AH2084">
        <v>55</v>
      </c>
      <c r="AI2084">
        <v>825</v>
      </c>
      <c r="AJ2084" t="s">
        <v>48</v>
      </c>
    </row>
    <row r="2085" spans="3:36" x14ac:dyDescent="0.25">
      <c r="C2085">
        <v>2612001</v>
      </c>
      <c r="D2085" t="s">
        <v>122</v>
      </c>
      <c r="E2085">
        <v>2611002433</v>
      </c>
      <c r="F2085" t="s">
        <v>123</v>
      </c>
      <c r="G2085" t="s">
        <v>37</v>
      </c>
      <c r="H2085">
        <v>2612</v>
      </c>
      <c r="I2085" t="s">
        <v>122</v>
      </c>
      <c r="J2085" t="s">
        <v>38</v>
      </c>
      <c r="K2085" t="s">
        <v>2242</v>
      </c>
      <c r="L2085">
        <v>44201</v>
      </c>
      <c r="M2085" t="s">
        <v>58</v>
      </c>
      <c r="N2085">
        <v>2612001</v>
      </c>
      <c r="O2085" t="s">
        <v>122</v>
      </c>
      <c r="P2085">
        <v>4</v>
      </c>
      <c r="Q2085" t="s">
        <v>105</v>
      </c>
      <c r="R2085">
        <v>2021</v>
      </c>
      <c r="S2085">
        <v>44199</v>
      </c>
      <c r="T2085">
        <v>44201</v>
      </c>
      <c r="U2085">
        <v>2</v>
      </c>
      <c r="V2085">
        <v>3</v>
      </c>
      <c r="X2085" t="s">
        <v>34</v>
      </c>
      <c r="Y2085" t="s">
        <v>43</v>
      </c>
      <c r="Z2085">
        <v>126112024040</v>
      </c>
      <c r="AA2085">
        <v>43846</v>
      </c>
      <c r="AB2085">
        <v>45307</v>
      </c>
      <c r="AC2085" t="s">
        <v>45</v>
      </c>
      <c r="AD2085" t="s">
        <v>63</v>
      </c>
      <c r="AE2085" t="s">
        <v>64</v>
      </c>
      <c r="AF2085">
        <v>45</v>
      </c>
      <c r="AG2085">
        <v>45</v>
      </c>
      <c r="AH2085">
        <v>50</v>
      </c>
      <c r="AI2085">
        <v>2250</v>
      </c>
      <c r="AJ2085" t="s">
        <v>48</v>
      </c>
    </row>
    <row r="2086" spans="3:36" x14ac:dyDescent="0.25">
      <c r="C2086">
        <v>2607014</v>
      </c>
      <c r="D2086" t="s">
        <v>87</v>
      </c>
      <c r="E2086">
        <v>2607604275</v>
      </c>
      <c r="F2086" t="s">
        <v>99</v>
      </c>
      <c r="G2086" t="s">
        <v>37</v>
      </c>
      <c r="H2086">
        <v>2607</v>
      </c>
      <c r="I2086" t="s">
        <v>53</v>
      </c>
      <c r="J2086" t="s">
        <v>38</v>
      </c>
      <c r="K2086" t="s">
        <v>2243</v>
      </c>
      <c r="L2086">
        <v>44232</v>
      </c>
      <c r="M2086" t="s">
        <v>58</v>
      </c>
      <c r="N2086">
        <v>2607001</v>
      </c>
      <c r="O2086" t="s">
        <v>54</v>
      </c>
      <c r="P2086">
        <v>1</v>
      </c>
      <c r="Q2086" t="s">
        <v>42</v>
      </c>
      <c r="R2086">
        <v>2021</v>
      </c>
      <c r="S2086">
        <v>44229</v>
      </c>
      <c r="T2086">
        <v>44231</v>
      </c>
      <c r="U2086">
        <v>2</v>
      </c>
      <c r="V2086">
        <v>3</v>
      </c>
      <c r="X2086" t="s">
        <v>34</v>
      </c>
      <c r="Y2086" t="s">
        <v>43</v>
      </c>
      <c r="Z2086">
        <v>126070024042</v>
      </c>
      <c r="AA2086">
        <v>43759</v>
      </c>
      <c r="AB2086">
        <v>44855</v>
      </c>
      <c r="AC2086" t="s">
        <v>45</v>
      </c>
      <c r="AD2086" t="s">
        <v>63</v>
      </c>
      <c r="AE2086" t="s">
        <v>64</v>
      </c>
      <c r="AF2086">
        <v>300</v>
      </c>
      <c r="AG2086">
        <v>300</v>
      </c>
      <c r="AH2086">
        <v>25</v>
      </c>
      <c r="AI2086">
        <v>7500</v>
      </c>
      <c r="AJ2086" t="s">
        <v>48</v>
      </c>
    </row>
    <row r="2087" spans="3:36" x14ac:dyDescent="0.25">
      <c r="C2087">
        <v>2609006</v>
      </c>
      <c r="D2087" t="s">
        <v>77</v>
      </c>
      <c r="E2087">
        <v>2609001215</v>
      </c>
      <c r="F2087" t="s">
        <v>78</v>
      </c>
      <c r="G2087" t="s">
        <v>37</v>
      </c>
      <c r="H2087">
        <v>2609</v>
      </c>
      <c r="I2087" t="s">
        <v>79</v>
      </c>
      <c r="J2087" t="s">
        <v>38</v>
      </c>
      <c r="K2087" t="s">
        <v>2244</v>
      </c>
      <c r="L2087">
        <v>44352</v>
      </c>
      <c r="M2087" t="s">
        <v>58</v>
      </c>
      <c r="N2087">
        <v>2609006</v>
      </c>
      <c r="O2087" t="s">
        <v>77</v>
      </c>
      <c r="P2087">
        <v>3</v>
      </c>
      <c r="Q2087" t="s">
        <v>91</v>
      </c>
      <c r="R2087">
        <v>2021</v>
      </c>
      <c r="S2087">
        <v>44350</v>
      </c>
      <c r="T2087">
        <v>44352</v>
      </c>
      <c r="U2087">
        <v>2</v>
      </c>
      <c r="V2087">
        <v>3</v>
      </c>
      <c r="X2087" t="s">
        <v>34</v>
      </c>
      <c r="Y2087" t="s">
        <v>43</v>
      </c>
      <c r="Z2087">
        <v>126096024033</v>
      </c>
      <c r="AA2087">
        <v>44125</v>
      </c>
      <c r="AB2087">
        <v>45951</v>
      </c>
      <c r="AC2087" t="s">
        <v>45</v>
      </c>
      <c r="AD2087" t="s">
        <v>63</v>
      </c>
      <c r="AE2087" t="s">
        <v>64</v>
      </c>
      <c r="AF2087">
        <v>1600</v>
      </c>
      <c r="AG2087">
        <v>1600</v>
      </c>
      <c r="AH2087">
        <v>5</v>
      </c>
      <c r="AI2087">
        <v>8000</v>
      </c>
      <c r="AJ2087" t="s">
        <v>48</v>
      </c>
    </row>
    <row r="2088" spans="3:36" x14ac:dyDescent="0.25">
      <c r="C2088">
        <v>2604009</v>
      </c>
      <c r="D2088" t="s">
        <v>199</v>
      </c>
      <c r="E2088">
        <v>2604001863</v>
      </c>
      <c r="F2088" t="s">
        <v>231</v>
      </c>
      <c r="G2088" t="s">
        <v>37</v>
      </c>
      <c r="H2088">
        <v>2604</v>
      </c>
      <c r="I2088" t="s">
        <v>232</v>
      </c>
      <c r="J2088" t="s">
        <v>38</v>
      </c>
      <c r="K2088" t="s">
        <v>2245</v>
      </c>
      <c r="L2088">
        <v>44382</v>
      </c>
      <c r="M2088" t="s">
        <v>58</v>
      </c>
      <c r="N2088">
        <v>2604023</v>
      </c>
      <c r="O2088" t="s">
        <v>234</v>
      </c>
      <c r="P2088">
        <v>2</v>
      </c>
      <c r="Q2088" t="s">
        <v>94</v>
      </c>
      <c r="R2088">
        <v>2021</v>
      </c>
      <c r="S2088">
        <v>44381</v>
      </c>
      <c r="T2088">
        <v>44381</v>
      </c>
      <c r="U2088">
        <v>0</v>
      </c>
      <c r="V2088">
        <v>1</v>
      </c>
      <c r="X2088" t="s">
        <v>235</v>
      </c>
      <c r="Y2088" t="s">
        <v>43</v>
      </c>
      <c r="Z2088">
        <v>126047024050</v>
      </c>
      <c r="AA2088">
        <v>43818</v>
      </c>
      <c r="AB2088">
        <v>44549</v>
      </c>
      <c r="AC2088" t="s">
        <v>45</v>
      </c>
      <c r="AD2088" t="s">
        <v>63</v>
      </c>
      <c r="AE2088" t="s">
        <v>64</v>
      </c>
      <c r="AF2088">
        <v>500</v>
      </c>
      <c r="AG2088">
        <v>500</v>
      </c>
      <c r="AH2088">
        <v>5</v>
      </c>
      <c r="AI2088">
        <v>2500</v>
      </c>
      <c r="AJ2088" t="s">
        <v>48</v>
      </c>
    </row>
    <row r="2089" spans="3:36" x14ac:dyDescent="0.25">
      <c r="C2089">
        <v>2607010</v>
      </c>
      <c r="D2089" t="s">
        <v>59</v>
      </c>
      <c r="E2089">
        <v>2607604853</v>
      </c>
      <c r="F2089" t="s">
        <v>2224</v>
      </c>
      <c r="G2089" t="s">
        <v>37</v>
      </c>
      <c r="H2089">
        <v>2607</v>
      </c>
      <c r="I2089" t="s">
        <v>53</v>
      </c>
      <c r="J2089" t="s">
        <v>38</v>
      </c>
      <c r="K2089" t="s">
        <v>2246</v>
      </c>
      <c r="L2089">
        <v>44474</v>
      </c>
      <c r="M2089" t="s">
        <v>58</v>
      </c>
      <c r="N2089">
        <v>2607010</v>
      </c>
      <c r="O2089" t="s">
        <v>59</v>
      </c>
      <c r="P2089">
        <v>1</v>
      </c>
      <c r="Q2089" t="s">
        <v>137</v>
      </c>
      <c r="R2089">
        <v>2021</v>
      </c>
      <c r="S2089">
        <v>44470</v>
      </c>
      <c r="T2089">
        <v>44473</v>
      </c>
      <c r="U2089">
        <v>3</v>
      </c>
      <c r="V2089">
        <v>4</v>
      </c>
      <c r="X2089" t="s">
        <v>34</v>
      </c>
      <c r="Y2089" t="s">
        <v>43</v>
      </c>
      <c r="Z2089">
        <v>2126013024055</v>
      </c>
      <c r="AA2089">
        <v>44312</v>
      </c>
      <c r="AB2089">
        <v>45042</v>
      </c>
      <c r="AC2089" t="s">
        <v>45</v>
      </c>
      <c r="AD2089" t="s">
        <v>63</v>
      </c>
      <c r="AE2089" t="s">
        <v>64</v>
      </c>
      <c r="AF2089">
        <v>780</v>
      </c>
      <c r="AG2089">
        <v>780</v>
      </c>
      <c r="AH2089">
        <v>9</v>
      </c>
      <c r="AI2089">
        <v>7020</v>
      </c>
      <c r="AJ2089" t="s">
        <v>48</v>
      </c>
    </row>
    <row r="2090" spans="3:36" x14ac:dyDescent="0.25">
      <c r="C2090">
        <v>2602003</v>
      </c>
      <c r="D2090" t="s">
        <v>249</v>
      </c>
      <c r="E2090">
        <v>2602009405</v>
      </c>
      <c r="F2090" t="s">
        <v>250</v>
      </c>
      <c r="G2090" t="s">
        <v>37</v>
      </c>
      <c r="H2090">
        <v>2602</v>
      </c>
      <c r="I2090" t="s">
        <v>201</v>
      </c>
      <c r="J2090" t="s">
        <v>38</v>
      </c>
      <c r="K2090" t="s">
        <v>2247</v>
      </c>
      <c r="L2090">
        <v>44505</v>
      </c>
      <c r="M2090" t="s">
        <v>58</v>
      </c>
      <c r="N2090">
        <v>2602014</v>
      </c>
      <c r="O2090" t="s">
        <v>203</v>
      </c>
      <c r="P2090">
        <v>1</v>
      </c>
      <c r="Q2090" t="s">
        <v>146</v>
      </c>
      <c r="R2090">
        <v>2021</v>
      </c>
      <c r="S2090">
        <v>44503</v>
      </c>
      <c r="T2090">
        <v>44505</v>
      </c>
      <c r="U2090">
        <v>2</v>
      </c>
      <c r="V2090">
        <v>3</v>
      </c>
      <c r="X2090" t="s">
        <v>61</v>
      </c>
      <c r="Y2090" t="s">
        <v>43</v>
      </c>
      <c r="Z2090">
        <v>126021024010</v>
      </c>
      <c r="AA2090">
        <v>44363</v>
      </c>
      <c r="AB2090">
        <v>46189</v>
      </c>
      <c r="AC2090" t="s">
        <v>45</v>
      </c>
      <c r="AD2090" t="s">
        <v>63</v>
      </c>
      <c r="AE2090" t="s">
        <v>64</v>
      </c>
      <c r="AF2090">
        <v>987</v>
      </c>
      <c r="AG2090">
        <v>987</v>
      </c>
      <c r="AH2090">
        <v>2</v>
      </c>
      <c r="AI2090">
        <v>1974</v>
      </c>
      <c r="AJ2090" t="s">
        <v>48</v>
      </c>
    </row>
    <row r="2091" spans="3:36" x14ac:dyDescent="0.25">
      <c r="C2091">
        <v>2604086</v>
      </c>
      <c r="D2091" t="s">
        <v>230</v>
      </c>
      <c r="E2091">
        <v>2604001863</v>
      </c>
      <c r="F2091" t="s">
        <v>231</v>
      </c>
      <c r="G2091" t="s">
        <v>37</v>
      </c>
      <c r="H2091">
        <v>2604</v>
      </c>
      <c r="I2091" t="s">
        <v>232</v>
      </c>
      <c r="J2091" t="s">
        <v>38</v>
      </c>
      <c r="K2091" t="s">
        <v>2248</v>
      </c>
      <c r="L2091">
        <v>44505</v>
      </c>
      <c r="M2091" t="s">
        <v>58</v>
      </c>
      <c r="N2091">
        <v>2604023</v>
      </c>
      <c r="O2091" t="s">
        <v>234</v>
      </c>
      <c r="P2091">
        <v>1</v>
      </c>
      <c r="Q2091" t="s">
        <v>146</v>
      </c>
      <c r="R2091">
        <v>2021</v>
      </c>
      <c r="S2091">
        <v>44505</v>
      </c>
      <c r="T2091">
        <v>44505</v>
      </c>
      <c r="U2091">
        <v>0</v>
      </c>
      <c r="V2091">
        <v>1</v>
      </c>
      <c r="X2091" t="s">
        <v>235</v>
      </c>
      <c r="Y2091" t="s">
        <v>43</v>
      </c>
      <c r="Z2091">
        <v>126047024050</v>
      </c>
      <c r="AA2091">
        <v>43818</v>
      </c>
      <c r="AB2091">
        <v>44549</v>
      </c>
      <c r="AC2091" t="s">
        <v>45</v>
      </c>
      <c r="AD2091" t="s">
        <v>63</v>
      </c>
      <c r="AE2091" t="s">
        <v>64</v>
      </c>
      <c r="AF2091">
        <v>500</v>
      </c>
      <c r="AG2091">
        <v>500</v>
      </c>
      <c r="AH2091">
        <v>5</v>
      </c>
      <c r="AI2091">
        <v>2500</v>
      </c>
      <c r="AJ2091" t="s">
        <v>48</v>
      </c>
    </row>
    <row r="2092" spans="3:36" x14ac:dyDescent="0.25">
      <c r="C2092">
        <v>2609006</v>
      </c>
      <c r="D2092" t="s">
        <v>77</v>
      </c>
      <c r="E2092">
        <v>2609002393</v>
      </c>
      <c r="F2092" t="s">
        <v>2209</v>
      </c>
      <c r="G2092" t="s">
        <v>37</v>
      </c>
      <c r="H2092">
        <v>2609</v>
      </c>
      <c r="I2092" t="s">
        <v>79</v>
      </c>
      <c r="J2092" t="s">
        <v>38</v>
      </c>
      <c r="K2092" t="s">
        <v>2249</v>
      </c>
      <c r="L2092">
        <v>44505</v>
      </c>
      <c r="M2092" t="s">
        <v>58</v>
      </c>
      <c r="N2092">
        <v>2609006</v>
      </c>
      <c r="O2092" t="s">
        <v>77</v>
      </c>
      <c r="P2092">
        <v>2</v>
      </c>
      <c r="Q2092" t="s">
        <v>146</v>
      </c>
      <c r="R2092">
        <v>2021</v>
      </c>
      <c r="S2092">
        <v>44503</v>
      </c>
      <c r="T2092">
        <v>44505</v>
      </c>
      <c r="U2092">
        <v>2</v>
      </c>
      <c r="V2092">
        <v>3</v>
      </c>
      <c r="X2092" t="s">
        <v>34</v>
      </c>
      <c r="Y2092" t="s">
        <v>43</v>
      </c>
      <c r="Z2092">
        <v>2126096024061</v>
      </c>
      <c r="AA2092">
        <v>44386</v>
      </c>
      <c r="AB2092">
        <v>45116</v>
      </c>
      <c r="AC2092" t="s">
        <v>45</v>
      </c>
      <c r="AD2092" t="s">
        <v>63</v>
      </c>
      <c r="AE2092" t="s">
        <v>64</v>
      </c>
      <c r="AF2092">
        <v>2000</v>
      </c>
      <c r="AG2092">
        <v>2000</v>
      </c>
      <c r="AH2092">
        <v>6.5</v>
      </c>
      <c r="AI2092">
        <v>13000</v>
      </c>
      <c r="AJ2092" t="s">
        <v>48</v>
      </c>
    </row>
    <row r="2093" spans="3:36" x14ac:dyDescent="0.25">
      <c r="C2093">
        <v>2607014</v>
      </c>
      <c r="D2093" t="s">
        <v>87</v>
      </c>
      <c r="E2093">
        <v>2607603921</v>
      </c>
      <c r="F2093" t="s">
        <v>297</v>
      </c>
      <c r="G2093" t="s">
        <v>37</v>
      </c>
      <c r="H2093">
        <v>2607</v>
      </c>
      <c r="I2093" t="s">
        <v>53</v>
      </c>
      <c r="J2093" t="s">
        <v>38</v>
      </c>
      <c r="K2093" t="s">
        <v>2250</v>
      </c>
      <c r="L2093">
        <v>44202</v>
      </c>
      <c r="M2093" t="s">
        <v>58</v>
      </c>
      <c r="N2093">
        <v>2607001</v>
      </c>
      <c r="O2093" t="s">
        <v>54</v>
      </c>
      <c r="P2093">
        <v>1</v>
      </c>
      <c r="Q2093" t="s">
        <v>105</v>
      </c>
      <c r="R2093">
        <v>2021</v>
      </c>
      <c r="S2093">
        <v>44200</v>
      </c>
      <c r="T2093">
        <v>44202</v>
      </c>
      <c r="U2093">
        <v>2</v>
      </c>
      <c r="V2093">
        <v>1</v>
      </c>
      <c r="X2093" t="s">
        <v>34</v>
      </c>
      <c r="Y2093" t="s">
        <v>43</v>
      </c>
      <c r="Z2093">
        <v>126070024048</v>
      </c>
      <c r="AA2093">
        <v>43774</v>
      </c>
      <c r="AB2093">
        <v>44505</v>
      </c>
      <c r="AC2093" t="s">
        <v>45</v>
      </c>
      <c r="AD2093" t="s">
        <v>63</v>
      </c>
      <c r="AE2093" t="s">
        <v>64</v>
      </c>
      <c r="AF2093">
        <v>1029</v>
      </c>
      <c r="AG2093">
        <v>1029</v>
      </c>
      <c r="AH2093">
        <v>10</v>
      </c>
      <c r="AI2093">
        <v>10290</v>
      </c>
      <c r="AJ2093" t="s">
        <v>48</v>
      </c>
    </row>
    <row r="2094" spans="3:36" x14ac:dyDescent="0.25">
      <c r="C2094">
        <v>2609006</v>
      </c>
      <c r="D2094" t="s">
        <v>77</v>
      </c>
      <c r="E2094">
        <v>2609001215</v>
      </c>
      <c r="F2094" t="s">
        <v>78</v>
      </c>
      <c r="G2094" t="s">
        <v>37</v>
      </c>
      <c r="H2094">
        <v>2609</v>
      </c>
      <c r="I2094" t="s">
        <v>79</v>
      </c>
      <c r="J2094" t="s">
        <v>38</v>
      </c>
      <c r="K2094" t="s">
        <v>2251</v>
      </c>
      <c r="L2094">
        <v>44292</v>
      </c>
      <c r="M2094" t="s">
        <v>58</v>
      </c>
      <c r="N2094">
        <v>2609006</v>
      </c>
      <c r="O2094" t="s">
        <v>77</v>
      </c>
      <c r="P2094">
        <v>3</v>
      </c>
      <c r="Q2094" t="s">
        <v>73</v>
      </c>
      <c r="R2094">
        <v>2021</v>
      </c>
      <c r="S2094">
        <v>44289</v>
      </c>
      <c r="T2094">
        <v>44291</v>
      </c>
      <c r="U2094">
        <v>2</v>
      </c>
      <c r="V2094">
        <v>3</v>
      </c>
      <c r="X2094" t="s">
        <v>34</v>
      </c>
      <c r="Y2094" t="s">
        <v>43</v>
      </c>
      <c r="Z2094">
        <v>126096024033</v>
      </c>
      <c r="AA2094">
        <v>44125</v>
      </c>
      <c r="AB2094">
        <v>45951</v>
      </c>
      <c r="AC2094" t="s">
        <v>45</v>
      </c>
      <c r="AD2094" t="s">
        <v>63</v>
      </c>
      <c r="AE2094" t="s">
        <v>64</v>
      </c>
      <c r="AF2094">
        <v>1500</v>
      </c>
      <c r="AG2094">
        <v>1500</v>
      </c>
      <c r="AH2094">
        <v>5</v>
      </c>
      <c r="AI2094">
        <v>7500</v>
      </c>
      <c r="AJ2094" t="s">
        <v>48</v>
      </c>
    </row>
    <row r="2095" spans="3:36" x14ac:dyDescent="0.25">
      <c r="C2095">
        <v>2612001</v>
      </c>
      <c r="D2095" t="s">
        <v>122</v>
      </c>
      <c r="E2095">
        <v>2611002433</v>
      </c>
      <c r="F2095" t="s">
        <v>123</v>
      </c>
      <c r="G2095" t="s">
        <v>37</v>
      </c>
      <c r="H2095">
        <v>2612</v>
      </c>
      <c r="I2095" t="s">
        <v>122</v>
      </c>
      <c r="J2095" t="s">
        <v>38</v>
      </c>
      <c r="K2095" t="s">
        <v>2252</v>
      </c>
      <c r="L2095">
        <v>44445</v>
      </c>
      <c r="M2095" t="s">
        <v>58</v>
      </c>
      <c r="N2095">
        <v>2612001</v>
      </c>
      <c r="O2095" t="s">
        <v>122</v>
      </c>
      <c r="P2095">
        <v>4</v>
      </c>
      <c r="Q2095" t="s">
        <v>127</v>
      </c>
      <c r="R2095">
        <v>2021</v>
      </c>
      <c r="S2095">
        <v>44443</v>
      </c>
      <c r="T2095">
        <v>44445</v>
      </c>
      <c r="U2095">
        <v>2</v>
      </c>
      <c r="V2095">
        <v>3</v>
      </c>
      <c r="X2095" t="s">
        <v>34</v>
      </c>
      <c r="Y2095" t="s">
        <v>43</v>
      </c>
      <c r="Z2095">
        <v>126112024040</v>
      </c>
      <c r="AA2095">
        <v>43846</v>
      </c>
      <c r="AB2095">
        <v>45307</v>
      </c>
      <c r="AC2095" t="s">
        <v>45</v>
      </c>
      <c r="AD2095" t="s">
        <v>63</v>
      </c>
      <c r="AE2095" t="s">
        <v>64</v>
      </c>
      <c r="AF2095">
        <v>25</v>
      </c>
      <c r="AG2095">
        <v>25</v>
      </c>
      <c r="AH2095">
        <v>55</v>
      </c>
      <c r="AI2095">
        <v>1375</v>
      </c>
      <c r="AJ2095" t="s">
        <v>48</v>
      </c>
    </row>
    <row r="2096" spans="3:36" x14ac:dyDescent="0.25">
      <c r="C2096">
        <v>2607001</v>
      </c>
      <c r="D2096" t="s">
        <v>51</v>
      </c>
      <c r="E2096">
        <v>2607604853</v>
      </c>
      <c r="F2096" t="s">
        <v>2224</v>
      </c>
      <c r="G2096" t="s">
        <v>37</v>
      </c>
      <c r="H2096">
        <v>2607</v>
      </c>
      <c r="I2096" t="s">
        <v>53</v>
      </c>
      <c r="J2096" t="s">
        <v>38</v>
      </c>
      <c r="K2096" t="s">
        <v>2253</v>
      </c>
      <c r="L2096">
        <v>44506</v>
      </c>
      <c r="M2096" t="s">
        <v>58</v>
      </c>
      <c r="N2096">
        <v>2607001</v>
      </c>
      <c r="O2096" t="s">
        <v>54</v>
      </c>
      <c r="P2096">
        <v>1</v>
      </c>
      <c r="Q2096" t="s">
        <v>146</v>
      </c>
      <c r="R2096">
        <v>2021</v>
      </c>
      <c r="S2096">
        <v>44501</v>
      </c>
      <c r="T2096">
        <v>44505</v>
      </c>
      <c r="U2096">
        <v>4</v>
      </c>
      <c r="V2096">
        <v>5</v>
      </c>
      <c r="X2096" t="s">
        <v>34</v>
      </c>
      <c r="Y2096" t="s">
        <v>43</v>
      </c>
      <c r="Z2096">
        <v>2126013024055</v>
      </c>
      <c r="AA2096">
        <v>44312</v>
      </c>
      <c r="AB2096">
        <v>45042</v>
      </c>
      <c r="AC2096" t="s">
        <v>45</v>
      </c>
      <c r="AD2096" t="s">
        <v>63</v>
      </c>
      <c r="AE2096" t="s">
        <v>64</v>
      </c>
      <c r="AF2096">
        <v>1000</v>
      </c>
      <c r="AG2096">
        <v>1000</v>
      </c>
      <c r="AH2096">
        <v>9</v>
      </c>
      <c r="AI2096">
        <v>9000</v>
      </c>
      <c r="AJ2096" t="s">
        <v>48</v>
      </c>
    </row>
    <row r="2097" spans="3:36" x14ac:dyDescent="0.25">
      <c r="C2097">
        <v>2607011</v>
      </c>
      <c r="D2097" t="s">
        <v>55</v>
      </c>
      <c r="E2097">
        <v>2607004005</v>
      </c>
      <c r="F2097" t="s">
        <v>52</v>
      </c>
      <c r="G2097" t="s">
        <v>37</v>
      </c>
      <c r="H2097">
        <v>2607</v>
      </c>
      <c r="I2097" t="s">
        <v>53</v>
      </c>
      <c r="J2097" t="s">
        <v>38</v>
      </c>
      <c r="K2097" t="s">
        <v>2254</v>
      </c>
      <c r="L2097">
        <v>44536</v>
      </c>
      <c r="M2097" t="s">
        <v>58</v>
      </c>
      <c r="N2097">
        <v>2607005</v>
      </c>
      <c r="O2097" t="s">
        <v>130</v>
      </c>
      <c r="P2097">
        <v>4</v>
      </c>
      <c r="Q2097" t="s">
        <v>155</v>
      </c>
      <c r="R2097">
        <v>2021</v>
      </c>
      <c r="S2097">
        <v>44536</v>
      </c>
      <c r="T2097">
        <v>44536</v>
      </c>
      <c r="U2097">
        <v>0</v>
      </c>
      <c r="V2097">
        <v>1</v>
      </c>
      <c r="X2097" t="s">
        <v>61</v>
      </c>
      <c r="Y2097" t="s">
        <v>43</v>
      </c>
      <c r="Z2097">
        <v>126070024043</v>
      </c>
      <c r="AA2097">
        <v>43899</v>
      </c>
      <c r="AB2097">
        <v>45725</v>
      </c>
      <c r="AC2097" t="s">
        <v>45</v>
      </c>
      <c r="AD2097" t="s">
        <v>63</v>
      </c>
      <c r="AE2097" t="s">
        <v>64</v>
      </c>
      <c r="AF2097">
        <v>955</v>
      </c>
      <c r="AG2097">
        <v>955</v>
      </c>
      <c r="AH2097">
        <v>50</v>
      </c>
      <c r="AI2097">
        <v>47750</v>
      </c>
      <c r="AJ2097" t="s">
        <v>48</v>
      </c>
    </row>
    <row r="2098" spans="3:36" x14ac:dyDescent="0.25">
      <c r="C2098">
        <v>2607014</v>
      </c>
      <c r="D2098" t="s">
        <v>87</v>
      </c>
      <c r="E2098">
        <v>2607604275</v>
      </c>
      <c r="F2098" t="s">
        <v>99</v>
      </c>
      <c r="G2098" t="s">
        <v>37</v>
      </c>
      <c r="H2098">
        <v>2607</v>
      </c>
      <c r="I2098" t="s">
        <v>53</v>
      </c>
      <c r="J2098" t="s">
        <v>38</v>
      </c>
      <c r="K2098" t="s">
        <v>2255</v>
      </c>
      <c r="L2098">
        <v>44536</v>
      </c>
      <c r="M2098" t="s">
        <v>58</v>
      </c>
      <c r="N2098">
        <v>2607001</v>
      </c>
      <c r="O2098" t="s">
        <v>54</v>
      </c>
      <c r="P2098">
        <v>1</v>
      </c>
      <c r="Q2098" t="s">
        <v>155</v>
      </c>
      <c r="R2098">
        <v>2021</v>
      </c>
      <c r="S2098">
        <v>44533</v>
      </c>
      <c r="T2098">
        <v>44535</v>
      </c>
      <c r="U2098">
        <v>2</v>
      </c>
      <c r="V2098">
        <v>3</v>
      </c>
      <c r="X2098" t="s">
        <v>34</v>
      </c>
      <c r="Y2098" t="s">
        <v>43</v>
      </c>
      <c r="Z2098">
        <v>126070024042</v>
      </c>
      <c r="AA2098">
        <v>43759</v>
      </c>
      <c r="AB2098">
        <v>44855</v>
      </c>
      <c r="AC2098" t="s">
        <v>45</v>
      </c>
      <c r="AD2098" t="s">
        <v>63</v>
      </c>
      <c r="AE2098" t="s">
        <v>64</v>
      </c>
      <c r="AF2098">
        <v>300</v>
      </c>
      <c r="AG2098">
        <v>300</v>
      </c>
      <c r="AH2098">
        <v>30</v>
      </c>
      <c r="AI2098">
        <v>9000</v>
      </c>
      <c r="AJ2098" t="s">
        <v>48</v>
      </c>
    </row>
    <row r="2099" spans="3:36" x14ac:dyDescent="0.25">
      <c r="C2099">
        <v>2602003</v>
      </c>
      <c r="D2099" t="s">
        <v>249</v>
      </c>
      <c r="E2099">
        <v>2602009405</v>
      </c>
      <c r="F2099" t="s">
        <v>250</v>
      </c>
      <c r="G2099" t="s">
        <v>37</v>
      </c>
      <c r="H2099">
        <v>2602</v>
      </c>
      <c r="I2099" t="s">
        <v>201</v>
      </c>
      <c r="J2099" t="s">
        <v>38</v>
      </c>
      <c r="K2099" t="s">
        <v>2256</v>
      </c>
      <c r="L2099">
        <v>44536</v>
      </c>
      <c r="M2099" t="s">
        <v>58</v>
      </c>
      <c r="N2099">
        <v>2602014</v>
      </c>
      <c r="O2099" t="s">
        <v>203</v>
      </c>
      <c r="P2099">
        <v>1</v>
      </c>
      <c r="Q2099" t="s">
        <v>155</v>
      </c>
      <c r="R2099">
        <v>2021</v>
      </c>
      <c r="S2099">
        <v>44534</v>
      </c>
      <c r="T2099">
        <v>44536</v>
      </c>
      <c r="U2099">
        <v>2</v>
      </c>
      <c r="V2099">
        <v>3</v>
      </c>
      <c r="X2099" t="s">
        <v>61</v>
      </c>
      <c r="Y2099" t="s">
        <v>43</v>
      </c>
      <c r="Z2099">
        <v>126021024010</v>
      </c>
      <c r="AA2099">
        <v>44363</v>
      </c>
      <c r="AB2099">
        <v>46189</v>
      </c>
      <c r="AC2099" t="s">
        <v>45</v>
      </c>
      <c r="AD2099" t="s">
        <v>63</v>
      </c>
      <c r="AE2099" t="s">
        <v>64</v>
      </c>
      <c r="AF2099">
        <v>915</v>
      </c>
      <c r="AG2099">
        <v>915</v>
      </c>
      <c r="AH2099">
        <v>1</v>
      </c>
      <c r="AI2099">
        <v>915</v>
      </c>
      <c r="AJ2099" t="s">
        <v>48</v>
      </c>
    </row>
    <row r="2100" spans="3:36" x14ac:dyDescent="0.25">
      <c r="C2100">
        <v>2607001</v>
      </c>
      <c r="D2100" t="s">
        <v>51</v>
      </c>
      <c r="E2100">
        <v>2607603921</v>
      </c>
      <c r="F2100" t="s">
        <v>297</v>
      </c>
      <c r="G2100" t="s">
        <v>37</v>
      </c>
      <c r="H2100">
        <v>2607</v>
      </c>
      <c r="I2100" t="s">
        <v>53</v>
      </c>
      <c r="J2100" t="s">
        <v>38</v>
      </c>
      <c r="K2100" t="s">
        <v>2257</v>
      </c>
      <c r="L2100">
        <v>44536</v>
      </c>
      <c r="M2100" t="s">
        <v>58</v>
      </c>
      <c r="N2100">
        <v>2607015</v>
      </c>
      <c r="O2100" t="s">
        <v>217</v>
      </c>
      <c r="P2100">
        <v>1</v>
      </c>
      <c r="Q2100" t="s">
        <v>155</v>
      </c>
      <c r="R2100">
        <v>2021</v>
      </c>
      <c r="S2100">
        <v>44536</v>
      </c>
      <c r="T2100">
        <v>44536</v>
      </c>
      <c r="U2100">
        <v>0</v>
      </c>
      <c r="V2100">
        <v>1</v>
      </c>
      <c r="X2100" t="s">
        <v>34</v>
      </c>
      <c r="Y2100" t="s">
        <v>43</v>
      </c>
      <c r="Z2100">
        <v>126070024048</v>
      </c>
      <c r="AA2100">
        <v>43774</v>
      </c>
      <c r="AB2100">
        <v>44505</v>
      </c>
      <c r="AC2100" t="s">
        <v>45</v>
      </c>
      <c r="AD2100" t="s">
        <v>63</v>
      </c>
      <c r="AE2100" t="s">
        <v>64</v>
      </c>
      <c r="AF2100">
        <v>83</v>
      </c>
      <c r="AG2100">
        <v>83</v>
      </c>
      <c r="AH2100">
        <v>10</v>
      </c>
      <c r="AI2100">
        <v>830</v>
      </c>
      <c r="AJ2100" t="s">
        <v>48</v>
      </c>
    </row>
    <row r="2101" spans="3:36" x14ac:dyDescent="0.25">
      <c r="C2101">
        <v>2607014</v>
      </c>
      <c r="D2101" t="s">
        <v>87</v>
      </c>
      <c r="E2101">
        <v>2607604275</v>
      </c>
      <c r="F2101" t="s">
        <v>99</v>
      </c>
      <c r="G2101" t="s">
        <v>37</v>
      </c>
      <c r="H2101">
        <v>2607</v>
      </c>
      <c r="I2101" t="s">
        <v>53</v>
      </c>
      <c r="J2101" t="s">
        <v>38</v>
      </c>
      <c r="K2101" t="s">
        <v>2258</v>
      </c>
      <c r="L2101">
        <v>44293</v>
      </c>
      <c r="M2101" t="s">
        <v>58</v>
      </c>
      <c r="N2101">
        <v>2607001</v>
      </c>
      <c r="O2101" t="s">
        <v>54</v>
      </c>
      <c r="P2101">
        <v>1</v>
      </c>
      <c r="Q2101" t="s">
        <v>73</v>
      </c>
      <c r="R2101">
        <v>2021</v>
      </c>
      <c r="S2101">
        <v>44290</v>
      </c>
      <c r="T2101">
        <v>44292</v>
      </c>
      <c r="U2101">
        <v>2</v>
      </c>
      <c r="V2101">
        <v>3</v>
      </c>
      <c r="X2101" t="s">
        <v>34</v>
      </c>
      <c r="Y2101" t="s">
        <v>43</v>
      </c>
      <c r="Z2101">
        <v>126070024042</v>
      </c>
      <c r="AA2101">
        <v>43759</v>
      </c>
      <c r="AB2101">
        <v>44855</v>
      </c>
      <c r="AC2101" t="s">
        <v>45</v>
      </c>
      <c r="AD2101" t="s">
        <v>63</v>
      </c>
      <c r="AE2101" t="s">
        <v>64</v>
      </c>
      <c r="AF2101">
        <v>100</v>
      </c>
      <c r="AG2101">
        <v>100</v>
      </c>
      <c r="AH2101">
        <v>25</v>
      </c>
      <c r="AI2101">
        <v>2500</v>
      </c>
      <c r="AJ2101" t="s">
        <v>48</v>
      </c>
    </row>
    <row r="2102" spans="3:36" x14ac:dyDescent="0.25">
      <c r="C2102">
        <v>2612001</v>
      </c>
      <c r="D2102" t="s">
        <v>122</v>
      </c>
      <c r="E2102">
        <v>2611002433</v>
      </c>
      <c r="F2102" t="s">
        <v>123</v>
      </c>
      <c r="G2102" t="s">
        <v>37</v>
      </c>
      <c r="H2102">
        <v>2612</v>
      </c>
      <c r="I2102" t="s">
        <v>122</v>
      </c>
      <c r="J2102" t="s">
        <v>38</v>
      </c>
      <c r="K2102" t="s">
        <v>2259</v>
      </c>
      <c r="L2102">
        <v>44354</v>
      </c>
      <c r="M2102" t="s">
        <v>58</v>
      </c>
      <c r="N2102">
        <v>2612001</v>
      </c>
      <c r="O2102" t="s">
        <v>122</v>
      </c>
      <c r="P2102">
        <v>4</v>
      </c>
      <c r="Q2102" t="s">
        <v>91</v>
      </c>
      <c r="R2102">
        <v>2021</v>
      </c>
      <c r="S2102">
        <v>44352</v>
      </c>
      <c r="T2102">
        <v>44354</v>
      </c>
      <c r="U2102">
        <v>2</v>
      </c>
      <c r="V2102">
        <v>3</v>
      </c>
      <c r="X2102" t="s">
        <v>34</v>
      </c>
      <c r="Y2102" t="s">
        <v>43</v>
      </c>
      <c r="Z2102">
        <v>126112024040</v>
      </c>
      <c r="AA2102">
        <v>43846</v>
      </c>
      <c r="AB2102">
        <v>45307</v>
      </c>
      <c r="AC2102" t="s">
        <v>45</v>
      </c>
      <c r="AD2102" t="s">
        <v>63</v>
      </c>
      <c r="AE2102" t="s">
        <v>64</v>
      </c>
      <c r="AF2102">
        <v>38</v>
      </c>
      <c r="AG2102">
        <v>38</v>
      </c>
      <c r="AH2102">
        <v>55</v>
      </c>
      <c r="AI2102">
        <v>2090</v>
      </c>
      <c r="AJ2102" t="s">
        <v>48</v>
      </c>
    </row>
    <row r="2103" spans="3:36" x14ac:dyDescent="0.25">
      <c r="C2103">
        <v>2607014</v>
      </c>
      <c r="D2103" t="s">
        <v>87</v>
      </c>
      <c r="E2103">
        <v>2607004203</v>
      </c>
      <c r="F2103" t="s">
        <v>284</v>
      </c>
      <c r="G2103" t="s">
        <v>37</v>
      </c>
      <c r="H2103">
        <v>2607</v>
      </c>
      <c r="I2103" t="s">
        <v>53</v>
      </c>
      <c r="J2103" t="s">
        <v>38</v>
      </c>
      <c r="K2103" t="s">
        <v>2260</v>
      </c>
      <c r="L2103">
        <v>44476</v>
      </c>
      <c r="M2103" t="s">
        <v>58</v>
      </c>
      <c r="N2103">
        <v>2607001</v>
      </c>
      <c r="O2103" t="s">
        <v>54</v>
      </c>
      <c r="P2103">
        <v>5</v>
      </c>
      <c r="Q2103" t="s">
        <v>137</v>
      </c>
      <c r="R2103">
        <v>2021</v>
      </c>
      <c r="S2103">
        <v>44473</v>
      </c>
      <c r="T2103">
        <v>44475</v>
      </c>
      <c r="U2103">
        <v>2</v>
      </c>
      <c r="V2103">
        <v>3</v>
      </c>
      <c r="X2103" t="s">
        <v>34</v>
      </c>
      <c r="Y2103" t="s">
        <v>43</v>
      </c>
      <c r="Z2103" t="s">
        <v>296</v>
      </c>
      <c r="AA2103">
        <v>43759</v>
      </c>
      <c r="AB2103">
        <v>44490</v>
      </c>
      <c r="AC2103" t="s">
        <v>45</v>
      </c>
      <c r="AD2103" t="s">
        <v>63</v>
      </c>
      <c r="AE2103" t="s">
        <v>64</v>
      </c>
      <c r="AF2103">
        <v>600</v>
      </c>
      <c r="AG2103">
        <v>600</v>
      </c>
      <c r="AH2103">
        <v>21.5</v>
      </c>
      <c r="AI2103">
        <v>12900</v>
      </c>
      <c r="AJ2103" t="s">
        <v>48</v>
      </c>
    </row>
    <row r="2104" spans="3:36" x14ac:dyDescent="0.25">
      <c r="C2104">
        <v>2602003</v>
      </c>
      <c r="D2104" t="s">
        <v>249</v>
      </c>
      <c r="E2104">
        <v>2602009405</v>
      </c>
      <c r="F2104" t="s">
        <v>250</v>
      </c>
      <c r="G2104" t="s">
        <v>37</v>
      </c>
      <c r="H2104">
        <v>2602</v>
      </c>
      <c r="I2104" t="s">
        <v>201</v>
      </c>
      <c r="J2104" t="s">
        <v>38</v>
      </c>
      <c r="K2104" t="s">
        <v>2261</v>
      </c>
      <c r="L2104">
        <v>44476</v>
      </c>
      <c r="M2104" t="s">
        <v>58</v>
      </c>
      <c r="N2104">
        <v>2602014</v>
      </c>
      <c r="O2104" t="s">
        <v>203</v>
      </c>
      <c r="P2104">
        <v>1</v>
      </c>
      <c r="Q2104" t="s">
        <v>137</v>
      </c>
      <c r="R2104">
        <v>2021</v>
      </c>
      <c r="S2104">
        <v>44474</v>
      </c>
      <c r="T2104">
        <v>44476</v>
      </c>
      <c r="U2104">
        <v>2</v>
      </c>
      <c r="V2104">
        <v>3</v>
      </c>
      <c r="X2104" t="s">
        <v>61</v>
      </c>
      <c r="Y2104" t="s">
        <v>43</v>
      </c>
      <c r="Z2104">
        <v>126021024010</v>
      </c>
      <c r="AA2104">
        <v>44363</v>
      </c>
      <c r="AB2104">
        <v>46189</v>
      </c>
      <c r="AC2104" t="s">
        <v>45</v>
      </c>
      <c r="AD2104" t="s">
        <v>63</v>
      </c>
      <c r="AE2104" t="s">
        <v>64</v>
      </c>
      <c r="AF2104">
        <v>1300</v>
      </c>
      <c r="AG2104">
        <v>1300</v>
      </c>
      <c r="AH2104">
        <v>2</v>
      </c>
      <c r="AI2104">
        <v>2600</v>
      </c>
      <c r="AJ2104" t="s">
        <v>48</v>
      </c>
    </row>
    <row r="2105" spans="3:36" x14ac:dyDescent="0.25">
      <c r="C2105">
        <v>2612001</v>
      </c>
      <c r="D2105" t="s">
        <v>122</v>
      </c>
      <c r="E2105">
        <v>2611002433</v>
      </c>
      <c r="F2105" t="s">
        <v>123</v>
      </c>
      <c r="G2105" t="s">
        <v>37</v>
      </c>
      <c r="H2105">
        <v>2612</v>
      </c>
      <c r="I2105" t="s">
        <v>122</v>
      </c>
      <c r="J2105" t="s">
        <v>38</v>
      </c>
      <c r="K2105" t="s">
        <v>2262</v>
      </c>
      <c r="L2105">
        <v>44476</v>
      </c>
      <c r="M2105" t="s">
        <v>58</v>
      </c>
      <c r="N2105">
        <v>2612001</v>
      </c>
      <c r="O2105" t="s">
        <v>122</v>
      </c>
      <c r="P2105">
        <v>4</v>
      </c>
      <c r="Q2105" t="s">
        <v>137</v>
      </c>
      <c r="R2105">
        <v>2021</v>
      </c>
      <c r="S2105">
        <v>44474</v>
      </c>
      <c r="T2105">
        <v>44476</v>
      </c>
      <c r="U2105">
        <v>2</v>
      </c>
      <c r="V2105">
        <v>3</v>
      </c>
      <c r="X2105" t="s">
        <v>34</v>
      </c>
      <c r="Y2105" t="s">
        <v>43</v>
      </c>
      <c r="Z2105">
        <v>126112024040</v>
      </c>
      <c r="AA2105">
        <v>43846</v>
      </c>
      <c r="AB2105">
        <v>45307</v>
      </c>
      <c r="AC2105" t="s">
        <v>45</v>
      </c>
      <c r="AD2105" t="s">
        <v>63</v>
      </c>
      <c r="AE2105" t="s">
        <v>64</v>
      </c>
      <c r="AF2105">
        <v>23</v>
      </c>
      <c r="AG2105">
        <v>23</v>
      </c>
      <c r="AH2105">
        <v>55</v>
      </c>
      <c r="AI2105">
        <v>1265</v>
      </c>
      <c r="AJ2105" t="s">
        <v>48</v>
      </c>
    </row>
    <row r="2106" spans="3:36" x14ac:dyDescent="0.25">
      <c r="C2106">
        <v>2609006</v>
      </c>
      <c r="D2106" t="s">
        <v>77</v>
      </c>
      <c r="E2106">
        <v>2609001215</v>
      </c>
      <c r="F2106" t="s">
        <v>78</v>
      </c>
      <c r="G2106" t="s">
        <v>37</v>
      </c>
      <c r="H2106">
        <v>2609</v>
      </c>
      <c r="I2106" t="s">
        <v>79</v>
      </c>
      <c r="J2106" t="s">
        <v>38</v>
      </c>
      <c r="K2106" t="s">
        <v>2263</v>
      </c>
      <c r="L2106">
        <v>44204</v>
      </c>
      <c r="M2106" t="s">
        <v>58</v>
      </c>
      <c r="N2106">
        <v>2609006</v>
      </c>
      <c r="O2106" t="s">
        <v>77</v>
      </c>
      <c r="P2106">
        <v>3</v>
      </c>
      <c r="Q2106" t="s">
        <v>105</v>
      </c>
      <c r="R2106">
        <v>2021</v>
      </c>
      <c r="S2106">
        <v>44200</v>
      </c>
      <c r="T2106">
        <v>44202</v>
      </c>
      <c r="U2106">
        <v>2</v>
      </c>
      <c r="V2106">
        <v>3</v>
      </c>
      <c r="X2106" t="s">
        <v>61</v>
      </c>
      <c r="Y2106" t="s">
        <v>43</v>
      </c>
      <c r="Z2106">
        <v>126096024033</v>
      </c>
      <c r="AA2106">
        <v>44125</v>
      </c>
      <c r="AB2106">
        <v>45951</v>
      </c>
      <c r="AC2106" t="s">
        <v>45</v>
      </c>
      <c r="AD2106" t="s">
        <v>63</v>
      </c>
      <c r="AE2106" t="s">
        <v>64</v>
      </c>
      <c r="AF2106">
        <v>800</v>
      </c>
      <c r="AG2106">
        <v>800</v>
      </c>
      <c r="AH2106">
        <v>5</v>
      </c>
      <c r="AI2106">
        <v>4000</v>
      </c>
      <c r="AJ2106" t="s">
        <v>48</v>
      </c>
    </row>
    <row r="2107" spans="3:36" x14ac:dyDescent="0.25">
      <c r="C2107">
        <v>2604086</v>
      </c>
      <c r="D2107" t="s">
        <v>230</v>
      </c>
      <c r="E2107">
        <v>2604001863</v>
      </c>
      <c r="F2107" t="s">
        <v>231</v>
      </c>
      <c r="G2107" t="s">
        <v>37</v>
      </c>
      <c r="H2107">
        <v>2604</v>
      </c>
      <c r="I2107" t="s">
        <v>232</v>
      </c>
      <c r="J2107" t="s">
        <v>38</v>
      </c>
      <c r="K2107" t="s">
        <v>2264</v>
      </c>
      <c r="L2107">
        <v>44263</v>
      </c>
      <c r="M2107" t="s">
        <v>58</v>
      </c>
      <c r="N2107">
        <v>2604025</v>
      </c>
      <c r="O2107" t="s">
        <v>662</v>
      </c>
      <c r="P2107">
        <v>2</v>
      </c>
      <c r="Q2107" t="s">
        <v>60</v>
      </c>
      <c r="R2107">
        <v>2021</v>
      </c>
      <c r="S2107">
        <v>44255</v>
      </c>
      <c r="T2107">
        <v>44255</v>
      </c>
      <c r="U2107">
        <v>0</v>
      </c>
      <c r="V2107">
        <v>1</v>
      </c>
      <c r="X2107" t="s">
        <v>235</v>
      </c>
      <c r="Y2107" t="s">
        <v>43</v>
      </c>
      <c r="Z2107">
        <v>126047024050</v>
      </c>
      <c r="AA2107">
        <v>43818</v>
      </c>
      <c r="AB2107">
        <v>44549</v>
      </c>
      <c r="AC2107" t="s">
        <v>45</v>
      </c>
      <c r="AD2107" t="s">
        <v>63</v>
      </c>
      <c r="AE2107" t="s">
        <v>64</v>
      </c>
      <c r="AF2107">
        <v>500</v>
      </c>
      <c r="AG2107">
        <v>500</v>
      </c>
      <c r="AH2107">
        <v>5</v>
      </c>
      <c r="AI2107">
        <v>2500</v>
      </c>
      <c r="AJ2107" t="s">
        <v>48</v>
      </c>
    </row>
    <row r="2108" spans="3:36" x14ac:dyDescent="0.25">
      <c r="C2108">
        <v>2609006</v>
      </c>
      <c r="D2108" t="s">
        <v>77</v>
      </c>
      <c r="E2108">
        <v>2609001215</v>
      </c>
      <c r="F2108" t="s">
        <v>78</v>
      </c>
      <c r="G2108" t="s">
        <v>37</v>
      </c>
      <c r="H2108">
        <v>2609</v>
      </c>
      <c r="I2108" t="s">
        <v>79</v>
      </c>
      <c r="J2108" t="s">
        <v>38</v>
      </c>
      <c r="K2108" t="s">
        <v>2265</v>
      </c>
      <c r="L2108">
        <v>44385</v>
      </c>
      <c r="M2108" t="s">
        <v>58</v>
      </c>
      <c r="N2108">
        <v>2609006</v>
      </c>
      <c r="O2108" t="s">
        <v>77</v>
      </c>
      <c r="P2108">
        <v>3</v>
      </c>
      <c r="Q2108" t="s">
        <v>94</v>
      </c>
      <c r="R2108">
        <v>2021</v>
      </c>
      <c r="S2108">
        <v>44381</v>
      </c>
      <c r="T2108">
        <v>44383</v>
      </c>
      <c r="U2108">
        <v>2</v>
      </c>
      <c r="V2108">
        <v>3</v>
      </c>
      <c r="X2108" t="s">
        <v>34</v>
      </c>
      <c r="Y2108" t="s">
        <v>43</v>
      </c>
      <c r="Z2108">
        <v>126096024033</v>
      </c>
      <c r="AA2108">
        <v>44125</v>
      </c>
      <c r="AB2108">
        <v>45951</v>
      </c>
      <c r="AC2108" t="s">
        <v>45</v>
      </c>
      <c r="AD2108" t="s">
        <v>63</v>
      </c>
      <c r="AE2108" t="s">
        <v>64</v>
      </c>
      <c r="AF2108">
        <v>1500</v>
      </c>
      <c r="AG2108">
        <v>1500</v>
      </c>
      <c r="AH2108">
        <v>5</v>
      </c>
      <c r="AI2108">
        <v>7500</v>
      </c>
      <c r="AJ2108" t="s">
        <v>48</v>
      </c>
    </row>
    <row r="2109" spans="3:36" x14ac:dyDescent="0.25">
      <c r="C2109">
        <v>2607010</v>
      </c>
      <c r="D2109" t="s">
        <v>59</v>
      </c>
      <c r="E2109">
        <v>2607604853</v>
      </c>
      <c r="F2109" t="s">
        <v>2224</v>
      </c>
      <c r="G2109" t="s">
        <v>37</v>
      </c>
      <c r="H2109">
        <v>2607</v>
      </c>
      <c r="I2109" t="s">
        <v>53</v>
      </c>
      <c r="J2109" t="s">
        <v>38</v>
      </c>
      <c r="K2109" t="s">
        <v>2266</v>
      </c>
      <c r="L2109">
        <v>44447</v>
      </c>
      <c r="M2109" t="s">
        <v>58</v>
      </c>
      <c r="N2109">
        <v>2607010</v>
      </c>
      <c r="O2109" t="s">
        <v>59</v>
      </c>
      <c r="P2109">
        <v>1</v>
      </c>
      <c r="Q2109" t="s">
        <v>127</v>
      </c>
      <c r="R2109">
        <v>2021</v>
      </c>
      <c r="S2109">
        <v>44446</v>
      </c>
      <c r="T2109">
        <v>44446</v>
      </c>
      <c r="U2109">
        <v>0</v>
      </c>
      <c r="V2109">
        <v>1</v>
      </c>
      <c r="X2109" t="s">
        <v>34</v>
      </c>
      <c r="Y2109" t="s">
        <v>43</v>
      </c>
      <c r="Z2109">
        <v>2126013024055</v>
      </c>
      <c r="AA2109">
        <v>44312</v>
      </c>
      <c r="AB2109">
        <v>45042</v>
      </c>
      <c r="AC2109" t="s">
        <v>45</v>
      </c>
      <c r="AD2109" t="s">
        <v>63</v>
      </c>
      <c r="AE2109" t="s">
        <v>64</v>
      </c>
      <c r="AF2109">
        <v>210</v>
      </c>
      <c r="AG2109">
        <v>210</v>
      </c>
      <c r="AH2109">
        <v>8</v>
      </c>
      <c r="AI2109">
        <v>1680</v>
      </c>
      <c r="AJ2109" t="s">
        <v>48</v>
      </c>
    </row>
    <row r="2110" spans="3:36" x14ac:dyDescent="0.25">
      <c r="C2110">
        <v>2609006</v>
      </c>
      <c r="D2110" t="s">
        <v>77</v>
      </c>
      <c r="E2110">
        <v>2609001215</v>
      </c>
      <c r="F2110" t="s">
        <v>78</v>
      </c>
      <c r="G2110" t="s">
        <v>37</v>
      </c>
      <c r="H2110">
        <v>2609</v>
      </c>
      <c r="I2110" t="s">
        <v>79</v>
      </c>
      <c r="J2110" t="s">
        <v>38</v>
      </c>
      <c r="K2110" t="s">
        <v>2267</v>
      </c>
      <c r="L2110">
        <v>44447</v>
      </c>
      <c r="M2110" t="s">
        <v>58</v>
      </c>
      <c r="N2110">
        <v>2609006</v>
      </c>
      <c r="O2110" t="s">
        <v>77</v>
      </c>
      <c r="P2110">
        <v>3</v>
      </c>
      <c r="Q2110" t="s">
        <v>127</v>
      </c>
      <c r="R2110">
        <v>2021</v>
      </c>
      <c r="S2110">
        <v>44444</v>
      </c>
      <c r="T2110">
        <v>44446</v>
      </c>
      <c r="U2110">
        <v>2</v>
      </c>
      <c r="V2110">
        <v>3</v>
      </c>
      <c r="X2110" t="s">
        <v>34</v>
      </c>
      <c r="Y2110" t="s">
        <v>43</v>
      </c>
      <c r="Z2110">
        <v>126096024033</v>
      </c>
      <c r="AA2110">
        <v>44125</v>
      </c>
      <c r="AB2110">
        <v>45951</v>
      </c>
      <c r="AC2110" t="s">
        <v>45</v>
      </c>
      <c r="AD2110" t="s">
        <v>63</v>
      </c>
      <c r="AE2110" t="s">
        <v>64</v>
      </c>
      <c r="AF2110">
        <v>1000</v>
      </c>
      <c r="AG2110">
        <v>1000</v>
      </c>
      <c r="AH2110">
        <v>5</v>
      </c>
      <c r="AI2110">
        <v>5000</v>
      </c>
      <c r="AJ2110" t="s">
        <v>48</v>
      </c>
    </row>
    <row r="2111" spans="3:36" x14ac:dyDescent="0.25">
      <c r="C2111">
        <v>2602003</v>
      </c>
      <c r="D2111" t="s">
        <v>249</v>
      </c>
      <c r="E2111">
        <v>2602009405</v>
      </c>
      <c r="F2111" t="s">
        <v>250</v>
      </c>
      <c r="G2111" t="s">
        <v>37</v>
      </c>
      <c r="H2111">
        <v>2602</v>
      </c>
      <c r="I2111" t="s">
        <v>201</v>
      </c>
      <c r="J2111" t="s">
        <v>38</v>
      </c>
      <c r="K2111" t="s">
        <v>2268</v>
      </c>
      <c r="L2111">
        <v>44447</v>
      </c>
      <c r="M2111" t="s">
        <v>58</v>
      </c>
      <c r="N2111">
        <v>2602014</v>
      </c>
      <c r="O2111" t="s">
        <v>203</v>
      </c>
      <c r="P2111">
        <v>1</v>
      </c>
      <c r="Q2111" t="s">
        <v>127</v>
      </c>
      <c r="R2111">
        <v>2021</v>
      </c>
      <c r="S2111">
        <v>44445</v>
      </c>
      <c r="T2111">
        <v>44447</v>
      </c>
      <c r="U2111">
        <v>2</v>
      </c>
      <c r="V2111">
        <v>3</v>
      </c>
      <c r="X2111" t="s">
        <v>61</v>
      </c>
      <c r="Y2111" t="s">
        <v>43</v>
      </c>
      <c r="Z2111">
        <v>126021024010</v>
      </c>
      <c r="AA2111">
        <v>44363</v>
      </c>
      <c r="AB2111">
        <v>46189</v>
      </c>
      <c r="AC2111" t="s">
        <v>45</v>
      </c>
      <c r="AD2111" t="s">
        <v>63</v>
      </c>
      <c r="AE2111" t="s">
        <v>64</v>
      </c>
      <c r="AF2111">
        <v>980</v>
      </c>
      <c r="AG2111">
        <v>980</v>
      </c>
      <c r="AH2111">
        <v>2</v>
      </c>
      <c r="AI2111">
        <v>1960</v>
      </c>
      <c r="AJ2111" t="s">
        <v>48</v>
      </c>
    </row>
    <row r="2112" spans="3:36" x14ac:dyDescent="0.25">
      <c r="C2112">
        <v>2607015</v>
      </c>
      <c r="D2112" t="s">
        <v>165</v>
      </c>
      <c r="E2112">
        <v>2607002348</v>
      </c>
      <c r="F2112" t="s">
        <v>147</v>
      </c>
      <c r="G2112" t="s">
        <v>37</v>
      </c>
      <c r="H2112">
        <v>2607</v>
      </c>
      <c r="I2112" t="s">
        <v>53</v>
      </c>
      <c r="J2112" t="s">
        <v>38</v>
      </c>
      <c r="K2112" t="s">
        <v>2269</v>
      </c>
      <c r="L2112">
        <v>44477</v>
      </c>
      <c r="M2112" t="s">
        <v>58</v>
      </c>
      <c r="N2112">
        <v>2607020</v>
      </c>
      <c r="O2112" t="s">
        <v>428</v>
      </c>
      <c r="P2112">
        <v>1</v>
      </c>
      <c r="Q2112" t="s">
        <v>137</v>
      </c>
      <c r="R2112">
        <v>2021</v>
      </c>
      <c r="S2112">
        <v>44474</v>
      </c>
      <c r="T2112">
        <v>44476</v>
      </c>
      <c r="U2112">
        <v>2</v>
      </c>
      <c r="V2112">
        <v>3</v>
      </c>
      <c r="X2112" t="s">
        <v>34</v>
      </c>
      <c r="Y2112" t="s">
        <v>43</v>
      </c>
      <c r="Z2112">
        <v>126013024006</v>
      </c>
      <c r="AA2112">
        <v>44096</v>
      </c>
      <c r="AB2112">
        <v>45922</v>
      </c>
      <c r="AC2112" t="s">
        <v>45</v>
      </c>
      <c r="AD2112" t="s">
        <v>63</v>
      </c>
      <c r="AE2112" t="s">
        <v>64</v>
      </c>
      <c r="AF2112">
        <v>800</v>
      </c>
      <c r="AG2112">
        <v>800</v>
      </c>
      <c r="AH2112">
        <v>12</v>
      </c>
      <c r="AI2112">
        <v>9600</v>
      </c>
      <c r="AJ2112" t="s">
        <v>48</v>
      </c>
    </row>
    <row r="2113" spans="3:36" x14ac:dyDescent="0.25">
      <c r="C2113">
        <v>2607015</v>
      </c>
      <c r="D2113" t="s">
        <v>165</v>
      </c>
      <c r="E2113">
        <v>2607002348</v>
      </c>
      <c r="F2113" t="s">
        <v>147</v>
      </c>
      <c r="G2113" t="s">
        <v>37</v>
      </c>
      <c r="H2113">
        <v>2607</v>
      </c>
      <c r="I2113" t="s">
        <v>53</v>
      </c>
      <c r="J2113" t="s">
        <v>38</v>
      </c>
      <c r="K2113" t="s">
        <v>2270</v>
      </c>
      <c r="L2113">
        <v>44508</v>
      </c>
      <c r="M2113" t="s">
        <v>58</v>
      </c>
      <c r="N2113">
        <v>2607020</v>
      </c>
      <c r="O2113" t="s">
        <v>428</v>
      </c>
      <c r="P2113">
        <v>1</v>
      </c>
      <c r="Q2113" t="s">
        <v>146</v>
      </c>
      <c r="R2113">
        <v>2021</v>
      </c>
      <c r="S2113">
        <v>44505</v>
      </c>
      <c r="T2113">
        <v>44507</v>
      </c>
      <c r="U2113">
        <v>2</v>
      </c>
      <c r="V2113">
        <v>3</v>
      </c>
      <c r="X2113" t="s">
        <v>34</v>
      </c>
      <c r="Y2113" t="s">
        <v>43</v>
      </c>
      <c r="Z2113">
        <v>126013024006</v>
      </c>
      <c r="AA2113">
        <v>44096</v>
      </c>
      <c r="AB2113">
        <v>45922</v>
      </c>
      <c r="AC2113" t="s">
        <v>45</v>
      </c>
      <c r="AD2113" t="s">
        <v>63</v>
      </c>
      <c r="AE2113" t="s">
        <v>64</v>
      </c>
      <c r="AF2113">
        <v>800</v>
      </c>
      <c r="AG2113">
        <v>800</v>
      </c>
      <c r="AH2113">
        <v>12</v>
      </c>
      <c r="AI2113">
        <v>9600</v>
      </c>
      <c r="AJ2113" t="s">
        <v>48</v>
      </c>
    </row>
    <row r="2114" spans="3:36" x14ac:dyDescent="0.25">
      <c r="C2114">
        <v>2609006</v>
      </c>
      <c r="D2114" t="s">
        <v>77</v>
      </c>
      <c r="E2114">
        <v>2609002393</v>
      </c>
      <c r="F2114" t="s">
        <v>2209</v>
      </c>
      <c r="G2114" t="s">
        <v>37</v>
      </c>
      <c r="H2114">
        <v>2609</v>
      </c>
      <c r="I2114" t="s">
        <v>79</v>
      </c>
      <c r="J2114" t="s">
        <v>38</v>
      </c>
      <c r="K2114" t="s">
        <v>2271</v>
      </c>
      <c r="L2114">
        <v>44508</v>
      </c>
      <c r="M2114" t="s">
        <v>58</v>
      </c>
      <c r="N2114">
        <v>2609006</v>
      </c>
      <c r="O2114" t="s">
        <v>77</v>
      </c>
      <c r="P2114">
        <v>2</v>
      </c>
      <c r="Q2114" t="s">
        <v>146</v>
      </c>
      <c r="R2114">
        <v>2021</v>
      </c>
      <c r="S2114">
        <v>44507</v>
      </c>
      <c r="T2114">
        <v>44508</v>
      </c>
      <c r="U2114">
        <v>1</v>
      </c>
      <c r="V2114">
        <v>2</v>
      </c>
      <c r="X2114" t="s">
        <v>34</v>
      </c>
      <c r="Y2114" t="s">
        <v>43</v>
      </c>
      <c r="Z2114">
        <v>2126096024061</v>
      </c>
      <c r="AA2114">
        <v>44386</v>
      </c>
      <c r="AB2114">
        <v>45116</v>
      </c>
      <c r="AC2114" t="s">
        <v>45</v>
      </c>
      <c r="AD2114" t="s">
        <v>63</v>
      </c>
      <c r="AE2114" t="s">
        <v>64</v>
      </c>
      <c r="AF2114">
        <v>1000</v>
      </c>
      <c r="AG2114">
        <v>1000</v>
      </c>
      <c r="AH2114">
        <v>14</v>
      </c>
      <c r="AI2114">
        <v>14000</v>
      </c>
      <c r="AJ2114" t="s">
        <v>48</v>
      </c>
    </row>
    <row r="2115" spans="3:36" x14ac:dyDescent="0.25">
      <c r="C2115">
        <v>2612001</v>
      </c>
      <c r="D2115" t="s">
        <v>122</v>
      </c>
      <c r="E2115">
        <v>2611002433</v>
      </c>
      <c r="F2115" t="s">
        <v>123</v>
      </c>
      <c r="G2115" t="s">
        <v>37</v>
      </c>
      <c r="H2115">
        <v>2612</v>
      </c>
      <c r="I2115" t="s">
        <v>122</v>
      </c>
      <c r="J2115" t="s">
        <v>38</v>
      </c>
      <c r="K2115" t="s">
        <v>2272</v>
      </c>
      <c r="L2115">
        <v>44508</v>
      </c>
      <c r="M2115" t="s">
        <v>58</v>
      </c>
      <c r="N2115">
        <v>2612001</v>
      </c>
      <c r="O2115" t="s">
        <v>122</v>
      </c>
      <c r="P2115">
        <v>4</v>
      </c>
      <c r="Q2115" t="s">
        <v>146</v>
      </c>
      <c r="R2115">
        <v>2021</v>
      </c>
      <c r="S2115">
        <v>44506</v>
      </c>
      <c r="T2115">
        <v>44508</v>
      </c>
      <c r="U2115">
        <v>2</v>
      </c>
      <c r="V2115">
        <v>3</v>
      </c>
      <c r="X2115" t="s">
        <v>34</v>
      </c>
      <c r="Y2115" t="s">
        <v>43</v>
      </c>
      <c r="Z2115">
        <v>126112024040</v>
      </c>
      <c r="AA2115">
        <v>43846</v>
      </c>
      <c r="AB2115">
        <v>45307</v>
      </c>
      <c r="AC2115" t="s">
        <v>45</v>
      </c>
      <c r="AD2115" t="s">
        <v>63</v>
      </c>
      <c r="AE2115" t="s">
        <v>64</v>
      </c>
      <c r="AF2115">
        <v>22</v>
      </c>
      <c r="AG2115">
        <v>22</v>
      </c>
      <c r="AH2115">
        <v>55</v>
      </c>
      <c r="AI2115">
        <v>1210</v>
      </c>
      <c r="AJ2115" t="s">
        <v>48</v>
      </c>
    </row>
    <row r="2116" spans="3:36" x14ac:dyDescent="0.25">
      <c r="C2116">
        <v>2609006</v>
      </c>
      <c r="D2116" t="s">
        <v>77</v>
      </c>
      <c r="E2116">
        <v>2609001215</v>
      </c>
      <c r="F2116" t="s">
        <v>78</v>
      </c>
      <c r="G2116" t="s">
        <v>37</v>
      </c>
      <c r="H2116">
        <v>2609</v>
      </c>
      <c r="I2116" t="s">
        <v>79</v>
      </c>
      <c r="J2116" t="s">
        <v>38</v>
      </c>
      <c r="K2116" t="s">
        <v>2273</v>
      </c>
      <c r="L2116">
        <v>44508</v>
      </c>
      <c r="M2116" t="s">
        <v>58</v>
      </c>
      <c r="N2116">
        <v>2609006</v>
      </c>
      <c r="O2116" t="s">
        <v>77</v>
      </c>
      <c r="P2116">
        <v>3</v>
      </c>
      <c r="Q2116" t="s">
        <v>146</v>
      </c>
      <c r="R2116">
        <v>2021</v>
      </c>
      <c r="S2116">
        <v>44505</v>
      </c>
      <c r="T2116">
        <v>44507</v>
      </c>
      <c r="U2116">
        <v>2</v>
      </c>
      <c r="V2116">
        <v>3</v>
      </c>
      <c r="X2116" t="s">
        <v>61</v>
      </c>
      <c r="Y2116" t="s">
        <v>43</v>
      </c>
      <c r="Z2116">
        <v>126096024033</v>
      </c>
      <c r="AA2116">
        <v>44125</v>
      </c>
      <c r="AB2116">
        <v>45951</v>
      </c>
      <c r="AC2116" t="s">
        <v>45</v>
      </c>
      <c r="AD2116" t="s">
        <v>63</v>
      </c>
      <c r="AE2116" t="s">
        <v>64</v>
      </c>
      <c r="AF2116">
        <v>2000</v>
      </c>
      <c r="AG2116">
        <v>2000</v>
      </c>
      <c r="AH2116">
        <v>5</v>
      </c>
      <c r="AI2116">
        <v>10000</v>
      </c>
      <c r="AJ2116" t="s">
        <v>48</v>
      </c>
    </row>
    <row r="2117" spans="3:36" x14ac:dyDescent="0.25">
      <c r="C2117">
        <v>2607014</v>
      </c>
      <c r="D2117" t="s">
        <v>87</v>
      </c>
      <c r="E2117">
        <v>2607604275</v>
      </c>
      <c r="F2117" t="s">
        <v>99</v>
      </c>
      <c r="G2117" t="s">
        <v>37</v>
      </c>
      <c r="H2117">
        <v>2607</v>
      </c>
      <c r="I2117" t="s">
        <v>53</v>
      </c>
      <c r="J2117" t="s">
        <v>38</v>
      </c>
      <c r="K2117" t="s">
        <v>2274</v>
      </c>
      <c r="L2117">
        <v>44236</v>
      </c>
      <c r="M2117" t="s">
        <v>58</v>
      </c>
      <c r="N2117">
        <v>2607001</v>
      </c>
      <c r="O2117" t="s">
        <v>54</v>
      </c>
      <c r="P2117">
        <v>1</v>
      </c>
      <c r="Q2117" t="s">
        <v>42</v>
      </c>
      <c r="R2117">
        <v>2021</v>
      </c>
      <c r="S2117">
        <v>44233</v>
      </c>
      <c r="T2117">
        <v>44235</v>
      </c>
      <c r="U2117">
        <v>2</v>
      </c>
      <c r="V2117">
        <v>3</v>
      </c>
      <c r="X2117" t="s">
        <v>34</v>
      </c>
      <c r="Y2117" t="s">
        <v>43</v>
      </c>
      <c r="Z2117">
        <v>126070024042</v>
      </c>
      <c r="AA2117">
        <v>43759</v>
      </c>
      <c r="AB2117">
        <v>44855</v>
      </c>
      <c r="AC2117" t="s">
        <v>45</v>
      </c>
      <c r="AD2117" t="s">
        <v>63</v>
      </c>
      <c r="AE2117" t="s">
        <v>64</v>
      </c>
      <c r="AF2117">
        <v>125</v>
      </c>
      <c r="AG2117">
        <v>125</v>
      </c>
      <c r="AH2117">
        <v>25</v>
      </c>
      <c r="AI2117">
        <v>3125</v>
      </c>
      <c r="AJ2117" t="s">
        <v>48</v>
      </c>
    </row>
    <row r="2118" spans="3:36" x14ac:dyDescent="0.25">
      <c r="C2118">
        <v>2607015</v>
      </c>
      <c r="D2118" t="s">
        <v>165</v>
      </c>
      <c r="E2118">
        <v>2607002348</v>
      </c>
      <c r="F2118" t="s">
        <v>147</v>
      </c>
      <c r="G2118" t="s">
        <v>37</v>
      </c>
      <c r="H2118">
        <v>2607</v>
      </c>
      <c r="I2118" t="s">
        <v>53</v>
      </c>
      <c r="J2118" t="s">
        <v>38</v>
      </c>
      <c r="K2118" t="s">
        <v>2275</v>
      </c>
      <c r="L2118">
        <v>44386</v>
      </c>
      <c r="M2118" t="s">
        <v>58</v>
      </c>
      <c r="N2118">
        <v>2607031</v>
      </c>
      <c r="O2118" t="s">
        <v>469</v>
      </c>
      <c r="P2118">
        <v>1</v>
      </c>
      <c r="Q2118" t="s">
        <v>94</v>
      </c>
      <c r="R2118">
        <v>2021</v>
      </c>
      <c r="S2118">
        <v>44383</v>
      </c>
      <c r="T2118">
        <v>44385</v>
      </c>
      <c r="U2118">
        <v>2</v>
      </c>
      <c r="V2118">
        <v>3</v>
      </c>
      <c r="X2118" t="s">
        <v>34</v>
      </c>
      <c r="Y2118" t="s">
        <v>43</v>
      </c>
      <c r="Z2118">
        <v>126013024006</v>
      </c>
      <c r="AA2118">
        <v>44096</v>
      </c>
      <c r="AB2118">
        <v>45922</v>
      </c>
      <c r="AC2118" t="s">
        <v>45</v>
      </c>
      <c r="AD2118" t="s">
        <v>63</v>
      </c>
      <c r="AE2118" t="s">
        <v>64</v>
      </c>
      <c r="AF2118">
        <v>1500</v>
      </c>
      <c r="AG2118">
        <v>1500</v>
      </c>
      <c r="AH2118">
        <v>12</v>
      </c>
      <c r="AI2118">
        <v>18000</v>
      </c>
      <c r="AJ2118" t="s">
        <v>48</v>
      </c>
    </row>
    <row r="2119" spans="3:36" x14ac:dyDescent="0.25">
      <c r="C2119">
        <v>2612001</v>
      </c>
      <c r="D2119" t="s">
        <v>122</v>
      </c>
      <c r="E2119">
        <v>2611002433</v>
      </c>
      <c r="F2119" t="s">
        <v>123</v>
      </c>
      <c r="G2119" t="s">
        <v>37</v>
      </c>
      <c r="H2119">
        <v>2612</v>
      </c>
      <c r="I2119" t="s">
        <v>122</v>
      </c>
      <c r="J2119" t="s">
        <v>38</v>
      </c>
      <c r="K2119" t="s">
        <v>2276</v>
      </c>
      <c r="L2119">
        <v>44417</v>
      </c>
      <c r="M2119" t="s">
        <v>58</v>
      </c>
      <c r="N2119">
        <v>2612001</v>
      </c>
      <c r="O2119" t="s">
        <v>122</v>
      </c>
      <c r="P2119">
        <v>4</v>
      </c>
      <c r="Q2119" t="s">
        <v>108</v>
      </c>
      <c r="R2119">
        <v>2021</v>
      </c>
      <c r="S2119">
        <v>44415</v>
      </c>
      <c r="T2119">
        <v>44417</v>
      </c>
      <c r="U2119">
        <v>2</v>
      </c>
      <c r="V2119">
        <v>3</v>
      </c>
      <c r="X2119" t="s">
        <v>34</v>
      </c>
      <c r="Y2119" t="s">
        <v>43</v>
      </c>
      <c r="Z2119">
        <v>126112024040</v>
      </c>
      <c r="AA2119">
        <v>43846</v>
      </c>
      <c r="AB2119">
        <v>45307</v>
      </c>
      <c r="AC2119" t="s">
        <v>45</v>
      </c>
      <c r="AD2119" t="s">
        <v>63</v>
      </c>
      <c r="AE2119" t="s">
        <v>64</v>
      </c>
      <c r="AF2119">
        <v>25</v>
      </c>
      <c r="AG2119">
        <v>25</v>
      </c>
      <c r="AH2119">
        <v>55</v>
      </c>
      <c r="AI2119">
        <v>1375</v>
      </c>
      <c r="AJ2119" t="s">
        <v>48</v>
      </c>
    </row>
    <row r="2120" spans="3:36" x14ac:dyDescent="0.25">
      <c r="C2120">
        <v>2607014</v>
      </c>
      <c r="D2120" t="s">
        <v>87</v>
      </c>
      <c r="E2120">
        <v>2607004203</v>
      </c>
      <c r="F2120" t="s">
        <v>284</v>
      </c>
      <c r="G2120" t="s">
        <v>37</v>
      </c>
      <c r="H2120">
        <v>2607</v>
      </c>
      <c r="I2120" t="s">
        <v>53</v>
      </c>
      <c r="J2120" t="s">
        <v>38</v>
      </c>
      <c r="K2120" t="s">
        <v>2277</v>
      </c>
      <c r="L2120">
        <v>44417</v>
      </c>
      <c r="M2120" t="s">
        <v>58</v>
      </c>
      <c r="N2120">
        <v>2607001</v>
      </c>
      <c r="O2120" t="s">
        <v>54</v>
      </c>
      <c r="P2120">
        <v>5</v>
      </c>
      <c r="Q2120" t="s">
        <v>108</v>
      </c>
      <c r="R2120">
        <v>2021</v>
      </c>
      <c r="S2120">
        <v>44415</v>
      </c>
      <c r="T2120">
        <v>44417</v>
      </c>
      <c r="U2120">
        <v>2</v>
      </c>
      <c r="V2120">
        <v>3</v>
      </c>
      <c r="X2120" t="s">
        <v>34</v>
      </c>
      <c r="Y2120" t="s">
        <v>43</v>
      </c>
      <c r="Z2120" t="s">
        <v>296</v>
      </c>
      <c r="AA2120">
        <v>43759</v>
      </c>
      <c r="AB2120">
        <v>44490</v>
      </c>
      <c r="AC2120" t="s">
        <v>45</v>
      </c>
      <c r="AD2120" t="s">
        <v>63</v>
      </c>
      <c r="AE2120" t="s">
        <v>64</v>
      </c>
      <c r="AF2120">
        <v>800</v>
      </c>
      <c r="AG2120">
        <v>800</v>
      </c>
      <c r="AH2120">
        <v>21.5</v>
      </c>
      <c r="AI2120">
        <v>17200</v>
      </c>
      <c r="AJ2120" t="s">
        <v>48</v>
      </c>
    </row>
    <row r="2121" spans="3:36" x14ac:dyDescent="0.25">
      <c r="C2121">
        <v>2607014</v>
      </c>
      <c r="D2121" t="s">
        <v>87</v>
      </c>
      <c r="E2121">
        <v>2607102726</v>
      </c>
      <c r="F2121" t="s">
        <v>2217</v>
      </c>
      <c r="G2121" t="s">
        <v>37</v>
      </c>
      <c r="H2121">
        <v>2607</v>
      </c>
      <c r="I2121" t="s">
        <v>53</v>
      </c>
      <c r="J2121" t="s">
        <v>38</v>
      </c>
      <c r="K2121" t="s">
        <v>2278</v>
      </c>
      <c r="L2121">
        <v>44448</v>
      </c>
      <c r="M2121" t="s">
        <v>58</v>
      </c>
      <c r="N2121">
        <v>2607001</v>
      </c>
      <c r="O2121" t="s">
        <v>54</v>
      </c>
      <c r="P2121">
        <v>1</v>
      </c>
      <c r="Q2121" t="s">
        <v>127</v>
      </c>
      <c r="R2121">
        <v>2021</v>
      </c>
      <c r="S2121">
        <v>44445</v>
      </c>
      <c r="T2121">
        <v>44447</v>
      </c>
      <c r="U2121">
        <v>2</v>
      </c>
      <c r="V2121">
        <v>3</v>
      </c>
      <c r="X2121" t="s">
        <v>34</v>
      </c>
      <c r="Y2121" t="s">
        <v>43</v>
      </c>
      <c r="Z2121">
        <v>126070024046</v>
      </c>
      <c r="AA2121">
        <v>43777</v>
      </c>
      <c r="AB2121">
        <v>44508</v>
      </c>
      <c r="AC2121" t="s">
        <v>45</v>
      </c>
      <c r="AD2121" t="s">
        <v>63</v>
      </c>
      <c r="AE2121" t="s">
        <v>64</v>
      </c>
      <c r="AF2121">
        <v>247</v>
      </c>
      <c r="AG2121">
        <v>247</v>
      </c>
      <c r="AH2121">
        <v>12</v>
      </c>
      <c r="AI2121">
        <v>2964</v>
      </c>
      <c r="AJ2121" t="s">
        <v>48</v>
      </c>
    </row>
    <row r="2122" spans="3:36" x14ac:dyDescent="0.25">
      <c r="C2122">
        <v>2612001</v>
      </c>
      <c r="D2122" t="s">
        <v>122</v>
      </c>
      <c r="E2122">
        <v>2611002433</v>
      </c>
      <c r="F2122" t="s">
        <v>123</v>
      </c>
      <c r="G2122" t="s">
        <v>37</v>
      </c>
      <c r="H2122">
        <v>2612</v>
      </c>
      <c r="I2122" t="s">
        <v>122</v>
      </c>
      <c r="J2122" t="s">
        <v>38</v>
      </c>
      <c r="K2122" t="s">
        <v>2279</v>
      </c>
      <c r="L2122">
        <v>44448</v>
      </c>
      <c r="M2122" t="s">
        <v>58</v>
      </c>
      <c r="N2122">
        <v>2612001</v>
      </c>
      <c r="O2122" t="s">
        <v>122</v>
      </c>
      <c r="P2122">
        <v>4</v>
      </c>
      <c r="Q2122" t="s">
        <v>127</v>
      </c>
      <c r="R2122">
        <v>2021</v>
      </c>
      <c r="S2122">
        <v>44446</v>
      </c>
      <c r="T2122">
        <v>44448</v>
      </c>
      <c r="U2122">
        <v>2</v>
      </c>
      <c r="V2122">
        <v>3</v>
      </c>
      <c r="X2122" t="s">
        <v>34</v>
      </c>
      <c r="Y2122" t="s">
        <v>43</v>
      </c>
      <c r="Z2122">
        <v>126112024040</v>
      </c>
      <c r="AA2122">
        <v>43846</v>
      </c>
      <c r="AB2122">
        <v>45307</v>
      </c>
      <c r="AC2122" t="s">
        <v>45</v>
      </c>
      <c r="AD2122" t="s">
        <v>63</v>
      </c>
      <c r="AE2122" t="s">
        <v>64</v>
      </c>
      <c r="AF2122">
        <v>23</v>
      </c>
      <c r="AG2122">
        <v>23</v>
      </c>
      <c r="AH2122">
        <v>55</v>
      </c>
      <c r="AI2122">
        <v>1265</v>
      </c>
      <c r="AJ2122" t="s">
        <v>48</v>
      </c>
    </row>
    <row r="2123" spans="3:36" x14ac:dyDescent="0.25">
      <c r="C2123">
        <v>2607010</v>
      </c>
      <c r="D2123" t="s">
        <v>59</v>
      </c>
      <c r="E2123">
        <v>2607604853</v>
      </c>
      <c r="F2123" t="s">
        <v>2224</v>
      </c>
      <c r="G2123" t="s">
        <v>37</v>
      </c>
      <c r="H2123">
        <v>2607</v>
      </c>
      <c r="I2123" t="s">
        <v>53</v>
      </c>
      <c r="J2123" t="s">
        <v>38</v>
      </c>
      <c r="K2123" t="s">
        <v>2280</v>
      </c>
      <c r="L2123">
        <v>44478</v>
      </c>
      <c r="M2123" t="s">
        <v>58</v>
      </c>
      <c r="N2123">
        <v>2607010</v>
      </c>
      <c r="O2123" t="s">
        <v>59</v>
      </c>
      <c r="P2123">
        <v>1</v>
      </c>
      <c r="Q2123" t="s">
        <v>137</v>
      </c>
      <c r="R2123">
        <v>2021</v>
      </c>
      <c r="S2123">
        <v>44475</v>
      </c>
      <c r="T2123">
        <v>44477</v>
      </c>
      <c r="U2123">
        <v>2</v>
      </c>
      <c r="V2123">
        <v>3</v>
      </c>
      <c r="X2123" t="s">
        <v>34</v>
      </c>
      <c r="Y2123" t="s">
        <v>43</v>
      </c>
      <c r="Z2123">
        <v>2126013024055</v>
      </c>
      <c r="AA2123">
        <v>44312</v>
      </c>
      <c r="AB2123">
        <v>45042</v>
      </c>
      <c r="AC2123" t="s">
        <v>45</v>
      </c>
      <c r="AD2123" t="s">
        <v>63</v>
      </c>
      <c r="AE2123" t="s">
        <v>64</v>
      </c>
      <c r="AF2123">
        <v>630</v>
      </c>
      <c r="AG2123">
        <v>630</v>
      </c>
      <c r="AH2123">
        <v>9</v>
      </c>
      <c r="AI2123">
        <v>5670</v>
      </c>
      <c r="AJ2123" t="s">
        <v>48</v>
      </c>
    </row>
    <row r="2124" spans="3:36" x14ac:dyDescent="0.25">
      <c r="C2124">
        <v>2609006</v>
      </c>
      <c r="D2124" t="s">
        <v>77</v>
      </c>
      <c r="E2124">
        <v>2609002393</v>
      </c>
      <c r="F2124" t="s">
        <v>2209</v>
      </c>
      <c r="G2124" t="s">
        <v>37</v>
      </c>
      <c r="H2124">
        <v>2609</v>
      </c>
      <c r="I2124" t="s">
        <v>79</v>
      </c>
      <c r="J2124" t="s">
        <v>38</v>
      </c>
      <c r="K2124" t="s">
        <v>2281</v>
      </c>
      <c r="L2124">
        <v>44478</v>
      </c>
      <c r="M2124" t="s">
        <v>58</v>
      </c>
      <c r="N2124">
        <v>2609006</v>
      </c>
      <c r="O2124" t="s">
        <v>77</v>
      </c>
      <c r="P2124">
        <v>2</v>
      </c>
      <c r="Q2124" t="s">
        <v>137</v>
      </c>
      <c r="R2124">
        <v>2021</v>
      </c>
      <c r="S2124">
        <v>44476</v>
      </c>
      <c r="T2124">
        <v>44478</v>
      </c>
      <c r="U2124">
        <v>2</v>
      </c>
      <c r="V2124">
        <v>3</v>
      </c>
      <c r="X2124" t="s">
        <v>34</v>
      </c>
      <c r="Y2124" t="s">
        <v>43</v>
      </c>
      <c r="Z2124">
        <v>2126096024061</v>
      </c>
      <c r="AA2124">
        <v>44386</v>
      </c>
      <c r="AB2124">
        <v>45116</v>
      </c>
      <c r="AC2124" t="s">
        <v>45</v>
      </c>
      <c r="AD2124" t="s">
        <v>63</v>
      </c>
      <c r="AE2124" t="s">
        <v>64</v>
      </c>
      <c r="AF2124">
        <v>3200</v>
      </c>
      <c r="AG2124">
        <v>3200</v>
      </c>
      <c r="AH2124">
        <v>6.5</v>
      </c>
      <c r="AI2124">
        <v>20800</v>
      </c>
      <c r="AJ2124" t="s">
        <v>48</v>
      </c>
    </row>
    <row r="2125" spans="3:36" x14ac:dyDescent="0.25">
      <c r="C2125">
        <v>2607001</v>
      </c>
      <c r="D2125" t="s">
        <v>51</v>
      </c>
      <c r="E2125">
        <v>2607004005</v>
      </c>
      <c r="F2125" t="s">
        <v>52</v>
      </c>
      <c r="G2125" t="s">
        <v>37</v>
      </c>
      <c r="H2125">
        <v>2607</v>
      </c>
      <c r="I2125" t="s">
        <v>53</v>
      </c>
      <c r="J2125" t="s">
        <v>38</v>
      </c>
      <c r="K2125" t="s">
        <v>2282</v>
      </c>
      <c r="L2125">
        <v>44509</v>
      </c>
      <c r="M2125" t="s">
        <v>58</v>
      </c>
      <c r="N2125">
        <v>2607017</v>
      </c>
      <c r="O2125" t="s">
        <v>55</v>
      </c>
      <c r="P2125">
        <v>4</v>
      </c>
      <c r="Q2125" t="s">
        <v>146</v>
      </c>
      <c r="R2125">
        <v>2021</v>
      </c>
      <c r="S2125">
        <v>44509</v>
      </c>
      <c r="T2125">
        <v>44509</v>
      </c>
      <c r="U2125">
        <v>0</v>
      </c>
      <c r="V2125">
        <v>1</v>
      </c>
      <c r="X2125" t="s">
        <v>34</v>
      </c>
      <c r="Y2125" t="s">
        <v>43</v>
      </c>
      <c r="Z2125">
        <v>126070024043</v>
      </c>
      <c r="AA2125">
        <v>43899</v>
      </c>
      <c r="AB2125">
        <v>45725</v>
      </c>
      <c r="AC2125" t="s">
        <v>45</v>
      </c>
      <c r="AD2125" t="s">
        <v>63</v>
      </c>
      <c r="AE2125" t="s">
        <v>64</v>
      </c>
      <c r="AF2125">
        <v>314</v>
      </c>
      <c r="AG2125">
        <v>314</v>
      </c>
      <c r="AH2125">
        <v>20</v>
      </c>
      <c r="AI2125">
        <v>6280</v>
      </c>
      <c r="AJ2125" t="s">
        <v>48</v>
      </c>
    </row>
    <row r="2126" spans="3:36" x14ac:dyDescent="0.25">
      <c r="C2126">
        <v>2607014</v>
      </c>
      <c r="D2126" t="s">
        <v>87</v>
      </c>
      <c r="E2126">
        <v>2607004229</v>
      </c>
      <c r="F2126" t="s">
        <v>221</v>
      </c>
      <c r="G2126" t="s">
        <v>37</v>
      </c>
      <c r="H2126">
        <v>2607</v>
      </c>
      <c r="I2126" t="s">
        <v>53</v>
      </c>
      <c r="J2126" t="s">
        <v>38</v>
      </c>
      <c r="K2126" t="s">
        <v>2283</v>
      </c>
      <c r="L2126">
        <v>44539</v>
      </c>
      <c r="M2126" t="s">
        <v>58</v>
      </c>
      <c r="N2126">
        <v>2607001</v>
      </c>
      <c r="O2126" t="s">
        <v>54</v>
      </c>
      <c r="P2126">
        <v>1</v>
      </c>
      <c r="Q2126" t="s">
        <v>155</v>
      </c>
      <c r="R2126">
        <v>2021</v>
      </c>
      <c r="S2126">
        <v>44538</v>
      </c>
      <c r="T2126">
        <v>44538</v>
      </c>
      <c r="U2126">
        <v>0</v>
      </c>
      <c r="V2126">
        <v>1</v>
      </c>
      <c r="X2126" t="s">
        <v>34</v>
      </c>
      <c r="Y2126" t="s">
        <v>43</v>
      </c>
      <c r="Z2126">
        <v>126070024039</v>
      </c>
      <c r="AA2126">
        <v>43677</v>
      </c>
      <c r="AB2126">
        <v>44773</v>
      </c>
      <c r="AC2126" t="s">
        <v>45</v>
      </c>
      <c r="AD2126" t="s">
        <v>63</v>
      </c>
      <c r="AE2126" t="s">
        <v>64</v>
      </c>
      <c r="AF2126">
        <v>288</v>
      </c>
      <c r="AG2126">
        <v>288</v>
      </c>
      <c r="AH2126">
        <v>14</v>
      </c>
      <c r="AI2126">
        <v>4032</v>
      </c>
      <c r="AJ2126" t="s">
        <v>48</v>
      </c>
    </row>
    <row r="2127" spans="3:36" x14ac:dyDescent="0.25">
      <c r="C2127">
        <v>2602003</v>
      </c>
      <c r="D2127" t="s">
        <v>249</v>
      </c>
      <c r="E2127">
        <v>2602009405</v>
      </c>
      <c r="F2127" t="s">
        <v>250</v>
      </c>
      <c r="G2127" t="s">
        <v>37</v>
      </c>
      <c r="H2127">
        <v>2602</v>
      </c>
      <c r="I2127" t="s">
        <v>201</v>
      </c>
      <c r="J2127" t="s">
        <v>38</v>
      </c>
      <c r="K2127" t="s">
        <v>2284</v>
      </c>
      <c r="L2127">
        <v>44539</v>
      </c>
      <c r="M2127" t="s">
        <v>58</v>
      </c>
      <c r="N2127">
        <v>2602014</v>
      </c>
      <c r="O2127" t="s">
        <v>203</v>
      </c>
      <c r="P2127">
        <v>1</v>
      </c>
      <c r="Q2127" t="s">
        <v>155</v>
      </c>
      <c r="R2127">
        <v>2021</v>
      </c>
      <c r="S2127">
        <v>44537</v>
      </c>
      <c r="T2127">
        <v>44539</v>
      </c>
      <c r="U2127">
        <v>2</v>
      </c>
      <c r="V2127">
        <v>3</v>
      </c>
      <c r="X2127" t="s">
        <v>61</v>
      </c>
      <c r="Y2127" t="s">
        <v>43</v>
      </c>
      <c r="Z2127">
        <v>126021024010</v>
      </c>
      <c r="AA2127">
        <v>44363</v>
      </c>
      <c r="AB2127">
        <v>46189</v>
      </c>
      <c r="AC2127" t="s">
        <v>45</v>
      </c>
      <c r="AD2127" t="s">
        <v>63</v>
      </c>
      <c r="AE2127" t="s">
        <v>64</v>
      </c>
      <c r="AF2127">
        <v>896</v>
      </c>
      <c r="AG2127">
        <v>896</v>
      </c>
      <c r="AH2127">
        <v>1</v>
      </c>
      <c r="AI2127">
        <v>896</v>
      </c>
      <c r="AJ2127" t="s">
        <v>48</v>
      </c>
    </row>
    <row r="2128" spans="3:36" x14ac:dyDescent="0.25">
      <c r="C2128">
        <v>2612001</v>
      </c>
      <c r="D2128" t="s">
        <v>122</v>
      </c>
      <c r="E2128">
        <v>2611002433</v>
      </c>
      <c r="F2128" t="s">
        <v>123</v>
      </c>
      <c r="G2128" t="s">
        <v>37</v>
      </c>
      <c r="H2128">
        <v>2612</v>
      </c>
      <c r="I2128" t="s">
        <v>122</v>
      </c>
      <c r="J2128" t="s">
        <v>38</v>
      </c>
      <c r="K2128" t="s">
        <v>2285</v>
      </c>
      <c r="L2128">
        <v>44357</v>
      </c>
      <c r="M2128" t="s">
        <v>58</v>
      </c>
      <c r="N2128">
        <v>2612001</v>
      </c>
      <c r="O2128" t="s">
        <v>122</v>
      </c>
      <c r="P2128">
        <v>4</v>
      </c>
      <c r="Q2128" t="s">
        <v>91</v>
      </c>
      <c r="R2128">
        <v>2021</v>
      </c>
      <c r="S2128">
        <v>44355</v>
      </c>
      <c r="T2128">
        <v>44357</v>
      </c>
      <c r="U2128">
        <v>2</v>
      </c>
      <c r="V2128">
        <v>3</v>
      </c>
      <c r="X2128" t="s">
        <v>34</v>
      </c>
      <c r="Y2128" t="s">
        <v>43</v>
      </c>
      <c r="Z2128">
        <v>126112024040</v>
      </c>
      <c r="AA2128">
        <v>43846</v>
      </c>
      <c r="AB2128">
        <v>45307</v>
      </c>
      <c r="AC2128" t="s">
        <v>45</v>
      </c>
      <c r="AD2128" t="s">
        <v>63</v>
      </c>
      <c r="AE2128" t="s">
        <v>64</v>
      </c>
      <c r="AF2128">
        <v>45</v>
      </c>
      <c r="AG2128">
        <v>45</v>
      </c>
      <c r="AH2128">
        <v>55</v>
      </c>
      <c r="AI2128">
        <v>2475</v>
      </c>
      <c r="AJ2128" t="s">
        <v>48</v>
      </c>
    </row>
    <row r="2129" spans="3:36" x14ac:dyDescent="0.25">
      <c r="C2129">
        <v>2602003</v>
      </c>
      <c r="D2129" t="s">
        <v>249</v>
      </c>
      <c r="E2129">
        <v>2602009405</v>
      </c>
      <c r="F2129" t="s">
        <v>250</v>
      </c>
      <c r="G2129" t="s">
        <v>37</v>
      </c>
      <c r="H2129">
        <v>2602</v>
      </c>
      <c r="I2129" t="s">
        <v>201</v>
      </c>
      <c r="J2129" t="s">
        <v>38</v>
      </c>
      <c r="K2129" t="s">
        <v>2286</v>
      </c>
      <c r="L2129">
        <v>44418</v>
      </c>
      <c r="M2129" t="s">
        <v>58</v>
      </c>
      <c r="N2129">
        <v>2602014</v>
      </c>
      <c r="O2129" t="s">
        <v>203</v>
      </c>
      <c r="P2129">
        <v>1</v>
      </c>
      <c r="Q2129" t="s">
        <v>108</v>
      </c>
      <c r="R2129">
        <v>2021</v>
      </c>
      <c r="S2129">
        <v>44415</v>
      </c>
      <c r="T2129">
        <v>44417</v>
      </c>
      <c r="U2129">
        <v>2</v>
      </c>
      <c r="V2129">
        <v>3</v>
      </c>
      <c r="X2129" t="s">
        <v>61</v>
      </c>
      <c r="Y2129" t="s">
        <v>43</v>
      </c>
      <c r="Z2129">
        <v>126021024010</v>
      </c>
      <c r="AA2129">
        <v>44363</v>
      </c>
      <c r="AB2129">
        <v>46189</v>
      </c>
      <c r="AC2129" t="s">
        <v>45</v>
      </c>
      <c r="AD2129" t="s">
        <v>63</v>
      </c>
      <c r="AE2129" t="s">
        <v>64</v>
      </c>
      <c r="AF2129">
        <v>1300</v>
      </c>
      <c r="AG2129">
        <v>1300</v>
      </c>
      <c r="AH2129">
        <v>2</v>
      </c>
      <c r="AI2129">
        <v>2600</v>
      </c>
      <c r="AJ2129" t="s">
        <v>48</v>
      </c>
    </row>
    <row r="2130" spans="3:36" x14ac:dyDescent="0.25">
      <c r="C2130">
        <v>2609006</v>
      </c>
      <c r="D2130" t="s">
        <v>77</v>
      </c>
      <c r="E2130">
        <v>2609002393</v>
      </c>
      <c r="F2130" t="s">
        <v>2209</v>
      </c>
      <c r="G2130" t="s">
        <v>37</v>
      </c>
      <c r="H2130">
        <v>2609</v>
      </c>
      <c r="I2130" t="s">
        <v>79</v>
      </c>
      <c r="J2130" t="s">
        <v>38</v>
      </c>
      <c r="K2130" t="s">
        <v>2287</v>
      </c>
      <c r="L2130">
        <v>44479</v>
      </c>
      <c r="M2130" t="s">
        <v>58</v>
      </c>
      <c r="N2130">
        <v>2609006</v>
      </c>
      <c r="O2130" t="s">
        <v>77</v>
      </c>
      <c r="P2130">
        <v>2</v>
      </c>
      <c r="Q2130" t="s">
        <v>137</v>
      </c>
      <c r="R2130">
        <v>2021</v>
      </c>
      <c r="S2130">
        <v>44479</v>
      </c>
      <c r="T2130">
        <v>44479</v>
      </c>
      <c r="U2130">
        <v>0</v>
      </c>
      <c r="V2130">
        <v>1</v>
      </c>
      <c r="X2130" t="s">
        <v>34</v>
      </c>
      <c r="Y2130" t="s">
        <v>43</v>
      </c>
      <c r="Z2130">
        <v>2126096024061</v>
      </c>
      <c r="AA2130">
        <v>44386</v>
      </c>
      <c r="AB2130">
        <v>45116</v>
      </c>
      <c r="AC2130" t="s">
        <v>45</v>
      </c>
      <c r="AD2130" t="s">
        <v>63</v>
      </c>
      <c r="AE2130" t="s">
        <v>64</v>
      </c>
      <c r="AF2130">
        <v>4800</v>
      </c>
      <c r="AG2130">
        <v>4800</v>
      </c>
      <c r="AH2130">
        <v>6.5</v>
      </c>
      <c r="AI2130">
        <v>31200</v>
      </c>
      <c r="AJ2130" t="s">
        <v>48</v>
      </c>
    </row>
    <row r="2131" spans="3:36" x14ac:dyDescent="0.25">
      <c r="C2131">
        <v>2604086</v>
      </c>
      <c r="D2131" t="s">
        <v>230</v>
      </c>
      <c r="E2131">
        <v>2604001863</v>
      </c>
      <c r="F2131" t="s">
        <v>231</v>
      </c>
      <c r="G2131" t="s">
        <v>37</v>
      </c>
      <c r="H2131">
        <v>2604</v>
      </c>
      <c r="I2131" t="s">
        <v>232</v>
      </c>
      <c r="J2131" t="s">
        <v>38</v>
      </c>
      <c r="K2131" t="s">
        <v>2288</v>
      </c>
      <c r="L2131">
        <v>44238</v>
      </c>
      <c r="M2131" t="s">
        <v>58</v>
      </c>
      <c r="N2131">
        <v>2604023</v>
      </c>
      <c r="O2131" t="s">
        <v>234</v>
      </c>
      <c r="P2131">
        <v>2</v>
      </c>
      <c r="Q2131" t="s">
        <v>42</v>
      </c>
      <c r="R2131">
        <v>2021</v>
      </c>
      <c r="S2131">
        <v>44235</v>
      </c>
      <c r="T2131">
        <v>44235</v>
      </c>
      <c r="U2131">
        <v>0</v>
      </c>
      <c r="V2131">
        <v>1</v>
      </c>
      <c r="X2131" t="s">
        <v>235</v>
      </c>
      <c r="Y2131" t="s">
        <v>43</v>
      </c>
      <c r="Z2131">
        <v>126047024050</v>
      </c>
      <c r="AA2131">
        <v>43818</v>
      </c>
      <c r="AB2131">
        <v>44549</v>
      </c>
      <c r="AC2131" t="s">
        <v>45</v>
      </c>
      <c r="AD2131" t="s">
        <v>63</v>
      </c>
      <c r="AE2131" t="s">
        <v>64</v>
      </c>
      <c r="AF2131">
        <v>250</v>
      </c>
      <c r="AG2131">
        <v>250</v>
      </c>
      <c r="AH2131">
        <v>5</v>
      </c>
      <c r="AI2131">
        <v>1250</v>
      </c>
      <c r="AJ2131" t="s">
        <v>48</v>
      </c>
    </row>
    <row r="2132" spans="3:36" x14ac:dyDescent="0.25">
      <c r="C2132">
        <v>2609006</v>
      </c>
      <c r="D2132" t="s">
        <v>77</v>
      </c>
      <c r="E2132">
        <v>2609001215</v>
      </c>
      <c r="F2132" t="s">
        <v>78</v>
      </c>
      <c r="G2132" t="s">
        <v>37</v>
      </c>
      <c r="H2132">
        <v>2609</v>
      </c>
      <c r="I2132" t="s">
        <v>79</v>
      </c>
      <c r="J2132" t="s">
        <v>38</v>
      </c>
      <c r="K2132" t="s">
        <v>2289</v>
      </c>
      <c r="L2132">
        <v>44327</v>
      </c>
      <c r="M2132" t="s">
        <v>58</v>
      </c>
      <c r="N2132">
        <v>2609006</v>
      </c>
      <c r="O2132" t="s">
        <v>77</v>
      </c>
      <c r="P2132">
        <v>3</v>
      </c>
      <c r="Q2132" t="s">
        <v>86</v>
      </c>
      <c r="R2132">
        <v>2021</v>
      </c>
      <c r="S2132">
        <v>44324</v>
      </c>
      <c r="T2132">
        <v>44326</v>
      </c>
      <c r="U2132">
        <v>2</v>
      </c>
      <c r="V2132">
        <v>3</v>
      </c>
      <c r="X2132" t="s">
        <v>34</v>
      </c>
      <c r="Y2132" t="s">
        <v>43</v>
      </c>
      <c r="Z2132">
        <v>126096024033</v>
      </c>
      <c r="AA2132">
        <v>44125</v>
      </c>
      <c r="AB2132">
        <v>45951</v>
      </c>
      <c r="AC2132" t="s">
        <v>45</v>
      </c>
      <c r="AD2132" t="s">
        <v>63</v>
      </c>
      <c r="AE2132" t="s">
        <v>64</v>
      </c>
      <c r="AF2132">
        <v>2000</v>
      </c>
      <c r="AG2132">
        <v>2000</v>
      </c>
      <c r="AH2132">
        <v>5</v>
      </c>
      <c r="AI2132">
        <v>10000</v>
      </c>
      <c r="AJ2132" t="s">
        <v>48</v>
      </c>
    </row>
    <row r="2133" spans="3:36" x14ac:dyDescent="0.25">
      <c r="C2133">
        <v>2607014</v>
      </c>
      <c r="D2133" t="s">
        <v>87</v>
      </c>
      <c r="E2133">
        <v>2607603582</v>
      </c>
      <c r="F2133" t="s">
        <v>128</v>
      </c>
      <c r="G2133" t="s">
        <v>37</v>
      </c>
      <c r="H2133">
        <v>2607</v>
      </c>
      <c r="I2133" t="s">
        <v>53</v>
      </c>
      <c r="J2133" t="s">
        <v>38</v>
      </c>
      <c r="K2133" t="s">
        <v>2290</v>
      </c>
      <c r="L2133">
        <v>44327</v>
      </c>
      <c r="M2133" t="s">
        <v>58</v>
      </c>
      <c r="N2133">
        <v>2607001</v>
      </c>
      <c r="O2133" t="s">
        <v>54</v>
      </c>
      <c r="P2133">
        <v>4</v>
      </c>
      <c r="Q2133" t="s">
        <v>86</v>
      </c>
      <c r="R2133">
        <v>2021</v>
      </c>
      <c r="S2133">
        <v>44324</v>
      </c>
      <c r="T2133">
        <v>44326</v>
      </c>
      <c r="U2133">
        <v>2</v>
      </c>
      <c r="V2133">
        <v>3</v>
      </c>
      <c r="X2133" t="s">
        <v>34</v>
      </c>
      <c r="Y2133" t="s">
        <v>43</v>
      </c>
      <c r="Z2133">
        <v>126070025037</v>
      </c>
      <c r="AA2133">
        <v>43689</v>
      </c>
      <c r="AB2133">
        <v>44420</v>
      </c>
      <c r="AC2133" t="s">
        <v>45</v>
      </c>
      <c r="AD2133" t="s">
        <v>63</v>
      </c>
      <c r="AE2133" t="s">
        <v>64</v>
      </c>
      <c r="AF2133">
        <v>1000</v>
      </c>
      <c r="AG2133">
        <v>1000</v>
      </c>
      <c r="AH2133">
        <v>10</v>
      </c>
      <c r="AI2133">
        <v>10000</v>
      </c>
      <c r="AJ2133" t="s">
        <v>48</v>
      </c>
    </row>
    <row r="2134" spans="3:36" x14ac:dyDescent="0.25">
      <c r="C2134">
        <v>2607014</v>
      </c>
      <c r="D2134" t="s">
        <v>87</v>
      </c>
      <c r="E2134">
        <v>2607604275</v>
      </c>
      <c r="F2134" t="s">
        <v>99</v>
      </c>
      <c r="G2134" t="s">
        <v>37</v>
      </c>
      <c r="H2134">
        <v>2607</v>
      </c>
      <c r="I2134" t="s">
        <v>53</v>
      </c>
      <c r="J2134" t="s">
        <v>38</v>
      </c>
      <c r="K2134" t="s">
        <v>2291</v>
      </c>
      <c r="L2134">
        <v>44267</v>
      </c>
      <c r="M2134" t="s">
        <v>58</v>
      </c>
      <c r="N2134">
        <v>2607001</v>
      </c>
      <c r="O2134" t="s">
        <v>54</v>
      </c>
      <c r="P2134">
        <v>1</v>
      </c>
      <c r="Q2134" t="s">
        <v>60</v>
      </c>
      <c r="R2134">
        <v>2021</v>
      </c>
      <c r="S2134">
        <v>44264</v>
      </c>
      <c r="T2134">
        <v>44266</v>
      </c>
      <c r="U2134">
        <v>2</v>
      </c>
      <c r="V2134">
        <v>3</v>
      </c>
      <c r="X2134" t="s">
        <v>34</v>
      </c>
      <c r="Y2134" t="s">
        <v>43</v>
      </c>
      <c r="Z2134">
        <v>126070024042</v>
      </c>
      <c r="AA2134">
        <v>43759</v>
      </c>
      <c r="AB2134">
        <v>44855</v>
      </c>
      <c r="AC2134" t="s">
        <v>45</v>
      </c>
      <c r="AD2134" t="s">
        <v>63</v>
      </c>
      <c r="AE2134" t="s">
        <v>64</v>
      </c>
      <c r="AF2134">
        <v>100</v>
      </c>
      <c r="AG2134">
        <v>100</v>
      </c>
      <c r="AH2134">
        <v>25</v>
      </c>
      <c r="AI2134">
        <v>2500</v>
      </c>
      <c r="AJ2134" t="s">
        <v>48</v>
      </c>
    </row>
    <row r="2135" spans="3:36" x14ac:dyDescent="0.25">
      <c r="C2135">
        <v>2607010</v>
      </c>
      <c r="D2135" t="s">
        <v>59</v>
      </c>
      <c r="E2135">
        <v>2607604655</v>
      </c>
      <c r="F2135" t="s">
        <v>2292</v>
      </c>
      <c r="G2135" t="s">
        <v>37</v>
      </c>
      <c r="H2135">
        <v>2607</v>
      </c>
      <c r="I2135" t="s">
        <v>53</v>
      </c>
      <c r="J2135" t="s">
        <v>38</v>
      </c>
      <c r="K2135" t="s">
        <v>2293</v>
      </c>
      <c r="L2135">
        <v>44420</v>
      </c>
      <c r="M2135" t="s">
        <v>58</v>
      </c>
      <c r="N2135">
        <v>2607010</v>
      </c>
      <c r="O2135" t="s">
        <v>59</v>
      </c>
      <c r="P2135">
        <v>1</v>
      </c>
      <c r="Q2135" t="s">
        <v>108</v>
      </c>
      <c r="R2135">
        <v>2021</v>
      </c>
      <c r="S2135">
        <v>44413</v>
      </c>
      <c r="T2135">
        <v>44415</v>
      </c>
      <c r="U2135">
        <v>2</v>
      </c>
      <c r="V2135">
        <v>3</v>
      </c>
      <c r="X2135" t="s">
        <v>34</v>
      </c>
      <c r="Y2135" t="s">
        <v>43</v>
      </c>
      <c r="Z2135">
        <v>2126013042006</v>
      </c>
      <c r="AA2135">
        <v>44351</v>
      </c>
      <c r="AB2135">
        <v>45081</v>
      </c>
      <c r="AC2135" t="s">
        <v>45</v>
      </c>
      <c r="AD2135" t="s">
        <v>63</v>
      </c>
      <c r="AE2135" t="s">
        <v>64</v>
      </c>
      <c r="AF2135">
        <v>200</v>
      </c>
      <c r="AG2135">
        <v>200</v>
      </c>
      <c r="AH2135">
        <v>20</v>
      </c>
      <c r="AI2135">
        <v>4000</v>
      </c>
      <c r="AJ2135" t="s">
        <v>48</v>
      </c>
    </row>
    <row r="2136" spans="3:36" x14ac:dyDescent="0.25">
      <c r="C2136">
        <v>2612001</v>
      </c>
      <c r="D2136" t="s">
        <v>122</v>
      </c>
      <c r="E2136">
        <v>2611002433</v>
      </c>
      <c r="F2136" t="s">
        <v>123</v>
      </c>
      <c r="G2136" t="s">
        <v>37</v>
      </c>
      <c r="H2136">
        <v>2612</v>
      </c>
      <c r="I2136" t="s">
        <v>122</v>
      </c>
      <c r="J2136" t="s">
        <v>38</v>
      </c>
      <c r="K2136" t="s">
        <v>2294</v>
      </c>
      <c r="L2136">
        <v>44420</v>
      </c>
      <c r="M2136" t="s">
        <v>58</v>
      </c>
      <c r="N2136">
        <v>2612001</v>
      </c>
      <c r="O2136" t="s">
        <v>122</v>
      </c>
      <c r="P2136">
        <v>4</v>
      </c>
      <c r="Q2136" t="s">
        <v>108</v>
      </c>
      <c r="R2136">
        <v>2021</v>
      </c>
      <c r="S2136">
        <v>44418</v>
      </c>
      <c r="T2136">
        <v>44420</v>
      </c>
      <c r="U2136">
        <v>2</v>
      </c>
      <c r="V2136">
        <v>3</v>
      </c>
      <c r="X2136" t="s">
        <v>34</v>
      </c>
      <c r="Y2136" t="s">
        <v>43</v>
      </c>
      <c r="Z2136">
        <v>126112024040</v>
      </c>
      <c r="AA2136">
        <v>43846</v>
      </c>
      <c r="AB2136">
        <v>45307</v>
      </c>
      <c r="AC2136" t="s">
        <v>45</v>
      </c>
      <c r="AD2136" t="s">
        <v>63</v>
      </c>
      <c r="AE2136" t="s">
        <v>64</v>
      </c>
      <c r="AF2136">
        <v>35</v>
      </c>
      <c r="AG2136">
        <v>35</v>
      </c>
      <c r="AH2136">
        <v>55</v>
      </c>
      <c r="AI2136">
        <v>1925</v>
      </c>
      <c r="AJ2136" t="s">
        <v>48</v>
      </c>
    </row>
    <row r="2137" spans="3:36" x14ac:dyDescent="0.25">
      <c r="C2137">
        <v>2607011</v>
      </c>
      <c r="D2137" t="s">
        <v>55</v>
      </c>
      <c r="E2137">
        <v>2607004005</v>
      </c>
      <c r="F2137" t="s">
        <v>52</v>
      </c>
      <c r="G2137" t="s">
        <v>37</v>
      </c>
      <c r="H2137">
        <v>2607</v>
      </c>
      <c r="I2137" t="s">
        <v>53</v>
      </c>
      <c r="J2137" t="s">
        <v>38</v>
      </c>
      <c r="K2137" t="s">
        <v>2295</v>
      </c>
      <c r="L2137">
        <v>44451</v>
      </c>
      <c r="M2137" t="s">
        <v>58</v>
      </c>
      <c r="N2137">
        <v>2607005</v>
      </c>
      <c r="O2137" t="s">
        <v>130</v>
      </c>
      <c r="P2137">
        <v>7</v>
      </c>
      <c r="Q2137" t="s">
        <v>127</v>
      </c>
      <c r="R2137">
        <v>2021</v>
      </c>
      <c r="S2137">
        <v>44451</v>
      </c>
      <c r="T2137">
        <v>44451</v>
      </c>
      <c r="U2137">
        <v>0</v>
      </c>
      <c r="V2137">
        <v>1</v>
      </c>
      <c r="X2137" t="s">
        <v>61</v>
      </c>
      <c r="Y2137" t="s">
        <v>43</v>
      </c>
      <c r="Z2137">
        <v>126070024043</v>
      </c>
      <c r="AA2137">
        <v>43899</v>
      </c>
      <c r="AB2137">
        <v>45725</v>
      </c>
      <c r="AC2137" t="s">
        <v>45</v>
      </c>
      <c r="AD2137" t="s">
        <v>63</v>
      </c>
      <c r="AE2137" t="s">
        <v>64</v>
      </c>
      <c r="AF2137">
        <v>2550</v>
      </c>
      <c r="AG2137">
        <v>2550</v>
      </c>
      <c r="AH2137">
        <v>35</v>
      </c>
      <c r="AI2137">
        <v>89250</v>
      </c>
      <c r="AJ2137" t="s">
        <v>48</v>
      </c>
    </row>
    <row r="2138" spans="3:36" x14ac:dyDescent="0.25">
      <c r="C2138">
        <v>2607010</v>
      </c>
      <c r="D2138" t="s">
        <v>59</v>
      </c>
      <c r="E2138">
        <v>2607604853</v>
      </c>
      <c r="F2138" t="s">
        <v>2224</v>
      </c>
      <c r="G2138" t="s">
        <v>37</v>
      </c>
      <c r="H2138">
        <v>2607</v>
      </c>
      <c r="I2138" t="s">
        <v>53</v>
      </c>
      <c r="J2138" t="s">
        <v>38</v>
      </c>
      <c r="K2138" t="s">
        <v>2296</v>
      </c>
      <c r="L2138">
        <v>44451</v>
      </c>
      <c r="M2138" t="s">
        <v>58</v>
      </c>
      <c r="N2138">
        <v>2607010</v>
      </c>
      <c r="O2138" t="s">
        <v>59</v>
      </c>
      <c r="P2138">
        <v>1</v>
      </c>
      <c r="Q2138" t="s">
        <v>127</v>
      </c>
      <c r="R2138">
        <v>2021</v>
      </c>
      <c r="S2138">
        <v>44449</v>
      </c>
      <c r="T2138">
        <v>44451</v>
      </c>
      <c r="U2138">
        <v>2</v>
      </c>
      <c r="V2138">
        <v>3</v>
      </c>
      <c r="X2138" t="s">
        <v>34</v>
      </c>
      <c r="Y2138" t="s">
        <v>43</v>
      </c>
      <c r="Z2138">
        <v>2126013024055</v>
      </c>
      <c r="AA2138">
        <v>44312</v>
      </c>
      <c r="AB2138">
        <v>45042</v>
      </c>
      <c r="AC2138" t="s">
        <v>45</v>
      </c>
      <c r="AD2138" t="s">
        <v>63</v>
      </c>
      <c r="AE2138" t="s">
        <v>64</v>
      </c>
      <c r="AF2138">
        <v>700</v>
      </c>
      <c r="AG2138">
        <v>700</v>
      </c>
      <c r="AH2138">
        <v>8</v>
      </c>
      <c r="AI2138">
        <v>5600</v>
      </c>
      <c r="AJ2138" t="s">
        <v>48</v>
      </c>
    </row>
    <row r="2139" spans="3:36" x14ac:dyDescent="0.25">
      <c r="C2139">
        <v>2602003</v>
      </c>
      <c r="D2139" t="s">
        <v>249</v>
      </c>
      <c r="E2139">
        <v>2602009405</v>
      </c>
      <c r="F2139" t="s">
        <v>250</v>
      </c>
      <c r="G2139" t="s">
        <v>37</v>
      </c>
      <c r="H2139">
        <v>2602</v>
      </c>
      <c r="I2139" t="s">
        <v>201</v>
      </c>
      <c r="J2139" t="s">
        <v>38</v>
      </c>
      <c r="K2139" t="s">
        <v>2297</v>
      </c>
      <c r="L2139">
        <v>44481</v>
      </c>
      <c r="M2139" t="s">
        <v>58</v>
      </c>
      <c r="N2139">
        <v>2602014</v>
      </c>
      <c r="O2139" t="s">
        <v>203</v>
      </c>
      <c r="P2139">
        <v>1</v>
      </c>
      <c r="Q2139" t="s">
        <v>137</v>
      </c>
      <c r="R2139">
        <v>2021</v>
      </c>
      <c r="S2139">
        <v>44479</v>
      </c>
      <c r="T2139">
        <v>44481</v>
      </c>
      <c r="U2139">
        <v>2</v>
      </c>
      <c r="V2139">
        <v>3</v>
      </c>
      <c r="X2139" t="s">
        <v>61</v>
      </c>
      <c r="Y2139" t="s">
        <v>43</v>
      </c>
      <c r="Z2139">
        <v>126021024010</v>
      </c>
      <c r="AA2139">
        <v>44363</v>
      </c>
      <c r="AB2139">
        <v>46189</v>
      </c>
      <c r="AC2139" t="s">
        <v>45</v>
      </c>
      <c r="AD2139" t="s">
        <v>63</v>
      </c>
      <c r="AE2139" t="s">
        <v>64</v>
      </c>
      <c r="AF2139">
        <v>1150</v>
      </c>
      <c r="AG2139">
        <v>1150</v>
      </c>
      <c r="AH2139">
        <v>2</v>
      </c>
      <c r="AI2139">
        <v>2300</v>
      </c>
      <c r="AJ2139" t="s">
        <v>48</v>
      </c>
    </row>
    <row r="2140" spans="3:36" x14ac:dyDescent="0.25">
      <c r="C2140">
        <v>2603001</v>
      </c>
      <c r="D2140" t="s">
        <v>35</v>
      </c>
      <c r="E2140">
        <v>2603007929</v>
      </c>
      <c r="F2140" t="s">
        <v>2298</v>
      </c>
      <c r="G2140" t="s">
        <v>37</v>
      </c>
      <c r="H2140">
        <v>2607</v>
      </c>
      <c r="I2140" t="s">
        <v>53</v>
      </c>
      <c r="J2140" t="s">
        <v>38</v>
      </c>
      <c r="K2140" t="s">
        <v>2299</v>
      </c>
      <c r="L2140">
        <v>44481</v>
      </c>
      <c r="M2140" t="s">
        <v>58</v>
      </c>
      <c r="N2140">
        <v>2603005</v>
      </c>
      <c r="O2140" t="s">
        <v>41</v>
      </c>
      <c r="P2140">
        <v>1</v>
      </c>
      <c r="Q2140" t="s">
        <v>137</v>
      </c>
      <c r="R2140">
        <v>2021</v>
      </c>
      <c r="S2140">
        <v>44480</v>
      </c>
      <c r="T2140">
        <v>44480</v>
      </c>
      <c r="U2140">
        <v>0</v>
      </c>
      <c r="V2140">
        <v>1</v>
      </c>
      <c r="X2140" t="s">
        <v>34</v>
      </c>
      <c r="Y2140" t="s">
        <v>43</v>
      </c>
      <c r="Z2140">
        <v>2126088039013</v>
      </c>
      <c r="AA2140">
        <v>44397</v>
      </c>
      <c r="AB2140">
        <v>45127</v>
      </c>
      <c r="AC2140" t="s">
        <v>45</v>
      </c>
      <c r="AD2140" t="s">
        <v>63</v>
      </c>
      <c r="AE2140" t="s">
        <v>64</v>
      </c>
      <c r="AF2140">
        <v>100</v>
      </c>
      <c r="AG2140">
        <v>100</v>
      </c>
      <c r="AH2140">
        <v>7</v>
      </c>
      <c r="AI2140">
        <v>700</v>
      </c>
      <c r="AJ2140" t="s">
        <v>48</v>
      </c>
    </row>
    <row r="2141" spans="3:36" x14ac:dyDescent="0.25">
      <c r="C2141">
        <v>2602003</v>
      </c>
      <c r="D2141" t="s">
        <v>249</v>
      </c>
      <c r="E2141">
        <v>2602009405</v>
      </c>
      <c r="F2141" t="s">
        <v>250</v>
      </c>
      <c r="G2141" t="s">
        <v>37</v>
      </c>
      <c r="H2141">
        <v>2602</v>
      </c>
      <c r="I2141" t="s">
        <v>201</v>
      </c>
      <c r="J2141" t="s">
        <v>38</v>
      </c>
      <c r="K2141" t="s">
        <v>2300</v>
      </c>
      <c r="L2141">
        <v>44512</v>
      </c>
      <c r="M2141" t="s">
        <v>58</v>
      </c>
      <c r="N2141">
        <v>2602014</v>
      </c>
      <c r="O2141" t="s">
        <v>203</v>
      </c>
      <c r="P2141">
        <v>1</v>
      </c>
      <c r="Q2141" t="s">
        <v>146</v>
      </c>
      <c r="R2141">
        <v>2021</v>
      </c>
      <c r="S2141">
        <v>44510</v>
      </c>
      <c r="T2141">
        <v>44512</v>
      </c>
      <c r="U2141">
        <v>2</v>
      </c>
      <c r="V2141">
        <v>3</v>
      </c>
      <c r="X2141" t="s">
        <v>61</v>
      </c>
      <c r="Y2141" t="s">
        <v>43</v>
      </c>
      <c r="Z2141">
        <v>126021024010</v>
      </c>
      <c r="AA2141">
        <v>44363</v>
      </c>
      <c r="AB2141">
        <v>46189</v>
      </c>
      <c r="AC2141" t="s">
        <v>45</v>
      </c>
      <c r="AD2141" t="s">
        <v>63</v>
      </c>
      <c r="AE2141" t="s">
        <v>64</v>
      </c>
      <c r="AF2141">
        <v>500</v>
      </c>
      <c r="AG2141">
        <v>500</v>
      </c>
      <c r="AH2141">
        <v>1</v>
      </c>
      <c r="AI2141">
        <v>500</v>
      </c>
      <c r="AJ2141" t="s">
        <v>48</v>
      </c>
    </row>
    <row r="2142" spans="3:36" x14ac:dyDescent="0.25">
      <c r="C2142">
        <v>2612001</v>
      </c>
      <c r="D2142" t="s">
        <v>122</v>
      </c>
      <c r="E2142">
        <v>2611002433</v>
      </c>
      <c r="F2142" t="s">
        <v>123</v>
      </c>
      <c r="G2142" t="s">
        <v>37</v>
      </c>
      <c r="H2142">
        <v>2612</v>
      </c>
      <c r="I2142" t="s">
        <v>122</v>
      </c>
      <c r="J2142" t="s">
        <v>38</v>
      </c>
      <c r="K2142" t="s">
        <v>2301</v>
      </c>
      <c r="L2142">
        <v>44329</v>
      </c>
      <c r="M2142" t="s">
        <v>58</v>
      </c>
      <c r="N2142">
        <v>2612001</v>
      </c>
      <c r="O2142" t="s">
        <v>122</v>
      </c>
      <c r="P2142">
        <v>4</v>
      </c>
      <c r="Q2142" t="s">
        <v>86</v>
      </c>
      <c r="R2142">
        <v>2021</v>
      </c>
      <c r="S2142">
        <v>44327</v>
      </c>
      <c r="T2142">
        <v>44329</v>
      </c>
      <c r="U2142">
        <v>2</v>
      </c>
      <c r="V2142">
        <v>3</v>
      </c>
      <c r="X2142" t="s">
        <v>34</v>
      </c>
      <c r="Y2142" t="s">
        <v>43</v>
      </c>
      <c r="Z2142">
        <v>126112024040</v>
      </c>
      <c r="AA2142">
        <v>43846</v>
      </c>
      <c r="AB2142">
        <v>45307</v>
      </c>
      <c r="AC2142" t="s">
        <v>45</v>
      </c>
      <c r="AD2142" t="s">
        <v>63</v>
      </c>
      <c r="AE2142" t="s">
        <v>64</v>
      </c>
      <c r="AF2142">
        <v>95</v>
      </c>
      <c r="AG2142">
        <v>95</v>
      </c>
      <c r="AH2142">
        <v>50</v>
      </c>
      <c r="AI2142">
        <v>4750</v>
      </c>
      <c r="AJ2142" t="s">
        <v>48</v>
      </c>
    </row>
    <row r="2143" spans="3:36" x14ac:dyDescent="0.25">
      <c r="C2143">
        <v>2607011</v>
      </c>
      <c r="D2143" t="s">
        <v>55</v>
      </c>
      <c r="E2143">
        <v>2607004005</v>
      </c>
      <c r="F2143" t="s">
        <v>52</v>
      </c>
      <c r="G2143" t="s">
        <v>37</v>
      </c>
      <c r="H2143">
        <v>2607</v>
      </c>
      <c r="I2143" t="s">
        <v>53</v>
      </c>
      <c r="J2143" t="s">
        <v>38</v>
      </c>
      <c r="K2143" t="s">
        <v>2302</v>
      </c>
      <c r="L2143">
        <v>44360</v>
      </c>
      <c r="M2143" t="s">
        <v>58</v>
      </c>
      <c r="N2143">
        <v>2607005</v>
      </c>
      <c r="O2143" t="s">
        <v>130</v>
      </c>
      <c r="P2143">
        <v>7</v>
      </c>
      <c r="Q2143" t="s">
        <v>91</v>
      </c>
      <c r="R2143">
        <v>2021</v>
      </c>
      <c r="S2143">
        <v>44360</v>
      </c>
      <c r="T2143">
        <v>44360</v>
      </c>
      <c r="U2143">
        <v>0</v>
      </c>
      <c r="V2143">
        <v>1</v>
      </c>
      <c r="X2143" t="s">
        <v>61</v>
      </c>
      <c r="Y2143" t="s">
        <v>43</v>
      </c>
      <c r="Z2143">
        <v>126070024043</v>
      </c>
      <c r="AA2143">
        <v>43899</v>
      </c>
      <c r="AB2143">
        <v>45725</v>
      </c>
      <c r="AC2143" t="s">
        <v>45</v>
      </c>
      <c r="AD2143" t="s">
        <v>63</v>
      </c>
      <c r="AE2143" t="s">
        <v>64</v>
      </c>
      <c r="AF2143">
        <v>2640</v>
      </c>
      <c r="AG2143">
        <v>2640</v>
      </c>
      <c r="AH2143">
        <v>35</v>
      </c>
      <c r="AI2143">
        <v>92400</v>
      </c>
      <c r="AJ2143" t="s">
        <v>48</v>
      </c>
    </row>
    <row r="2144" spans="3:36" x14ac:dyDescent="0.25">
      <c r="C2144">
        <v>2612001</v>
      </c>
      <c r="D2144" t="s">
        <v>122</v>
      </c>
      <c r="E2144">
        <v>2611002433</v>
      </c>
      <c r="F2144" t="s">
        <v>123</v>
      </c>
      <c r="G2144" t="s">
        <v>37</v>
      </c>
      <c r="H2144">
        <v>2612</v>
      </c>
      <c r="I2144" t="s">
        <v>122</v>
      </c>
      <c r="J2144" t="s">
        <v>38</v>
      </c>
      <c r="K2144" t="s">
        <v>2303</v>
      </c>
      <c r="L2144">
        <v>44390</v>
      </c>
      <c r="M2144" t="s">
        <v>58</v>
      </c>
      <c r="N2144">
        <v>2612001</v>
      </c>
      <c r="O2144" t="s">
        <v>122</v>
      </c>
      <c r="P2144">
        <v>4</v>
      </c>
      <c r="Q2144" t="s">
        <v>94</v>
      </c>
      <c r="R2144">
        <v>2021</v>
      </c>
      <c r="S2144">
        <v>44388</v>
      </c>
      <c r="T2144">
        <v>44390</v>
      </c>
      <c r="U2144">
        <v>2</v>
      </c>
      <c r="V2144">
        <v>3</v>
      </c>
      <c r="X2144" t="s">
        <v>34</v>
      </c>
      <c r="Y2144" t="s">
        <v>43</v>
      </c>
      <c r="Z2144">
        <v>126112024040</v>
      </c>
      <c r="AA2144">
        <v>43846</v>
      </c>
      <c r="AB2144">
        <v>45307</v>
      </c>
      <c r="AC2144" t="s">
        <v>45</v>
      </c>
      <c r="AD2144" t="s">
        <v>63</v>
      </c>
      <c r="AE2144" t="s">
        <v>64</v>
      </c>
      <c r="AF2144">
        <v>37</v>
      </c>
      <c r="AG2144">
        <v>37</v>
      </c>
      <c r="AH2144">
        <v>55</v>
      </c>
      <c r="AI2144">
        <v>2035</v>
      </c>
      <c r="AJ2144" t="s">
        <v>48</v>
      </c>
    </row>
    <row r="2145" spans="3:36" x14ac:dyDescent="0.25">
      <c r="C2145">
        <v>2602003</v>
      </c>
      <c r="D2145" t="s">
        <v>249</v>
      </c>
      <c r="E2145">
        <v>2602009405</v>
      </c>
      <c r="F2145" t="s">
        <v>250</v>
      </c>
      <c r="G2145" t="s">
        <v>37</v>
      </c>
      <c r="H2145">
        <v>2602</v>
      </c>
      <c r="I2145" t="s">
        <v>201</v>
      </c>
      <c r="J2145" t="s">
        <v>38</v>
      </c>
      <c r="K2145" t="s">
        <v>2304</v>
      </c>
      <c r="L2145">
        <v>44421</v>
      </c>
      <c r="M2145" t="s">
        <v>58</v>
      </c>
      <c r="N2145">
        <v>2602014</v>
      </c>
      <c r="O2145" t="s">
        <v>203</v>
      </c>
      <c r="P2145">
        <v>1</v>
      </c>
      <c r="Q2145" t="s">
        <v>108</v>
      </c>
      <c r="R2145">
        <v>2021</v>
      </c>
      <c r="S2145">
        <v>44418</v>
      </c>
      <c r="T2145">
        <v>44420</v>
      </c>
      <c r="U2145">
        <v>2</v>
      </c>
      <c r="V2145">
        <v>3</v>
      </c>
      <c r="X2145" t="s">
        <v>61</v>
      </c>
      <c r="Y2145" t="s">
        <v>43</v>
      </c>
      <c r="Z2145">
        <v>126021024010</v>
      </c>
      <c r="AA2145">
        <v>44363</v>
      </c>
      <c r="AB2145">
        <v>46189</v>
      </c>
      <c r="AC2145" t="s">
        <v>45</v>
      </c>
      <c r="AD2145" t="s">
        <v>63</v>
      </c>
      <c r="AE2145" t="s">
        <v>64</v>
      </c>
      <c r="AF2145">
        <v>1150</v>
      </c>
      <c r="AG2145">
        <v>1150</v>
      </c>
      <c r="AH2145">
        <v>2</v>
      </c>
      <c r="AI2145">
        <v>2300</v>
      </c>
      <c r="AJ2145" t="s">
        <v>48</v>
      </c>
    </row>
    <row r="2146" spans="3:36" x14ac:dyDescent="0.25">
      <c r="C2146">
        <v>2607014</v>
      </c>
      <c r="D2146" t="s">
        <v>87</v>
      </c>
      <c r="E2146">
        <v>2607004203</v>
      </c>
      <c r="F2146" t="s">
        <v>284</v>
      </c>
      <c r="G2146" t="s">
        <v>37</v>
      </c>
      <c r="H2146">
        <v>2607</v>
      </c>
      <c r="I2146" t="s">
        <v>53</v>
      </c>
      <c r="J2146" t="s">
        <v>38</v>
      </c>
      <c r="K2146" t="s">
        <v>2305</v>
      </c>
      <c r="L2146">
        <v>44421</v>
      </c>
      <c r="M2146" t="s">
        <v>58</v>
      </c>
      <c r="N2146">
        <v>2607001</v>
      </c>
      <c r="O2146" t="s">
        <v>54</v>
      </c>
      <c r="P2146">
        <v>5</v>
      </c>
      <c r="Q2146" t="s">
        <v>108</v>
      </c>
      <c r="R2146">
        <v>2021</v>
      </c>
      <c r="S2146">
        <v>44418</v>
      </c>
      <c r="T2146">
        <v>44420</v>
      </c>
      <c r="U2146">
        <v>2</v>
      </c>
      <c r="V2146">
        <v>3</v>
      </c>
      <c r="X2146" t="s">
        <v>34</v>
      </c>
      <c r="Y2146" t="s">
        <v>43</v>
      </c>
      <c r="Z2146" t="s">
        <v>296</v>
      </c>
      <c r="AA2146">
        <v>43759</v>
      </c>
      <c r="AB2146">
        <v>44490</v>
      </c>
      <c r="AC2146" t="s">
        <v>45</v>
      </c>
      <c r="AD2146" t="s">
        <v>63</v>
      </c>
      <c r="AE2146" t="s">
        <v>64</v>
      </c>
      <c r="AF2146">
        <v>530</v>
      </c>
      <c r="AG2146">
        <v>530</v>
      </c>
      <c r="AH2146">
        <v>21.5</v>
      </c>
      <c r="AI2146">
        <v>11395</v>
      </c>
      <c r="AJ2146" t="s">
        <v>48</v>
      </c>
    </row>
    <row r="2147" spans="3:36" x14ac:dyDescent="0.25">
      <c r="C2147">
        <v>2609006</v>
      </c>
      <c r="D2147" t="s">
        <v>77</v>
      </c>
      <c r="E2147">
        <v>2609002393</v>
      </c>
      <c r="F2147" t="s">
        <v>2209</v>
      </c>
      <c r="G2147" t="s">
        <v>37</v>
      </c>
      <c r="H2147">
        <v>2609</v>
      </c>
      <c r="I2147" t="s">
        <v>79</v>
      </c>
      <c r="J2147" t="s">
        <v>38</v>
      </c>
      <c r="K2147" t="s">
        <v>2306</v>
      </c>
      <c r="L2147">
        <v>44513</v>
      </c>
      <c r="M2147" t="s">
        <v>58</v>
      </c>
      <c r="N2147">
        <v>2609006</v>
      </c>
      <c r="O2147" t="s">
        <v>77</v>
      </c>
      <c r="P2147">
        <v>2</v>
      </c>
      <c r="Q2147" t="s">
        <v>146</v>
      </c>
      <c r="R2147">
        <v>2021</v>
      </c>
      <c r="S2147">
        <v>44512</v>
      </c>
      <c r="T2147">
        <v>44513</v>
      </c>
      <c r="U2147">
        <v>1</v>
      </c>
      <c r="V2147">
        <v>2</v>
      </c>
      <c r="X2147" t="s">
        <v>34</v>
      </c>
      <c r="Y2147" t="s">
        <v>43</v>
      </c>
      <c r="Z2147">
        <v>2126096024061</v>
      </c>
      <c r="AA2147">
        <v>44386</v>
      </c>
      <c r="AB2147">
        <v>45116</v>
      </c>
      <c r="AC2147" t="s">
        <v>45</v>
      </c>
      <c r="AD2147" t="s">
        <v>63</v>
      </c>
      <c r="AE2147" t="s">
        <v>64</v>
      </c>
      <c r="AF2147">
        <v>1000</v>
      </c>
      <c r="AG2147">
        <v>1000</v>
      </c>
      <c r="AH2147">
        <v>14</v>
      </c>
      <c r="AI2147">
        <v>14000</v>
      </c>
      <c r="AJ2147" t="s">
        <v>48</v>
      </c>
    </row>
    <row r="2148" spans="3:36" x14ac:dyDescent="0.25">
      <c r="C2148">
        <v>2602003</v>
      </c>
      <c r="D2148" t="s">
        <v>249</v>
      </c>
      <c r="E2148">
        <v>2602009405</v>
      </c>
      <c r="F2148" t="s">
        <v>250</v>
      </c>
      <c r="G2148" t="s">
        <v>37</v>
      </c>
      <c r="H2148">
        <v>2602</v>
      </c>
      <c r="I2148" t="s">
        <v>201</v>
      </c>
      <c r="J2148" t="s">
        <v>38</v>
      </c>
      <c r="K2148" t="s">
        <v>2307</v>
      </c>
      <c r="L2148">
        <v>44543</v>
      </c>
      <c r="M2148" t="s">
        <v>58</v>
      </c>
      <c r="N2148">
        <v>2602014</v>
      </c>
      <c r="O2148" t="s">
        <v>203</v>
      </c>
      <c r="P2148">
        <v>1</v>
      </c>
      <c r="Q2148" t="s">
        <v>155</v>
      </c>
      <c r="R2148">
        <v>2021</v>
      </c>
      <c r="S2148">
        <v>44540</v>
      </c>
      <c r="T2148">
        <v>44542</v>
      </c>
      <c r="U2148">
        <v>2</v>
      </c>
      <c r="V2148">
        <v>3</v>
      </c>
      <c r="X2148" t="s">
        <v>61</v>
      </c>
      <c r="Y2148" t="s">
        <v>43</v>
      </c>
      <c r="Z2148">
        <v>126021024010</v>
      </c>
      <c r="AA2148">
        <v>44363</v>
      </c>
      <c r="AB2148">
        <v>46189</v>
      </c>
      <c r="AC2148" t="s">
        <v>45</v>
      </c>
      <c r="AD2148" t="s">
        <v>63</v>
      </c>
      <c r="AE2148" t="s">
        <v>64</v>
      </c>
      <c r="AF2148">
        <v>1003</v>
      </c>
      <c r="AG2148">
        <v>1003</v>
      </c>
      <c r="AH2148">
        <v>1</v>
      </c>
      <c r="AI2148">
        <v>1003</v>
      </c>
      <c r="AJ2148" t="s">
        <v>48</v>
      </c>
    </row>
    <row r="2149" spans="3:36" x14ac:dyDescent="0.25">
      <c r="C2149">
        <v>2604086</v>
      </c>
      <c r="D2149" t="s">
        <v>230</v>
      </c>
      <c r="E2149">
        <v>2604001863</v>
      </c>
      <c r="F2149" t="s">
        <v>231</v>
      </c>
      <c r="G2149" t="s">
        <v>37</v>
      </c>
      <c r="H2149">
        <v>2604</v>
      </c>
      <c r="I2149" t="s">
        <v>232</v>
      </c>
      <c r="J2149" t="s">
        <v>38</v>
      </c>
      <c r="K2149" t="s">
        <v>2308</v>
      </c>
      <c r="L2149">
        <v>44543</v>
      </c>
      <c r="M2149" t="s">
        <v>58</v>
      </c>
      <c r="N2149">
        <v>2604023</v>
      </c>
      <c r="O2149" t="s">
        <v>234</v>
      </c>
      <c r="P2149">
        <v>4</v>
      </c>
      <c r="Q2149" t="s">
        <v>155</v>
      </c>
      <c r="R2149">
        <v>2021</v>
      </c>
      <c r="S2149">
        <v>44540</v>
      </c>
      <c r="T2149">
        <v>44541</v>
      </c>
      <c r="U2149">
        <v>1</v>
      </c>
      <c r="V2149">
        <v>2</v>
      </c>
      <c r="X2149" t="s">
        <v>235</v>
      </c>
      <c r="Y2149" t="s">
        <v>43</v>
      </c>
      <c r="Z2149">
        <v>126047024050</v>
      </c>
      <c r="AA2149">
        <v>43818</v>
      </c>
      <c r="AB2149">
        <v>44549</v>
      </c>
      <c r="AC2149" t="s">
        <v>45</v>
      </c>
      <c r="AD2149" t="s">
        <v>63</v>
      </c>
      <c r="AE2149" t="s">
        <v>64</v>
      </c>
      <c r="AF2149">
        <v>1000</v>
      </c>
      <c r="AG2149">
        <v>1000</v>
      </c>
      <c r="AH2149">
        <v>5</v>
      </c>
      <c r="AI2149">
        <v>5000</v>
      </c>
      <c r="AJ2149" t="s">
        <v>48</v>
      </c>
    </row>
    <row r="2150" spans="3:36" x14ac:dyDescent="0.25">
      <c r="C2150">
        <v>2607014</v>
      </c>
      <c r="D2150" t="s">
        <v>87</v>
      </c>
      <c r="E2150">
        <v>2607603921</v>
      </c>
      <c r="F2150" t="s">
        <v>297</v>
      </c>
      <c r="G2150" t="s">
        <v>37</v>
      </c>
      <c r="H2150">
        <v>2607</v>
      </c>
      <c r="I2150" t="s">
        <v>53</v>
      </c>
      <c r="J2150" t="s">
        <v>38</v>
      </c>
      <c r="K2150" t="s">
        <v>2309</v>
      </c>
      <c r="L2150">
        <v>44210</v>
      </c>
      <c r="M2150" t="s">
        <v>58</v>
      </c>
      <c r="N2150">
        <v>2607001</v>
      </c>
      <c r="O2150" t="s">
        <v>54</v>
      </c>
      <c r="P2150">
        <v>1</v>
      </c>
      <c r="Q2150" t="s">
        <v>105</v>
      </c>
      <c r="R2150">
        <v>2021</v>
      </c>
      <c r="S2150">
        <v>44210</v>
      </c>
      <c r="T2150">
        <v>44210</v>
      </c>
      <c r="U2150">
        <v>0</v>
      </c>
      <c r="V2150">
        <v>1</v>
      </c>
      <c r="X2150" t="s">
        <v>34</v>
      </c>
      <c r="Y2150" t="s">
        <v>43</v>
      </c>
      <c r="Z2150">
        <v>126070024048</v>
      </c>
      <c r="AA2150">
        <v>43774</v>
      </c>
      <c r="AB2150">
        <v>44505</v>
      </c>
      <c r="AC2150" t="s">
        <v>45</v>
      </c>
      <c r="AD2150" t="s">
        <v>63</v>
      </c>
      <c r="AE2150" t="s">
        <v>64</v>
      </c>
      <c r="AF2150">
        <v>495</v>
      </c>
      <c r="AG2150">
        <v>495</v>
      </c>
      <c r="AH2150">
        <v>10</v>
      </c>
      <c r="AI2150">
        <v>4950</v>
      </c>
      <c r="AJ2150" t="s">
        <v>48</v>
      </c>
    </row>
    <row r="2151" spans="3:36" x14ac:dyDescent="0.25">
      <c r="C2151">
        <v>2607014</v>
      </c>
      <c r="D2151" t="s">
        <v>87</v>
      </c>
      <c r="E2151">
        <v>2607603921</v>
      </c>
      <c r="F2151" t="s">
        <v>297</v>
      </c>
      <c r="G2151" t="s">
        <v>37</v>
      </c>
      <c r="H2151">
        <v>2607</v>
      </c>
      <c r="I2151" t="s">
        <v>53</v>
      </c>
      <c r="J2151" t="s">
        <v>38</v>
      </c>
      <c r="K2151" t="s">
        <v>2310</v>
      </c>
      <c r="L2151">
        <v>44210</v>
      </c>
      <c r="M2151" t="s">
        <v>58</v>
      </c>
      <c r="N2151">
        <v>2607001</v>
      </c>
      <c r="O2151" t="s">
        <v>54</v>
      </c>
      <c r="P2151">
        <v>1</v>
      </c>
      <c r="Q2151" t="s">
        <v>105</v>
      </c>
      <c r="R2151">
        <v>2021</v>
      </c>
      <c r="S2151">
        <v>44210</v>
      </c>
      <c r="T2151">
        <v>44210</v>
      </c>
      <c r="U2151">
        <v>0</v>
      </c>
      <c r="V2151">
        <v>1</v>
      </c>
      <c r="X2151" t="s">
        <v>34</v>
      </c>
      <c r="Y2151" t="s">
        <v>43</v>
      </c>
      <c r="Z2151">
        <v>126070024048</v>
      </c>
      <c r="AA2151">
        <v>43774</v>
      </c>
      <c r="AB2151">
        <v>44505</v>
      </c>
      <c r="AC2151" t="s">
        <v>45</v>
      </c>
      <c r="AD2151" t="s">
        <v>63</v>
      </c>
      <c r="AE2151" t="s">
        <v>64</v>
      </c>
      <c r="AF2151">
        <v>825</v>
      </c>
      <c r="AG2151">
        <v>825</v>
      </c>
      <c r="AH2151">
        <v>10</v>
      </c>
      <c r="AI2151">
        <v>8250</v>
      </c>
      <c r="AJ2151" t="s">
        <v>48</v>
      </c>
    </row>
    <row r="2152" spans="3:36" x14ac:dyDescent="0.25">
      <c r="C2152">
        <v>2612001</v>
      </c>
      <c r="D2152" t="s">
        <v>122</v>
      </c>
      <c r="E2152">
        <v>2611002433</v>
      </c>
      <c r="F2152" t="s">
        <v>123</v>
      </c>
      <c r="G2152" t="s">
        <v>37</v>
      </c>
      <c r="H2152">
        <v>2612</v>
      </c>
      <c r="I2152" t="s">
        <v>122</v>
      </c>
      <c r="J2152" t="s">
        <v>38</v>
      </c>
      <c r="K2152" t="s">
        <v>2311</v>
      </c>
      <c r="L2152">
        <v>44361</v>
      </c>
      <c r="M2152" t="s">
        <v>58</v>
      </c>
      <c r="N2152">
        <v>2612001</v>
      </c>
      <c r="O2152" t="s">
        <v>122</v>
      </c>
      <c r="P2152">
        <v>4</v>
      </c>
      <c r="Q2152" t="s">
        <v>91</v>
      </c>
      <c r="R2152">
        <v>2021</v>
      </c>
      <c r="S2152">
        <v>44352</v>
      </c>
      <c r="T2152">
        <v>44361</v>
      </c>
      <c r="U2152">
        <v>9</v>
      </c>
      <c r="V2152">
        <v>10</v>
      </c>
      <c r="X2152" t="s">
        <v>34</v>
      </c>
      <c r="Y2152" t="s">
        <v>43</v>
      </c>
      <c r="Z2152">
        <v>126112024040</v>
      </c>
      <c r="AA2152">
        <v>43846</v>
      </c>
      <c r="AB2152">
        <v>45307</v>
      </c>
      <c r="AC2152" t="s">
        <v>45</v>
      </c>
      <c r="AD2152" t="s">
        <v>63</v>
      </c>
      <c r="AE2152" t="s">
        <v>64</v>
      </c>
      <c r="AF2152">
        <v>19</v>
      </c>
      <c r="AG2152">
        <v>19</v>
      </c>
      <c r="AH2152">
        <v>55</v>
      </c>
      <c r="AI2152">
        <v>1045</v>
      </c>
      <c r="AJ2152" t="s">
        <v>48</v>
      </c>
    </row>
    <row r="2153" spans="3:36" x14ac:dyDescent="0.25">
      <c r="C2153">
        <v>2602003</v>
      </c>
      <c r="D2153" t="s">
        <v>249</v>
      </c>
      <c r="E2153">
        <v>2602009405</v>
      </c>
      <c r="F2153" t="s">
        <v>250</v>
      </c>
      <c r="G2153" t="s">
        <v>37</v>
      </c>
      <c r="H2153">
        <v>2602</v>
      </c>
      <c r="I2153" t="s">
        <v>201</v>
      </c>
      <c r="J2153" t="s">
        <v>38</v>
      </c>
      <c r="K2153" t="s">
        <v>2312</v>
      </c>
      <c r="L2153">
        <v>44391</v>
      </c>
      <c r="M2153" t="s">
        <v>58</v>
      </c>
      <c r="N2153">
        <v>2602014</v>
      </c>
      <c r="O2153" t="s">
        <v>203</v>
      </c>
      <c r="P2153">
        <v>1</v>
      </c>
      <c r="Q2153" t="s">
        <v>94</v>
      </c>
      <c r="R2153">
        <v>2021</v>
      </c>
      <c r="S2153">
        <v>44389</v>
      </c>
      <c r="T2153">
        <v>44391</v>
      </c>
      <c r="U2153">
        <v>2</v>
      </c>
      <c r="V2153">
        <v>3</v>
      </c>
      <c r="X2153" t="s">
        <v>61</v>
      </c>
      <c r="Y2153" t="s">
        <v>43</v>
      </c>
      <c r="Z2153">
        <v>126021024010</v>
      </c>
      <c r="AA2153">
        <v>44363</v>
      </c>
      <c r="AB2153">
        <v>46189</v>
      </c>
      <c r="AC2153" t="s">
        <v>45</v>
      </c>
      <c r="AD2153" t="s">
        <v>63</v>
      </c>
      <c r="AE2153" t="s">
        <v>64</v>
      </c>
      <c r="AF2153">
        <v>800</v>
      </c>
      <c r="AG2153">
        <v>800</v>
      </c>
      <c r="AH2153">
        <v>2</v>
      </c>
      <c r="AI2153">
        <v>1600</v>
      </c>
      <c r="AJ2153" t="s">
        <v>48</v>
      </c>
    </row>
    <row r="2154" spans="3:36" x14ac:dyDescent="0.25">
      <c r="C2154">
        <v>2607010</v>
      </c>
      <c r="D2154" t="s">
        <v>59</v>
      </c>
      <c r="E2154">
        <v>2607604374</v>
      </c>
      <c r="F2154" t="s">
        <v>2313</v>
      </c>
      <c r="G2154" t="s">
        <v>37</v>
      </c>
      <c r="H2154">
        <v>2607</v>
      </c>
      <c r="I2154" t="s">
        <v>53</v>
      </c>
      <c r="J2154" t="s">
        <v>38</v>
      </c>
      <c r="K2154" t="s">
        <v>2314</v>
      </c>
      <c r="L2154">
        <v>44422</v>
      </c>
      <c r="M2154" t="s">
        <v>58</v>
      </c>
      <c r="N2154">
        <v>2607010</v>
      </c>
      <c r="O2154" t="s">
        <v>59</v>
      </c>
      <c r="P2154">
        <v>2</v>
      </c>
      <c r="Q2154" t="s">
        <v>108</v>
      </c>
      <c r="R2154">
        <v>2021</v>
      </c>
      <c r="S2154">
        <v>44409</v>
      </c>
      <c r="T2154">
        <v>44410</v>
      </c>
      <c r="U2154">
        <v>1</v>
      </c>
      <c r="V2154">
        <v>2</v>
      </c>
      <c r="X2154" t="s">
        <v>34</v>
      </c>
      <c r="Y2154" t="s">
        <v>43</v>
      </c>
      <c r="Z2154">
        <v>2126013024064</v>
      </c>
      <c r="AA2154">
        <v>44351</v>
      </c>
      <c r="AB2154">
        <v>45081</v>
      </c>
      <c r="AC2154" t="s">
        <v>45</v>
      </c>
      <c r="AD2154" t="s">
        <v>63</v>
      </c>
      <c r="AE2154" t="s">
        <v>64</v>
      </c>
      <c r="AF2154">
        <v>450</v>
      </c>
      <c r="AG2154">
        <v>450</v>
      </c>
      <c r="AH2154">
        <v>20</v>
      </c>
      <c r="AI2154">
        <v>9000</v>
      </c>
      <c r="AJ2154" t="s">
        <v>48</v>
      </c>
    </row>
    <row r="2155" spans="3:36" x14ac:dyDescent="0.25">
      <c r="C2155">
        <v>2607014</v>
      </c>
      <c r="D2155" t="s">
        <v>87</v>
      </c>
      <c r="E2155">
        <v>2607102726</v>
      </c>
      <c r="F2155" t="s">
        <v>2217</v>
      </c>
      <c r="G2155" t="s">
        <v>37</v>
      </c>
      <c r="H2155">
        <v>2607</v>
      </c>
      <c r="I2155" t="s">
        <v>53</v>
      </c>
      <c r="J2155" t="s">
        <v>38</v>
      </c>
      <c r="K2155" t="s">
        <v>2315</v>
      </c>
      <c r="L2155">
        <v>44453</v>
      </c>
      <c r="M2155" t="s">
        <v>58</v>
      </c>
      <c r="N2155">
        <v>2607022</v>
      </c>
      <c r="O2155" t="s">
        <v>2316</v>
      </c>
      <c r="P2155">
        <v>1</v>
      </c>
      <c r="Q2155" t="s">
        <v>127</v>
      </c>
      <c r="R2155">
        <v>2021</v>
      </c>
      <c r="S2155">
        <v>44450</v>
      </c>
      <c r="T2155">
        <v>44452</v>
      </c>
      <c r="U2155">
        <v>2</v>
      </c>
      <c r="V2155">
        <v>3</v>
      </c>
      <c r="X2155" t="s">
        <v>34</v>
      </c>
      <c r="Y2155" t="s">
        <v>43</v>
      </c>
      <c r="Z2155">
        <v>126070024046</v>
      </c>
      <c r="AA2155">
        <v>43777</v>
      </c>
      <c r="AB2155">
        <v>44508</v>
      </c>
      <c r="AC2155" t="s">
        <v>45</v>
      </c>
      <c r="AD2155" t="s">
        <v>63</v>
      </c>
      <c r="AE2155" t="s">
        <v>64</v>
      </c>
      <c r="AF2155">
        <v>238</v>
      </c>
      <c r="AG2155">
        <v>238</v>
      </c>
      <c r="AH2155">
        <v>12</v>
      </c>
      <c r="AI2155">
        <v>2856</v>
      </c>
      <c r="AJ2155" t="s">
        <v>48</v>
      </c>
    </row>
    <row r="2156" spans="3:36" x14ac:dyDescent="0.25">
      <c r="C2156">
        <v>2607001</v>
      </c>
      <c r="D2156" t="s">
        <v>51</v>
      </c>
      <c r="E2156">
        <v>2607004005</v>
      </c>
      <c r="F2156" t="s">
        <v>52</v>
      </c>
      <c r="G2156" t="s">
        <v>37</v>
      </c>
      <c r="H2156">
        <v>2607</v>
      </c>
      <c r="I2156" t="s">
        <v>53</v>
      </c>
      <c r="J2156" t="s">
        <v>38</v>
      </c>
      <c r="K2156" t="s">
        <v>2317</v>
      </c>
      <c r="L2156">
        <v>44483</v>
      </c>
      <c r="M2156" t="s">
        <v>58</v>
      </c>
      <c r="N2156">
        <v>2607019</v>
      </c>
      <c r="O2156" t="s">
        <v>2222</v>
      </c>
      <c r="P2156">
        <v>4</v>
      </c>
      <c r="Q2156" t="s">
        <v>137</v>
      </c>
      <c r="R2156">
        <v>2021</v>
      </c>
      <c r="S2156">
        <v>44483</v>
      </c>
      <c r="T2156">
        <v>44483</v>
      </c>
      <c r="U2156">
        <v>0</v>
      </c>
      <c r="V2156">
        <v>1</v>
      </c>
      <c r="X2156" t="s">
        <v>34</v>
      </c>
      <c r="Y2156" t="s">
        <v>43</v>
      </c>
      <c r="Z2156">
        <v>126070024043</v>
      </c>
      <c r="AA2156">
        <v>43899</v>
      </c>
      <c r="AB2156">
        <v>45725</v>
      </c>
      <c r="AC2156" t="s">
        <v>45</v>
      </c>
      <c r="AD2156" t="s">
        <v>63</v>
      </c>
      <c r="AE2156" t="s">
        <v>64</v>
      </c>
      <c r="AF2156">
        <v>600</v>
      </c>
      <c r="AG2156">
        <v>600</v>
      </c>
      <c r="AH2156">
        <v>41</v>
      </c>
      <c r="AI2156">
        <v>24600</v>
      </c>
      <c r="AJ2156" t="s">
        <v>48</v>
      </c>
    </row>
    <row r="2157" spans="3:36" x14ac:dyDescent="0.25">
      <c r="C2157">
        <v>2612001</v>
      </c>
      <c r="D2157" t="s">
        <v>122</v>
      </c>
      <c r="E2157">
        <v>2611002433</v>
      </c>
      <c r="F2157" t="s">
        <v>123</v>
      </c>
      <c r="G2157" t="s">
        <v>37</v>
      </c>
      <c r="H2157">
        <v>2612</v>
      </c>
      <c r="I2157" t="s">
        <v>122</v>
      </c>
      <c r="J2157" t="s">
        <v>38</v>
      </c>
      <c r="K2157" t="s">
        <v>2318</v>
      </c>
      <c r="L2157">
        <v>44483</v>
      </c>
      <c r="M2157" t="s">
        <v>58</v>
      </c>
      <c r="N2157">
        <v>2612001</v>
      </c>
      <c r="O2157" t="s">
        <v>122</v>
      </c>
      <c r="P2157">
        <v>4</v>
      </c>
      <c r="Q2157" t="s">
        <v>137</v>
      </c>
      <c r="R2157">
        <v>2021</v>
      </c>
      <c r="S2157">
        <v>44480</v>
      </c>
      <c r="T2157">
        <v>44482</v>
      </c>
      <c r="U2157">
        <v>2</v>
      </c>
      <c r="V2157">
        <v>3</v>
      </c>
      <c r="X2157" t="s">
        <v>34</v>
      </c>
      <c r="Y2157" t="s">
        <v>43</v>
      </c>
      <c r="Z2157">
        <v>126112024040</v>
      </c>
      <c r="AA2157">
        <v>43846</v>
      </c>
      <c r="AB2157">
        <v>45307</v>
      </c>
      <c r="AC2157" t="s">
        <v>45</v>
      </c>
      <c r="AD2157" t="s">
        <v>63</v>
      </c>
      <c r="AE2157" t="s">
        <v>64</v>
      </c>
      <c r="AF2157">
        <v>18</v>
      </c>
      <c r="AG2157">
        <v>18</v>
      </c>
      <c r="AH2157">
        <v>55</v>
      </c>
      <c r="AI2157">
        <v>990</v>
      </c>
      <c r="AJ2157" t="s">
        <v>48</v>
      </c>
    </row>
    <row r="2158" spans="3:36" x14ac:dyDescent="0.25">
      <c r="C2158">
        <v>2612001</v>
      </c>
      <c r="D2158" t="s">
        <v>122</v>
      </c>
      <c r="E2158">
        <v>2611002433</v>
      </c>
      <c r="F2158" t="s">
        <v>123</v>
      </c>
      <c r="G2158" t="s">
        <v>37</v>
      </c>
      <c r="H2158">
        <v>2612</v>
      </c>
      <c r="I2158" t="s">
        <v>122</v>
      </c>
      <c r="J2158" t="s">
        <v>38</v>
      </c>
      <c r="K2158" t="s">
        <v>2319</v>
      </c>
      <c r="L2158">
        <v>44392</v>
      </c>
      <c r="M2158" t="s">
        <v>58</v>
      </c>
      <c r="N2158">
        <v>2612001</v>
      </c>
      <c r="O2158" t="s">
        <v>122</v>
      </c>
      <c r="P2158">
        <v>4</v>
      </c>
      <c r="Q2158" t="s">
        <v>94</v>
      </c>
      <c r="R2158">
        <v>2021</v>
      </c>
      <c r="S2158">
        <v>44390</v>
      </c>
      <c r="T2158">
        <v>44392</v>
      </c>
      <c r="U2158">
        <v>2</v>
      </c>
      <c r="V2158">
        <v>3</v>
      </c>
      <c r="X2158" t="s">
        <v>34</v>
      </c>
      <c r="Y2158" t="s">
        <v>43</v>
      </c>
      <c r="Z2158">
        <v>126112024040</v>
      </c>
      <c r="AA2158">
        <v>43846</v>
      </c>
      <c r="AB2158">
        <v>45307</v>
      </c>
      <c r="AC2158" t="s">
        <v>45</v>
      </c>
      <c r="AD2158" t="s">
        <v>63</v>
      </c>
      <c r="AE2158" t="s">
        <v>64</v>
      </c>
      <c r="AF2158">
        <v>45</v>
      </c>
      <c r="AG2158">
        <v>45</v>
      </c>
      <c r="AH2158">
        <v>55</v>
      </c>
      <c r="AI2158">
        <v>2475</v>
      </c>
      <c r="AJ2158" t="s">
        <v>48</v>
      </c>
    </row>
    <row r="2159" spans="3:36" x14ac:dyDescent="0.25">
      <c r="C2159">
        <v>2607010</v>
      </c>
      <c r="D2159" t="s">
        <v>59</v>
      </c>
      <c r="E2159">
        <v>2607604556</v>
      </c>
      <c r="F2159" t="s">
        <v>2320</v>
      </c>
      <c r="G2159" t="s">
        <v>37</v>
      </c>
      <c r="H2159">
        <v>2607</v>
      </c>
      <c r="I2159" t="s">
        <v>53</v>
      </c>
      <c r="J2159" t="s">
        <v>38</v>
      </c>
      <c r="K2159" t="s">
        <v>2321</v>
      </c>
      <c r="L2159">
        <v>44392</v>
      </c>
      <c r="M2159" t="s">
        <v>58</v>
      </c>
      <c r="N2159">
        <v>2607010</v>
      </c>
      <c r="O2159" t="s">
        <v>59</v>
      </c>
      <c r="P2159">
        <v>1</v>
      </c>
      <c r="Q2159" t="s">
        <v>94</v>
      </c>
      <c r="R2159">
        <v>2021</v>
      </c>
      <c r="S2159">
        <v>44385</v>
      </c>
      <c r="T2159">
        <v>44387</v>
      </c>
      <c r="U2159">
        <v>2</v>
      </c>
      <c r="V2159">
        <v>3</v>
      </c>
      <c r="X2159" t="s">
        <v>34</v>
      </c>
      <c r="Y2159" t="s">
        <v>43</v>
      </c>
      <c r="Z2159">
        <v>2126013024054</v>
      </c>
      <c r="AA2159">
        <v>44183</v>
      </c>
      <c r="AB2159">
        <v>44913</v>
      </c>
      <c r="AC2159" t="s">
        <v>45</v>
      </c>
      <c r="AD2159" t="s">
        <v>63</v>
      </c>
      <c r="AE2159" t="s">
        <v>64</v>
      </c>
      <c r="AF2159">
        <v>150</v>
      </c>
      <c r="AG2159">
        <v>150</v>
      </c>
      <c r="AH2159">
        <v>85</v>
      </c>
      <c r="AI2159">
        <v>12750</v>
      </c>
      <c r="AJ2159" t="s">
        <v>48</v>
      </c>
    </row>
    <row r="2160" spans="3:36" x14ac:dyDescent="0.25">
      <c r="C2160">
        <v>2607010</v>
      </c>
      <c r="D2160" t="s">
        <v>59</v>
      </c>
      <c r="E2160">
        <v>2607604853</v>
      </c>
      <c r="F2160" t="s">
        <v>2224</v>
      </c>
      <c r="G2160" t="s">
        <v>37</v>
      </c>
      <c r="H2160">
        <v>2607</v>
      </c>
      <c r="I2160" t="s">
        <v>53</v>
      </c>
      <c r="J2160" t="s">
        <v>38</v>
      </c>
      <c r="K2160" t="s">
        <v>2322</v>
      </c>
      <c r="L2160">
        <v>44423</v>
      </c>
      <c r="M2160" t="s">
        <v>58</v>
      </c>
      <c r="N2160">
        <v>2607010</v>
      </c>
      <c r="O2160" t="s">
        <v>59</v>
      </c>
      <c r="P2160">
        <v>1</v>
      </c>
      <c r="Q2160" t="s">
        <v>108</v>
      </c>
      <c r="R2160">
        <v>2021</v>
      </c>
      <c r="S2160">
        <v>44422</v>
      </c>
      <c r="T2160">
        <v>44423</v>
      </c>
      <c r="U2160">
        <v>1</v>
      </c>
      <c r="V2160">
        <v>2</v>
      </c>
      <c r="X2160" t="s">
        <v>34</v>
      </c>
      <c r="Y2160" t="s">
        <v>43</v>
      </c>
      <c r="Z2160">
        <v>2126013024055</v>
      </c>
      <c r="AA2160">
        <v>44312</v>
      </c>
      <c r="AB2160">
        <v>45042</v>
      </c>
      <c r="AC2160" t="s">
        <v>45</v>
      </c>
      <c r="AD2160" t="s">
        <v>63</v>
      </c>
      <c r="AE2160" t="s">
        <v>64</v>
      </c>
      <c r="AF2160">
        <v>500</v>
      </c>
      <c r="AG2160">
        <v>500</v>
      </c>
      <c r="AH2160">
        <v>8</v>
      </c>
      <c r="AI2160">
        <v>4000</v>
      </c>
      <c r="AJ2160" t="s">
        <v>48</v>
      </c>
    </row>
    <row r="2161" spans="3:36" x14ac:dyDescent="0.25">
      <c r="C2161">
        <v>2602003</v>
      </c>
      <c r="D2161" t="s">
        <v>249</v>
      </c>
      <c r="E2161">
        <v>2602009405</v>
      </c>
      <c r="F2161" t="s">
        <v>250</v>
      </c>
      <c r="G2161" t="s">
        <v>37</v>
      </c>
      <c r="H2161">
        <v>2602</v>
      </c>
      <c r="I2161" t="s">
        <v>201</v>
      </c>
      <c r="J2161" t="s">
        <v>38</v>
      </c>
      <c r="K2161" t="s">
        <v>2323</v>
      </c>
      <c r="L2161">
        <v>44454</v>
      </c>
      <c r="M2161" t="s">
        <v>58</v>
      </c>
      <c r="N2161">
        <v>2602014</v>
      </c>
      <c r="O2161" t="s">
        <v>203</v>
      </c>
      <c r="P2161">
        <v>1</v>
      </c>
      <c r="Q2161" t="s">
        <v>127</v>
      </c>
      <c r="R2161">
        <v>2021</v>
      </c>
      <c r="S2161">
        <v>44452</v>
      </c>
      <c r="T2161">
        <v>44454</v>
      </c>
      <c r="U2161">
        <v>2</v>
      </c>
      <c r="V2161">
        <v>3</v>
      </c>
      <c r="X2161" t="s">
        <v>61</v>
      </c>
      <c r="Y2161" t="s">
        <v>43</v>
      </c>
      <c r="Z2161">
        <v>126021024010</v>
      </c>
      <c r="AA2161">
        <v>44363</v>
      </c>
      <c r="AB2161">
        <v>46189</v>
      </c>
      <c r="AC2161" t="s">
        <v>45</v>
      </c>
      <c r="AD2161" t="s">
        <v>63</v>
      </c>
      <c r="AE2161" t="s">
        <v>64</v>
      </c>
      <c r="AF2161">
        <v>1300</v>
      </c>
      <c r="AG2161">
        <v>1300</v>
      </c>
      <c r="AH2161">
        <v>2</v>
      </c>
      <c r="AI2161">
        <v>2600</v>
      </c>
      <c r="AJ2161" t="s">
        <v>48</v>
      </c>
    </row>
    <row r="2162" spans="3:36" x14ac:dyDescent="0.25">
      <c r="C2162">
        <v>2602003</v>
      </c>
      <c r="D2162" t="s">
        <v>249</v>
      </c>
      <c r="E2162">
        <v>2602009405</v>
      </c>
      <c r="F2162" t="s">
        <v>250</v>
      </c>
      <c r="G2162" t="s">
        <v>37</v>
      </c>
      <c r="H2162">
        <v>2602</v>
      </c>
      <c r="I2162" t="s">
        <v>201</v>
      </c>
      <c r="J2162" t="s">
        <v>38</v>
      </c>
      <c r="K2162" t="s">
        <v>2324</v>
      </c>
      <c r="L2162">
        <v>44545</v>
      </c>
      <c r="M2162" t="s">
        <v>58</v>
      </c>
      <c r="N2162">
        <v>2602014</v>
      </c>
      <c r="O2162" t="s">
        <v>203</v>
      </c>
      <c r="P2162">
        <v>1</v>
      </c>
      <c r="Q2162" t="s">
        <v>155</v>
      </c>
      <c r="R2162">
        <v>2021</v>
      </c>
      <c r="S2162">
        <v>44543</v>
      </c>
      <c r="T2162">
        <v>44545</v>
      </c>
      <c r="U2162">
        <v>2</v>
      </c>
      <c r="V2162">
        <v>3</v>
      </c>
      <c r="X2162" t="s">
        <v>61</v>
      </c>
      <c r="Y2162" t="s">
        <v>43</v>
      </c>
      <c r="Z2162">
        <v>126021024010</v>
      </c>
      <c r="AA2162">
        <v>44363</v>
      </c>
      <c r="AB2162">
        <v>46189</v>
      </c>
      <c r="AC2162" t="s">
        <v>45</v>
      </c>
      <c r="AD2162" t="s">
        <v>63</v>
      </c>
      <c r="AE2162" t="s">
        <v>64</v>
      </c>
      <c r="AF2162">
        <v>936</v>
      </c>
      <c r="AG2162">
        <v>936</v>
      </c>
      <c r="AH2162">
        <v>1</v>
      </c>
      <c r="AI2162">
        <v>936</v>
      </c>
      <c r="AJ2162" t="s">
        <v>48</v>
      </c>
    </row>
    <row r="2163" spans="3:36" x14ac:dyDescent="0.25">
      <c r="C2163">
        <v>2609006</v>
      </c>
      <c r="D2163" t="s">
        <v>77</v>
      </c>
      <c r="E2163">
        <v>2609002393</v>
      </c>
      <c r="F2163" t="s">
        <v>2209</v>
      </c>
      <c r="G2163" t="s">
        <v>37</v>
      </c>
      <c r="H2163">
        <v>2609</v>
      </c>
      <c r="I2163" t="s">
        <v>79</v>
      </c>
      <c r="J2163" t="s">
        <v>38</v>
      </c>
      <c r="K2163" t="s">
        <v>2325</v>
      </c>
      <c r="L2163">
        <v>44545</v>
      </c>
      <c r="M2163" t="s">
        <v>58</v>
      </c>
      <c r="N2163">
        <v>2609006</v>
      </c>
      <c r="O2163" t="s">
        <v>77</v>
      </c>
      <c r="P2163">
        <v>2</v>
      </c>
      <c r="Q2163" t="s">
        <v>155</v>
      </c>
      <c r="R2163">
        <v>2021</v>
      </c>
      <c r="S2163">
        <v>44543</v>
      </c>
      <c r="T2163">
        <v>44545</v>
      </c>
      <c r="U2163">
        <v>2</v>
      </c>
      <c r="V2163">
        <v>3</v>
      </c>
      <c r="X2163" t="s">
        <v>34</v>
      </c>
      <c r="Y2163" t="s">
        <v>43</v>
      </c>
      <c r="Z2163">
        <v>2126096024061</v>
      </c>
      <c r="AA2163">
        <v>44386</v>
      </c>
      <c r="AB2163">
        <v>45116</v>
      </c>
      <c r="AC2163" t="s">
        <v>45</v>
      </c>
      <c r="AD2163" t="s">
        <v>63</v>
      </c>
      <c r="AE2163" t="s">
        <v>64</v>
      </c>
      <c r="AF2163">
        <v>3000</v>
      </c>
      <c r="AG2163">
        <v>3000</v>
      </c>
      <c r="AH2163">
        <v>7</v>
      </c>
      <c r="AI2163">
        <v>21000</v>
      </c>
      <c r="AJ2163" t="s">
        <v>48</v>
      </c>
    </row>
    <row r="2164" spans="3:36" x14ac:dyDescent="0.25">
      <c r="C2164">
        <v>2612001</v>
      </c>
      <c r="D2164" t="s">
        <v>122</v>
      </c>
      <c r="E2164">
        <v>2611002433</v>
      </c>
      <c r="F2164" t="s">
        <v>123</v>
      </c>
      <c r="G2164" t="s">
        <v>37</v>
      </c>
      <c r="H2164">
        <v>2612</v>
      </c>
      <c r="I2164" t="s">
        <v>122</v>
      </c>
      <c r="J2164" t="s">
        <v>38</v>
      </c>
      <c r="K2164" t="s">
        <v>2326</v>
      </c>
      <c r="L2164">
        <v>44302</v>
      </c>
      <c r="M2164" t="s">
        <v>58</v>
      </c>
      <c r="N2164">
        <v>2612001</v>
      </c>
      <c r="O2164" t="s">
        <v>122</v>
      </c>
      <c r="P2164">
        <v>4</v>
      </c>
      <c r="Q2164" t="s">
        <v>73</v>
      </c>
      <c r="R2164">
        <v>2021</v>
      </c>
      <c r="S2164">
        <v>44300</v>
      </c>
      <c r="T2164">
        <v>44302</v>
      </c>
      <c r="U2164">
        <v>2</v>
      </c>
      <c r="V2164">
        <v>3</v>
      </c>
      <c r="X2164" t="s">
        <v>34</v>
      </c>
      <c r="Y2164" t="s">
        <v>43</v>
      </c>
      <c r="Z2164">
        <v>126112024040</v>
      </c>
      <c r="AA2164">
        <v>43846</v>
      </c>
      <c r="AB2164">
        <v>45307</v>
      </c>
      <c r="AC2164" t="s">
        <v>45</v>
      </c>
      <c r="AD2164" t="s">
        <v>63</v>
      </c>
      <c r="AE2164" t="s">
        <v>64</v>
      </c>
      <c r="AF2164">
        <v>45</v>
      </c>
      <c r="AG2164">
        <v>45</v>
      </c>
      <c r="AH2164">
        <v>50</v>
      </c>
      <c r="AI2164">
        <v>2250</v>
      </c>
      <c r="AJ2164" t="s">
        <v>48</v>
      </c>
    </row>
    <row r="2165" spans="3:36" x14ac:dyDescent="0.25">
      <c r="C2165">
        <v>2612001</v>
      </c>
      <c r="D2165" t="s">
        <v>122</v>
      </c>
      <c r="E2165">
        <v>2611002433</v>
      </c>
      <c r="F2165" t="s">
        <v>123</v>
      </c>
      <c r="G2165" t="s">
        <v>37</v>
      </c>
      <c r="H2165">
        <v>2612</v>
      </c>
      <c r="I2165" t="s">
        <v>122</v>
      </c>
      <c r="J2165" t="s">
        <v>38</v>
      </c>
      <c r="K2165" t="s">
        <v>2327</v>
      </c>
      <c r="L2165">
        <v>44424</v>
      </c>
      <c r="M2165" t="s">
        <v>58</v>
      </c>
      <c r="N2165">
        <v>2612001</v>
      </c>
      <c r="O2165" t="s">
        <v>122</v>
      </c>
      <c r="P2165">
        <v>4</v>
      </c>
      <c r="Q2165" t="s">
        <v>108</v>
      </c>
      <c r="R2165">
        <v>2021</v>
      </c>
      <c r="S2165">
        <v>44422</v>
      </c>
      <c r="T2165">
        <v>44424</v>
      </c>
      <c r="U2165">
        <v>2</v>
      </c>
      <c r="V2165">
        <v>3</v>
      </c>
      <c r="X2165" t="s">
        <v>34</v>
      </c>
      <c r="Y2165" t="s">
        <v>43</v>
      </c>
      <c r="Z2165">
        <v>126112024040</v>
      </c>
      <c r="AA2165">
        <v>43846</v>
      </c>
      <c r="AB2165">
        <v>45307</v>
      </c>
      <c r="AC2165" t="s">
        <v>45</v>
      </c>
      <c r="AD2165" t="s">
        <v>63</v>
      </c>
      <c r="AE2165" t="s">
        <v>64</v>
      </c>
      <c r="AF2165">
        <v>20</v>
      </c>
      <c r="AG2165">
        <v>20</v>
      </c>
      <c r="AH2165">
        <v>55</v>
      </c>
      <c r="AI2165">
        <v>1100</v>
      </c>
      <c r="AJ2165" t="s">
        <v>48</v>
      </c>
    </row>
    <row r="2166" spans="3:36" x14ac:dyDescent="0.25">
      <c r="C2166">
        <v>2607014</v>
      </c>
      <c r="D2166" t="s">
        <v>87</v>
      </c>
      <c r="E2166">
        <v>2607004203</v>
      </c>
      <c r="F2166" t="s">
        <v>284</v>
      </c>
      <c r="G2166" t="s">
        <v>37</v>
      </c>
      <c r="H2166">
        <v>2607</v>
      </c>
      <c r="I2166" t="s">
        <v>53</v>
      </c>
      <c r="J2166" t="s">
        <v>38</v>
      </c>
      <c r="K2166" t="s">
        <v>2328</v>
      </c>
      <c r="L2166">
        <v>44424</v>
      </c>
      <c r="M2166" t="s">
        <v>58</v>
      </c>
      <c r="N2166">
        <v>2607001</v>
      </c>
      <c r="O2166" t="s">
        <v>54</v>
      </c>
      <c r="P2166">
        <v>5</v>
      </c>
      <c r="Q2166" t="s">
        <v>108</v>
      </c>
      <c r="R2166">
        <v>2021</v>
      </c>
      <c r="S2166">
        <v>44422</v>
      </c>
      <c r="T2166">
        <v>44424</v>
      </c>
      <c r="U2166">
        <v>2</v>
      </c>
      <c r="V2166">
        <v>3</v>
      </c>
      <c r="X2166" t="s">
        <v>34</v>
      </c>
      <c r="Y2166" t="s">
        <v>43</v>
      </c>
      <c r="Z2166" t="s">
        <v>296</v>
      </c>
      <c r="AA2166">
        <v>43759</v>
      </c>
      <c r="AB2166">
        <v>44490</v>
      </c>
      <c r="AC2166" t="s">
        <v>45</v>
      </c>
      <c r="AD2166" t="s">
        <v>63</v>
      </c>
      <c r="AE2166" t="s">
        <v>64</v>
      </c>
      <c r="AF2166">
        <v>980</v>
      </c>
      <c r="AG2166">
        <v>980</v>
      </c>
      <c r="AH2166">
        <v>21.5</v>
      </c>
      <c r="AI2166">
        <v>21070</v>
      </c>
      <c r="AJ2166" t="s">
        <v>48</v>
      </c>
    </row>
    <row r="2167" spans="3:36" x14ac:dyDescent="0.25">
      <c r="C2167">
        <v>2612001</v>
      </c>
      <c r="D2167" t="s">
        <v>122</v>
      </c>
      <c r="E2167">
        <v>2611002433</v>
      </c>
      <c r="F2167" t="s">
        <v>123</v>
      </c>
      <c r="G2167" t="s">
        <v>37</v>
      </c>
      <c r="H2167">
        <v>2612</v>
      </c>
      <c r="I2167" t="s">
        <v>122</v>
      </c>
      <c r="J2167" t="s">
        <v>38</v>
      </c>
      <c r="K2167" t="s">
        <v>2329</v>
      </c>
      <c r="L2167">
        <v>44455</v>
      </c>
      <c r="M2167" t="s">
        <v>58</v>
      </c>
      <c r="N2167">
        <v>2612001</v>
      </c>
      <c r="O2167" t="s">
        <v>122</v>
      </c>
      <c r="P2167">
        <v>4</v>
      </c>
      <c r="Q2167" t="s">
        <v>127</v>
      </c>
      <c r="R2167">
        <v>2021</v>
      </c>
      <c r="S2167">
        <v>44452</v>
      </c>
      <c r="T2167">
        <v>44454</v>
      </c>
      <c r="U2167">
        <v>2</v>
      </c>
      <c r="V2167">
        <v>3</v>
      </c>
      <c r="X2167" t="s">
        <v>34</v>
      </c>
      <c r="Y2167" t="s">
        <v>43</v>
      </c>
      <c r="Z2167">
        <v>126112024040</v>
      </c>
      <c r="AA2167">
        <v>43846</v>
      </c>
      <c r="AB2167">
        <v>45307</v>
      </c>
      <c r="AC2167" t="s">
        <v>45</v>
      </c>
      <c r="AD2167" t="s">
        <v>63</v>
      </c>
      <c r="AE2167" t="s">
        <v>64</v>
      </c>
      <c r="AF2167">
        <v>20</v>
      </c>
      <c r="AG2167">
        <v>20</v>
      </c>
      <c r="AH2167">
        <v>55</v>
      </c>
      <c r="AI2167">
        <v>1100</v>
      </c>
      <c r="AJ2167" t="s">
        <v>48</v>
      </c>
    </row>
    <row r="2168" spans="3:36" x14ac:dyDescent="0.25">
      <c r="C2168">
        <v>2607010</v>
      </c>
      <c r="D2168" t="s">
        <v>59</v>
      </c>
      <c r="E2168">
        <v>2607604853</v>
      </c>
      <c r="F2168" t="s">
        <v>2224</v>
      </c>
      <c r="G2168" t="s">
        <v>37</v>
      </c>
      <c r="H2168">
        <v>2607</v>
      </c>
      <c r="I2168" t="s">
        <v>53</v>
      </c>
      <c r="J2168" t="s">
        <v>38</v>
      </c>
      <c r="K2168" t="s">
        <v>2330</v>
      </c>
      <c r="L2168">
        <v>44485</v>
      </c>
      <c r="M2168" t="s">
        <v>58</v>
      </c>
      <c r="N2168">
        <v>2607010</v>
      </c>
      <c r="O2168" t="s">
        <v>59</v>
      </c>
      <c r="P2168">
        <v>1</v>
      </c>
      <c r="Q2168" t="s">
        <v>137</v>
      </c>
      <c r="R2168">
        <v>2021</v>
      </c>
      <c r="S2168">
        <v>44483</v>
      </c>
      <c r="T2168">
        <v>44485</v>
      </c>
      <c r="U2168">
        <v>2</v>
      </c>
      <c r="V2168">
        <v>3</v>
      </c>
      <c r="X2168" t="s">
        <v>34</v>
      </c>
      <c r="Y2168" t="s">
        <v>43</v>
      </c>
      <c r="Z2168">
        <v>2126013024055</v>
      </c>
      <c r="AA2168">
        <v>44312</v>
      </c>
      <c r="AB2168">
        <v>45042</v>
      </c>
      <c r="AC2168" t="s">
        <v>45</v>
      </c>
      <c r="AD2168" t="s">
        <v>63</v>
      </c>
      <c r="AE2168" t="s">
        <v>64</v>
      </c>
      <c r="AF2168">
        <v>520</v>
      </c>
      <c r="AG2168">
        <v>520</v>
      </c>
      <c r="AH2168">
        <v>9</v>
      </c>
      <c r="AI2168">
        <v>4680</v>
      </c>
      <c r="AJ2168" t="s">
        <v>48</v>
      </c>
    </row>
    <row r="2169" spans="3:36" x14ac:dyDescent="0.25">
      <c r="C2169">
        <v>2607010</v>
      </c>
      <c r="D2169" t="s">
        <v>59</v>
      </c>
      <c r="E2169">
        <v>2607604853</v>
      </c>
      <c r="F2169" t="s">
        <v>2224</v>
      </c>
      <c r="G2169" t="s">
        <v>37</v>
      </c>
      <c r="H2169">
        <v>2607</v>
      </c>
      <c r="I2169" t="s">
        <v>53</v>
      </c>
      <c r="J2169" t="s">
        <v>38</v>
      </c>
      <c r="K2169" t="s">
        <v>2331</v>
      </c>
      <c r="L2169">
        <v>44516</v>
      </c>
      <c r="M2169" t="s">
        <v>58</v>
      </c>
      <c r="N2169">
        <v>2607010</v>
      </c>
      <c r="O2169" t="s">
        <v>59</v>
      </c>
      <c r="P2169">
        <v>1</v>
      </c>
      <c r="Q2169" t="s">
        <v>146</v>
      </c>
      <c r="R2169">
        <v>2021</v>
      </c>
      <c r="S2169">
        <v>44508</v>
      </c>
      <c r="T2169">
        <v>44512</v>
      </c>
      <c r="U2169">
        <v>4</v>
      </c>
      <c r="V2169">
        <v>5</v>
      </c>
      <c r="X2169" t="s">
        <v>34</v>
      </c>
      <c r="Y2169" t="s">
        <v>43</v>
      </c>
      <c r="Z2169">
        <v>2126013024055</v>
      </c>
      <c r="AA2169">
        <v>44312</v>
      </c>
      <c r="AB2169">
        <v>45042</v>
      </c>
      <c r="AC2169" t="s">
        <v>45</v>
      </c>
      <c r="AD2169" t="s">
        <v>63</v>
      </c>
      <c r="AE2169" t="s">
        <v>64</v>
      </c>
      <c r="AF2169">
        <v>1500</v>
      </c>
      <c r="AG2169">
        <v>1500</v>
      </c>
      <c r="AH2169">
        <v>9</v>
      </c>
      <c r="AI2169">
        <v>13500</v>
      </c>
      <c r="AJ2169" t="s">
        <v>48</v>
      </c>
    </row>
    <row r="2170" spans="3:36" x14ac:dyDescent="0.25">
      <c r="C2170">
        <v>2609006</v>
      </c>
      <c r="D2170" t="s">
        <v>77</v>
      </c>
      <c r="E2170">
        <v>2609002393</v>
      </c>
      <c r="F2170" t="s">
        <v>2209</v>
      </c>
      <c r="G2170" t="s">
        <v>37</v>
      </c>
      <c r="H2170">
        <v>2609</v>
      </c>
      <c r="I2170" t="s">
        <v>79</v>
      </c>
      <c r="J2170" t="s">
        <v>38</v>
      </c>
      <c r="K2170" t="s">
        <v>2332</v>
      </c>
      <c r="L2170">
        <v>44516</v>
      </c>
      <c r="M2170" t="s">
        <v>58</v>
      </c>
      <c r="N2170">
        <v>2609006</v>
      </c>
      <c r="O2170" t="s">
        <v>77</v>
      </c>
      <c r="P2170">
        <v>2</v>
      </c>
      <c r="Q2170" t="s">
        <v>146</v>
      </c>
      <c r="R2170">
        <v>2021</v>
      </c>
      <c r="S2170">
        <v>44514</v>
      </c>
      <c r="T2170">
        <v>44515</v>
      </c>
      <c r="U2170">
        <v>1</v>
      </c>
      <c r="V2170">
        <v>2</v>
      </c>
      <c r="X2170" t="s">
        <v>34</v>
      </c>
      <c r="Y2170" t="s">
        <v>43</v>
      </c>
      <c r="Z2170">
        <v>2126096024061</v>
      </c>
      <c r="AA2170">
        <v>44386</v>
      </c>
      <c r="AB2170">
        <v>45116</v>
      </c>
      <c r="AC2170" t="s">
        <v>45</v>
      </c>
      <c r="AD2170" t="s">
        <v>63</v>
      </c>
      <c r="AE2170" t="s">
        <v>64</v>
      </c>
      <c r="AF2170">
        <v>1000</v>
      </c>
      <c r="AG2170">
        <v>1000</v>
      </c>
      <c r="AH2170">
        <v>14</v>
      </c>
      <c r="AI2170">
        <v>14000</v>
      </c>
      <c r="AJ2170" t="s">
        <v>48</v>
      </c>
    </row>
    <row r="2171" spans="3:36" x14ac:dyDescent="0.25">
      <c r="C2171">
        <v>2607014</v>
      </c>
      <c r="D2171" t="s">
        <v>87</v>
      </c>
      <c r="E2171">
        <v>2607604275</v>
      </c>
      <c r="F2171" t="s">
        <v>99</v>
      </c>
      <c r="G2171" t="s">
        <v>37</v>
      </c>
      <c r="H2171">
        <v>2607</v>
      </c>
      <c r="I2171" t="s">
        <v>53</v>
      </c>
      <c r="J2171" t="s">
        <v>38</v>
      </c>
      <c r="K2171" t="s">
        <v>2333</v>
      </c>
      <c r="L2171">
        <v>44516</v>
      </c>
      <c r="M2171" t="s">
        <v>58</v>
      </c>
      <c r="N2171">
        <v>2607001</v>
      </c>
      <c r="O2171" t="s">
        <v>54</v>
      </c>
      <c r="P2171">
        <v>1</v>
      </c>
      <c r="Q2171" t="s">
        <v>146</v>
      </c>
      <c r="R2171">
        <v>2021</v>
      </c>
      <c r="S2171">
        <v>44513</v>
      </c>
      <c r="T2171">
        <v>44515</v>
      </c>
      <c r="U2171">
        <v>2</v>
      </c>
      <c r="V2171">
        <v>3</v>
      </c>
      <c r="X2171" t="s">
        <v>34</v>
      </c>
      <c r="Y2171" t="s">
        <v>43</v>
      </c>
      <c r="Z2171">
        <v>126070024042</v>
      </c>
      <c r="AA2171">
        <v>43759</v>
      </c>
      <c r="AB2171">
        <v>44855</v>
      </c>
      <c r="AC2171" t="s">
        <v>45</v>
      </c>
      <c r="AD2171" t="s">
        <v>63</v>
      </c>
      <c r="AE2171" t="s">
        <v>64</v>
      </c>
      <c r="AF2171">
        <v>40</v>
      </c>
      <c r="AG2171">
        <v>40</v>
      </c>
      <c r="AH2171">
        <v>30</v>
      </c>
      <c r="AI2171">
        <v>1200</v>
      </c>
      <c r="AJ2171" t="s">
        <v>48</v>
      </c>
    </row>
    <row r="2172" spans="3:36" x14ac:dyDescent="0.25">
      <c r="C2172">
        <v>2612001</v>
      </c>
      <c r="D2172" t="s">
        <v>122</v>
      </c>
      <c r="E2172">
        <v>2611002433</v>
      </c>
      <c r="F2172" t="s">
        <v>123</v>
      </c>
      <c r="G2172" t="s">
        <v>37</v>
      </c>
      <c r="H2172">
        <v>2612</v>
      </c>
      <c r="I2172" t="s">
        <v>122</v>
      </c>
      <c r="J2172" t="s">
        <v>38</v>
      </c>
      <c r="K2172" t="s">
        <v>2334</v>
      </c>
      <c r="L2172">
        <v>44364</v>
      </c>
      <c r="M2172" t="s">
        <v>58</v>
      </c>
      <c r="N2172">
        <v>2612001</v>
      </c>
      <c r="O2172" t="s">
        <v>122</v>
      </c>
      <c r="P2172">
        <v>4</v>
      </c>
      <c r="Q2172" t="s">
        <v>91</v>
      </c>
      <c r="R2172">
        <v>2021</v>
      </c>
      <c r="S2172">
        <v>44362</v>
      </c>
      <c r="T2172">
        <v>44364</v>
      </c>
      <c r="U2172">
        <v>2</v>
      </c>
      <c r="V2172">
        <v>3</v>
      </c>
      <c r="X2172" t="s">
        <v>34</v>
      </c>
      <c r="Y2172" t="s">
        <v>43</v>
      </c>
      <c r="Z2172">
        <v>126112024040</v>
      </c>
      <c r="AA2172">
        <v>43846</v>
      </c>
      <c r="AB2172">
        <v>45307</v>
      </c>
      <c r="AC2172" t="s">
        <v>45</v>
      </c>
      <c r="AD2172" t="s">
        <v>63</v>
      </c>
      <c r="AE2172" t="s">
        <v>64</v>
      </c>
      <c r="AF2172">
        <v>20</v>
      </c>
      <c r="AG2172">
        <v>20</v>
      </c>
      <c r="AH2172">
        <v>55</v>
      </c>
      <c r="AI2172">
        <v>1100</v>
      </c>
      <c r="AJ2172" t="s">
        <v>48</v>
      </c>
    </row>
    <row r="2173" spans="3:36" x14ac:dyDescent="0.25">
      <c r="C2173">
        <v>2612001</v>
      </c>
      <c r="D2173" t="s">
        <v>122</v>
      </c>
      <c r="E2173">
        <v>2611002433</v>
      </c>
      <c r="F2173" t="s">
        <v>123</v>
      </c>
      <c r="G2173" t="s">
        <v>37</v>
      </c>
      <c r="H2173">
        <v>2612</v>
      </c>
      <c r="I2173" t="s">
        <v>122</v>
      </c>
      <c r="J2173" t="s">
        <v>38</v>
      </c>
      <c r="K2173" t="s">
        <v>2335</v>
      </c>
      <c r="L2173">
        <v>44364</v>
      </c>
      <c r="M2173" t="s">
        <v>58</v>
      </c>
      <c r="N2173">
        <v>2612001</v>
      </c>
      <c r="O2173" t="s">
        <v>122</v>
      </c>
      <c r="P2173">
        <v>4</v>
      </c>
      <c r="Q2173" t="s">
        <v>91</v>
      </c>
      <c r="R2173">
        <v>2021</v>
      </c>
      <c r="S2173">
        <v>44362</v>
      </c>
      <c r="T2173">
        <v>44364</v>
      </c>
      <c r="U2173">
        <v>2</v>
      </c>
      <c r="V2173">
        <v>3</v>
      </c>
      <c r="X2173" t="s">
        <v>34</v>
      </c>
      <c r="Y2173" t="s">
        <v>43</v>
      </c>
      <c r="Z2173">
        <v>126112024040</v>
      </c>
      <c r="AA2173">
        <v>43846</v>
      </c>
      <c r="AB2173">
        <v>45307</v>
      </c>
      <c r="AC2173" t="s">
        <v>45</v>
      </c>
      <c r="AD2173" t="s">
        <v>63</v>
      </c>
      <c r="AE2173" t="s">
        <v>64</v>
      </c>
      <c r="AF2173">
        <v>20</v>
      </c>
      <c r="AG2173">
        <v>20</v>
      </c>
      <c r="AH2173">
        <v>55</v>
      </c>
      <c r="AI2173">
        <v>1100</v>
      </c>
      <c r="AJ2173" t="s">
        <v>48</v>
      </c>
    </row>
    <row r="2174" spans="3:36" x14ac:dyDescent="0.25">
      <c r="C2174">
        <v>2609006</v>
      </c>
      <c r="D2174" t="s">
        <v>77</v>
      </c>
      <c r="E2174">
        <v>2609001215</v>
      </c>
      <c r="F2174" t="s">
        <v>78</v>
      </c>
      <c r="G2174" t="s">
        <v>37</v>
      </c>
      <c r="H2174">
        <v>2609</v>
      </c>
      <c r="I2174" t="s">
        <v>79</v>
      </c>
      <c r="J2174" t="s">
        <v>38</v>
      </c>
      <c r="K2174" t="s">
        <v>2336</v>
      </c>
      <c r="L2174">
        <v>44364</v>
      </c>
      <c r="M2174" t="s">
        <v>58</v>
      </c>
      <c r="N2174">
        <v>2609006</v>
      </c>
      <c r="O2174" t="s">
        <v>77</v>
      </c>
      <c r="P2174">
        <v>3</v>
      </c>
      <c r="Q2174" t="s">
        <v>91</v>
      </c>
      <c r="R2174">
        <v>2021</v>
      </c>
      <c r="S2174">
        <v>44362</v>
      </c>
      <c r="T2174">
        <v>44364</v>
      </c>
      <c r="U2174">
        <v>2</v>
      </c>
      <c r="V2174">
        <v>3</v>
      </c>
      <c r="X2174" t="s">
        <v>34</v>
      </c>
      <c r="Y2174" t="s">
        <v>43</v>
      </c>
      <c r="Z2174">
        <v>126096024033</v>
      </c>
      <c r="AA2174">
        <v>44125</v>
      </c>
      <c r="AB2174">
        <v>45951</v>
      </c>
      <c r="AC2174" t="s">
        <v>45</v>
      </c>
      <c r="AD2174" t="s">
        <v>63</v>
      </c>
      <c r="AE2174" t="s">
        <v>64</v>
      </c>
      <c r="AF2174">
        <v>800</v>
      </c>
      <c r="AG2174">
        <v>800</v>
      </c>
      <c r="AH2174">
        <v>5</v>
      </c>
      <c r="AI2174">
        <v>4000</v>
      </c>
      <c r="AJ2174" t="s">
        <v>48</v>
      </c>
    </row>
    <row r="2175" spans="3:36" x14ac:dyDescent="0.25">
      <c r="C2175">
        <v>2607010</v>
      </c>
      <c r="D2175" t="s">
        <v>59</v>
      </c>
      <c r="E2175">
        <v>2607604655</v>
      </c>
      <c r="F2175" t="s">
        <v>2292</v>
      </c>
      <c r="G2175" t="s">
        <v>37</v>
      </c>
      <c r="H2175">
        <v>2607</v>
      </c>
      <c r="I2175" t="s">
        <v>53</v>
      </c>
      <c r="J2175" t="s">
        <v>38</v>
      </c>
      <c r="K2175" t="s">
        <v>2337</v>
      </c>
      <c r="L2175">
        <v>44425</v>
      </c>
      <c r="M2175" t="s">
        <v>58</v>
      </c>
      <c r="N2175">
        <v>2607010</v>
      </c>
      <c r="O2175" t="s">
        <v>59</v>
      </c>
      <c r="P2175">
        <v>1</v>
      </c>
      <c r="Q2175" t="s">
        <v>108</v>
      </c>
      <c r="R2175">
        <v>2021</v>
      </c>
      <c r="S2175">
        <v>44421</v>
      </c>
      <c r="T2175">
        <v>44421</v>
      </c>
      <c r="U2175">
        <v>0</v>
      </c>
      <c r="V2175">
        <v>1</v>
      </c>
      <c r="X2175" t="s">
        <v>34</v>
      </c>
      <c r="Y2175" t="s">
        <v>43</v>
      </c>
      <c r="Z2175">
        <v>2126013024051</v>
      </c>
      <c r="AA2175">
        <v>44145</v>
      </c>
      <c r="AB2175">
        <v>44875</v>
      </c>
      <c r="AC2175" t="s">
        <v>45</v>
      </c>
      <c r="AD2175" t="s">
        <v>63</v>
      </c>
      <c r="AE2175" t="s">
        <v>64</v>
      </c>
      <c r="AF2175">
        <v>300</v>
      </c>
      <c r="AG2175">
        <v>300</v>
      </c>
      <c r="AH2175">
        <v>20</v>
      </c>
      <c r="AI2175">
        <v>6000</v>
      </c>
      <c r="AJ2175" t="s">
        <v>48</v>
      </c>
    </row>
    <row r="2176" spans="3:36" x14ac:dyDescent="0.25">
      <c r="C2176">
        <v>2607015</v>
      </c>
      <c r="D2176" t="s">
        <v>165</v>
      </c>
      <c r="E2176">
        <v>2607002348</v>
      </c>
      <c r="F2176" t="s">
        <v>147</v>
      </c>
      <c r="G2176" t="s">
        <v>37</v>
      </c>
      <c r="H2176">
        <v>2607</v>
      </c>
      <c r="I2176" t="s">
        <v>53</v>
      </c>
      <c r="J2176" t="s">
        <v>38</v>
      </c>
      <c r="K2176" t="s">
        <v>2338</v>
      </c>
      <c r="L2176">
        <v>44425</v>
      </c>
      <c r="M2176" t="s">
        <v>58</v>
      </c>
      <c r="N2176">
        <v>2607020</v>
      </c>
      <c r="O2176" t="s">
        <v>428</v>
      </c>
      <c r="P2176">
        <v>1</v>
      </c>
      <c r="Q2176" t="s">
        <v>108</v>
      </c>
      <c r="R2176">
        <v>2021</v>
      </c>
      <c r="S2176">
        <v>44422</v>
      </c>
      <c r="T2176">
        <v>44424</v>
      </c>
      <c r="U2176">
        <v>2</v>
      </c>
      <c r="V2176">
        <v>3</v>
      </c>
      <c r="X2176" t="s">
        <v>34</v>
      </c>
      <c r="Y2176" t="s">
        <v>43</v>
      </c>
      <c r="Z2176">
        <v>126013024006</v>
      </c>
      <c r="AA2176">
        <v>44096</v>
      </c>
      <c r="AB2176">
        <v>45922</v>
      </c>
      <c r="AC2176" t="s">
        <v>45</v>
      </c>
      <c r="AD2176" t="s">
        <v>63</v>
      </c>
      <c r="AE2176" t="s">
        <v>64</v>
      </c>
      <c r="AF2176">
        <v>1800</v>
      </c>
      <c r="AG2176">
        <v>1800</v>
      </c>
      <c r="AH2176">
        <v>12</v>
      </c>
      <c r="AI2176">
        <v>21600</v>
      </c>
      <c r="AJ2176" t="s">
        <v>48</v>
      </c>
    </row>
    <row r="2177" spans="3:36" x14ac:dyDescent="0.25">
      <c r="C2177">
        <v>2607010</v>
      </c>
      <c r="D2177" t="s">
        <v>59</v>
      </c>
      <c r="E2177">
        <v>2607604382</v>
      </c>
      <c r="F2177" t="s">
        <v>2339</v>
      </c>
      <c r="G2177" t="s">
        <v>37</v>
      </c>
      <c r="H2177">
        <v>2607</v>
      </c>
      <c r="I2177" t="s">
        <v>53</v>
      </c>
      <c r="J2177" t="s">
        <v>38</v>
      </c>
      <c r="K2177" t="s">
        <v>2340</v>
      </c>
      <c r="L2177">
        <v>44425</v>
      </c>
      <c r="M2177" t="s">
        <v>58</v>
      </c>
      <c r="N2177">
        <v>2607010</v>
      </c>
      <c r="O2177" t="s">
        <v>59</v>
      </c>
      <c r="P2177">
        <v>1</v>
      </c>
      <c r="Q2177" t="s">
        <v>108</v>
      </c>
      <c r="R2177">
        <v>2021</v>
      </c>
      <c r="S2177">
        <v>44415</v>
      </c>
      <c r="T2177">
        <v>44415</v>
      </c>
      <c r="U2177">
        <v>0</v>
      </c>
      <c r="V2177">
        <v>1</v>
      </c>
      <c r="X2177" t="s">
        <v>34</v>
      </c>
      <c r="Y2177" t="s">
        <v>43</v>
      </c>
      <c r="Z2177">
        <v>2126013024052</v>
      </c>
      <c r="AA2177">
        <v>44165</v>
      </c>
      <c r="AB2177">
        <v>44895</v>
      </c>
      <c r="AC2177" t="s">
        <v>45</v>
      </c>
      <c r="AD2177" t="s">
        <v>63</v>
      </c>
      <c r="AE2177" t="s">
        <v>64</v>
      </c>
      <c r="AF2177">
        <v>320</v>
      </c>
      <c r="AG2177">
        <v>320</v>
      </c>
      <c r="AH2177">
        <v>20</v>
      </c>
      <c r="AI2177">
        <v>6400</v>
      </c>
      <c r="AJ2177" t="s">
        <v>48</v>
      </c>
    </row>
    <row r="2178" spans="3:36" x14ac:dyDescent="0.25">
      <c r="C2178">
        <v>2607010</v>
      </c>
      <c r="D2178" t="s">
        <v>59</v>
      </c>
      <c r="E2178">
        <v>2607604853</v>
      </c>
      <c r="F2178" t="s">
        <v>2224</v>
      </c>
      <c r="G2178" t="s">
        <v>37</v>
      </c>
      <c r="H2178">
        <v>2607</v>
      </c>
      <c r="I2178" t="s">
        <v>53</v>
      </c>
      <c r="J2178" t="s">
        <v>38</v>
      </c>
      <c r="K2178" t="s">
        <v>2341</v>
      </c>
      <c r="L2178">
        <v>44456</v>
      </c>
      <c r="M2178" t="s">
        <v>58</v>
      </c>
      <c r="N2178">
        <v>2607010</v>
      </c>
      <c r="O2178" t="s">
        <v>59</v>
      </c>
      <c r="P2178">
        <v>1</v>
      </c>
      <c r="Q2178" t="s">
        <v>127</v>
      </c>
      <c r="R2178">
        <v>2021</v>
      </c>
      <c r="S2178">
        <v>44453</v>
      </c>
      <c r="T2178">
        <v>44455</v>
      </c>
      <c r="U2178">
        <v>2</v>
      </c>
      <c r="V2178">
        <v>3</v>
      </c>
      <c r="X2178" t="s">
        <v>34</v>
      </c>
      <c r="Y2178" t="s">
        <v>43</v>
      </c>
      <c r="Z2178">
        <v>2126013024055</v>
      </c>
      <c r="AA2178">
        <v>44312</v>
      </c>
      <c r="AB2178">
        <v>45042</v>
      </c>
      <c r="AC2178" t="s">
        <v>45</v>
      </c>
      <c r="AD2178" t="s">
        <v>63</v>
      </c>
      <c r="AE2178" t="s">
        <v>64</v>
      </c>
      <c r="AF2178">
        <v>730</v>
      </c>
      <c r="AG2178">
        <v>730</v>
      </c>
      <c r="AH2178">
        <v>9</v>
      </c>
      <c r="AI2178">
        <v>6570</v>
      </c>
      <c r="AJ2178" t="s">
        <v>48</v>
      </c>
    </row>
    <row r="2179" spans="3:36" x14ac:dyDescent="0.25">
      <c r="C2179">
        <v>2607014</v>
      </c>
      <c r="D2179" t="s">
        <v>87</v>
      </c>
      <c r="E2179">
        <v>2607102726</v>
      </c>
      <c r="F2179" t="s">
        <v>2217</v>
      </c>
      <c r="G2179" t="s">
        <v>37</v>
      </c>
      <c r="H2179">
        <v>2607</v>
      </c>
      <c r="I2179" t="s">
        <v>53</v>
      </c>
      <c r="J2179" t="s">
        <v>38</v>
      </c>
      <c r="K2179" t="s">
        <v>2342</v>
      </c>
      <c r="L2179">
        <v>44456</v>
      </c>
      <c r="M2179" t="s">
        <v>58</v>
      </c>
      <c r="N2179">
        <v>2607022</v>
      </c>
      <c r="O2179" t="s">
        <v>2316</v>
      </c>
      <c r="P2179">
        <v>1</v>
      </c>
      <c r="Q2179" t="s">
        <v>127</v>
      </c>
      <c r="R2179">
        <v>2021</v>
      </c>
      <c r="S2179">
        <v>44453</v>
      </c>
      <c r="T2179">
        <v>44455</v>
      </c>
      <c r="U2179">
        <v>2</v>
      </c>
      <c r="V2179">
        <v>3</v>
      </c>
      <c r="X2179" t="s">
        <v>34</v>
      </c>
      <c r="Y2179" t="s">
        <v>43</v>
      </c>
      <c r="Z2179">
        <v>126070024046</v>
      </c>
      <c r="AA2179">
        <v>43777</v>
      </c>
      <c r="AB2179">
        <v>44508</v>
      </c>
      <c r="AC2179" t="s">
        <v>45</v>
      </c>
      <c r="AD2179" t="s">
        <v>63</v>
      </c>
      <c r="AE2179" t="s">
        <v>64</v>
      </c>
      <c r="AF2179">
        <v>198</v>
      </c>
      <c r="AG2179">
        <v>198</v>
      </c>
      <c r="AH2179">
        <v>12</v>
      </c>
      <c r="AI2179">
        <v>2376</v>
      </c>
      <c r="AJ2179" t="s">
        <v>48</v>
      </c>
    </row>
    <row r="2180" spans="3:36" x14ac:dyDescent="0.25">
      <c r="C2180">
        <v>2607011</v>
      </c>
      <c r="D2180" t="s">
        <v>55</v>
      </c>
      <c r="E2180">
        <v>2607004005</v>
      </c>
      <c r="F2180" t="s">
        <v>52</v>
      </c>
      <c r="G2180" t="s">
        <v>37</v>
      </c>
      <c r="H2180">
        <v>2607</v>
      </c>
      <c r="I2180" t="s">
        <v>53</v>
      </c>
      <c r="J2180" t="s">
        <v>38</v>
      </c>
      <c r="K2180" t="s">
        <v>2343</v>
      </c>
      <c r="L2180">
        <v>44456</v>
      </c>
      <c r="M2180" t="s">
        <v>58</v>
      </c>
      <c r="N2180">
        <v>2607005</v>
      </c>
      <c r="O2180" t="s">
        <v>130</v>
      </c>
      <c r="P2180">
        <v>7</v>
      </c>
      <c r="Q2180" t="s">
        <v>127</v>
      </c>
      <c r="R2180">
        <v>2021</v>
      </c>
      <c r="S2180">
        <v>44456</v>
      </c>
      <c r="T2180">
        <v>44456</v>
      </c>
      <c r="U2180">
        <v>0</v>
      </c>
      <c r="V2180">
        <v>1</v>
      </c>
      <c r="X2180" t="s">
        <v>61</v>
      </c>
      <c r="Y2180" t="s">
        <v>43</v>
      </c>
      <c r="Z2180">
        <v>126070024043</v>
      </c>
      <c r="AA2180">
        <v>43899</v>
      </c>
      <c r="AB2180">
        <v>45725</v>
      </c>
      <c r="AC2180" t="s">
        <v>45</v>
      </c>
      <c r="AD2180" t="s">
        <v>63</v>
      </c>
      <c r="AE2180" t="s">
        <v>64</v>
      </c>
      <c r="AF2180">
        <v>2505</v>
      </c>
      <c r="AG2180">
        <v>2505</v>
      </c>
      <c r="AH2180">
        <v>35</v>
      </c>
      <c r="AI2180">
        <v>87675</v>
      </c>
      <c r="AJ2180" t="s">
        <v>48</v>
      </c>
    </row>
    <row r="2181" spans="3:36" x14ac:dyDescent="0.25">
      <c r="C2181">
        <v>2612001</v>
      </c>
      <c r="D2181" t="s">
        <v>122</v>
      </c>
      <c r="E2181">
        <v>2611002433</v>
      </c>
      <c r="F2181" t="s">
        <v>123</v>
      </c>
      <c r="G2181" t="s">
        <v>37</v>
      </c>
      <c r="H2181">
        <v>2612</v>
      </c>
      <c r="I2181" t="s">
        <v>122</v>
      </c>
      <c r="J2181" t="s">
        <v>38</v>
      </c>
      <c r="K2181" t="s">
        <v>2344</v>
      </c>
      <c r="L2181">
        <v>44486</v>
      </c>
      <c r="M2181" t="s">
        <v>58</v>
      </c>
      <c r="N2181">
        <v>2612001</v>
      </c>
      <c r="O2181" t="s">
        <v>122</v>
      </c>
      <c r="P2181">
        <v>4</v>
      </c>
      <c r="Q2181" t="s">
        <v>137</v>
      </c>
      <c r="R2181">
        <v>2021</v>
      </c>
      <c r="S2181">
        <v>44483</v>
      </c>
      <c r="T2181">
        <v>44485</v>
      </c>
      <c r="U2181">
        <v>2</v>
      </c>
      <c r="V2181">
        <v>3</v>
      </c>
      <c r="X2181" t="s">
        <v>34</v>
      </c>
      <c r="Y2181" t="s">
        <v>43</v>
      </c>
      <c r="Z2181">
        <v>126112024040</v>
      </c>
      <c r="AA2181">
        <v>43846</v>
      </c>
      <c r="AB2181">
        <v>45307</v>
      </c>
      <c r="AC2181" t="s">
        <v>45</v>
      </c>
      <c r="AD2181" t="s">
        <v>63</v>
      </c>
      <c r="AE2181" t="s">
        <v>64</v>
      </c>
      <c r="AF2181">
        <v>32</v>
      </c>
      <c r="AG2181">
        <v>32</v>
      </c>
      <c r="AH2181">
        <v>55</v>
      </c>
      <c r="AI2181">
        <v>1760</v>
      </c>
      <c r="AJ2181" t="s">
        <v>48</v>
      </c>
    </row>
    <row r="2182" spans="3:36" x14ac:dyDescent="0.25">
      <c r="C2182">
        <v>2607001</v>
      </c>
      <c r="D2182" t="s">
        <v>51</v>
      </c>
      <c r="E2182">
        <v>2607603921</v>
      </c>
      <c r="F2182" t="s">
        <v>297</v>
      </c>
      <c r="G2182" t="s">
        <v>37</v>
      </c>
      <c r="H2182">
        <v>2607</v>
      </c>
      <c r="I2182" t="s">
        <v>53</v>
      </c>
      <c r="J2182" t="s">
        <v>38</v>
      </c>
      <c r="K2182" t="s">
        <v>2345</v>
      </c>
      <c r="L2182">
        <v>44517</v>
      </c>
      <c r="M2182" t="s">
        <v>58</v>
      </c>
      <c r="N2182">
        <v>2607015</v>
      </c>
      <c r="O2182" t="s">
        <v>217</v>
      </c>
      <c r="P2182">
        <v>1</v>
      </c>
      <c r="Q2182" t="s">
        <v>146</v>
      </c>
      <c r="R2182">
        <v>2021</v>
      </c>
      <c r="S2182">
        <v>44517</v>
      </c>
      <c r="T2182">
        <v>44517</v>
      </c>
      <c r="U2182">
        <v>0</v>
      </c>
      <c r="V2182">
        <v>1</v>
      </c>
      <c r="X2182" t="s">
        <v>34</v>
      </c>
      <c r="Y2182" t="s">
        <v>43</v>
      </c>
      <c r="Z2182">
        <v>126070024048</v>
      </c>
      <c r="AA2182">
        <v>43774</v>
      </c>
      <c r="AB2182">
        <v>44505</v>
      </c>
      <c r="AC2182" t="s">
        <v>45</v>
      </c>
      <c r="AD2182" t="s">
        <v>63</v>
      </c>
      <c r="AE2182" t="s">
        <v>64</v>
      </c>
      <c r="AF2182">
        <v>194</v>
      </c>
      <c r="AG2182">
        <v>194</v>
      </c>
      <c r="AH2182">
        <v>50</v>
      </c>
      <c r="AI2182">
        <v>9700</v>
      </c>
      <c r="AJ2182" t="s">
        <v>48</v>
      </c>
    </row>
    <row r="2183" spans="3:36" x14ac:dyDescent="0.25">
      <c r="C2183">
        <v>2607011</v>
      </c>
      <c r="D2183" t="s">
        <v>55</v>
      </c>
      <c r="E2183">
        <v>2607004005</v>
      </c>
      <c r="F2183" t="s">
        <v>52</v>
      </c>
      <c r="G2183" t="s">
        <v>37</v>
      </c>
      <c r="H2183">
        <v>2607</v>
      </c>
      <c r="I2183" t="s">
        <v>53</v>
      </c>
      <c r="J2183" t="s">
        <v>38</v>
      </c>
      <c r="K2183" t="s">
        <v>2346</v>
      </c>
      <c r="L2183">
        <v>44365</v>
      </c>
      <c r="M2183" t="s">
        <v>58</v>
      </c>
      <c r="N2183">
        <v>2607005</v>
      </c>
      <c r="O2183" t="s">
        <v>130</v>
      </c>
      <c r="P2183">
        <v>7</v>
      </c>
      <c r="Q2183" t="s">
        <v>91</v>
      </c>
      <c r="R2183">
        <v>2021</v>
      </c>
      <c r="S2183">
        <v>44363</v>
      </c>
      <c r="T2183">
        <v>44365</v>
      </c>
      <c r="U2183">
        <v>2</v>
      </c>
      <c r="V2183">
        <v>3</v>
      </c>
      <c r="X2183" t="s">
        <v>61</v>
      </c>
      <c r="Y2183" t="s">
        <v>43</v>
      </c>
      <c r="Z2183">
        <v>126070024043</v>
      </c>
      <c r="AA2183">
        <v>43899</v>
      </c>
      <c r="AB2183">
        <v>45725</v>
      </c>
      <c r="AC2183" t="s">
        <v>45</v>
      </c>
      <c r="AD2183" t="s">
        <v>63</v>
      </c>
      <c r="AE2183" t="s">
        <v>64</v>
      </c>
      <c r="AF2183">
        <v>2595</v>
      </c>
      <c r="AG2183">
        <v>2595</v>
      </c>
      <c r="AH2183">
        <v>35</v>
      </c>
      <c r="AI2183">
        <v>90825</v>
      </c>
      <c r="AJ2183" t="s">
        <v>48</v>
      </c>
    </row>
    <row r="2184" spans="3:36" x14ac:dyDescent="0.25">
      <c r="C2184">
        <v>2607010</v>
      </c>
      <c r="D2184" t="s">
        <v>59</v>
      </c>
      <c r="E2184">
        <v>2607604556</v>
      </c>
      <c r="F2184" t="s">
        <v>2320</v>
      </c>
      <c r="G2184" t="s">
        <v>37</v>
      </c>
      <c r="H2184">
        <v>2607</v>
      </c>
      <c r="I2184" t="s">
        <v>53</v>
      </c>
      <c r="J2184" t="s">
        <v>38</v>
      </c>
      <c r="K2184" t="s">
        <v>2347</v>
      </c>
      <c r="L2184">
        <v>44426</v>
      </c>
      <c r="M2184" t="s">
        <v>58</v>
      </c>
      <c r="N2184">
        <v>2607010</v>
      </c>
      <c r="O2184" t="s">
        <v>59</v>
      </c>
      <c r="P2184">
        <v>1</v>
      </c>
      <c r="Q2184" t="s">
        <v>108</v>
      </c>
      <c r="R2184">
        <v>2021</v>
      </c>
      <c r="S2184">
        <v>44425</v>
      </c>
      <c r="T2184">
        <v>44426</v>
      </c>
      <c r="U2184">
        <v>1</v>
      </c>
      <c r="V2184">
        <v>2</v>
      </c>
      <c r="X2184" t="s">
        <v>34</v>
      </c>
      <c r="Y2184" t="s">
        <v>43</v>
      </c>
      <c r="Z2184">
        <v>2126013024054</v>
      </c>
      <c r="AA2184">
        <v>44183</v>
      </c>
      <c r="AB2184">
        <v>44913</v>
      </c>
      <c r="AC2184" t="s">
        <v>45</v>
      </c>
      <c r="AD2184" t="s">
        <v>46</v>
      </c>
      <c r="AE2184" t="s">
        <v>47</v>
      </c>
      <c r="AF2184">
        <v>140</v>
      </c>
      <c r="AG2184">
        <v>0</v>
      </c>
      <c r="AH2184">
        <v>30</v>
      </c>
      <c r="AI2184">
        <v>4200</v>
      </c>
      <c r="AJ2184" t="s">
        <v>48</v>
      </c>
    </row>
    <row r="2185" spans="3:36" x14ac:dyDescent="0.25">
      <c r="C2185">
        <v>2602003</v>
      </c>
      <c r="D2185" t="s">
        <v>249</v>
      </c>
      <c r="E2185">
        <v>2602009405</v>
      </c>
      <c r="F2185" t="s">
        <v>250</v>
      </c>
      <c r="G2185" t="s">
        <v>37</v>
      </c>
      <c r="H2185">
        <v>2602</v>
      </c>
      <c r="I2185" t="s">
        <v>201</v>
      </c>
      <c r="J2185" t="s">
        <v>38</v>
      </c>
      <c r="K2185" t="s">
        <v>2348</v>
      </c>
      <c r="L2185">
        <v>44487</v>
      </c>
      <c r="M2185" t="s">
        <v>58</v>
      </c>
      <c r="N2185">
        <v>2602014</v>
      </c>
      <c r="O2185" t="s">
        <v>203</v>
      </c>
      <c r="P2185">
        <v>1</v>
      </c>
      <c r="Q2185" t="s">
        <v>137</v>
      </c>
      <c r="R2185">
        <v>2021</v>
      </c>
      <c r="S2185">
        <v>44485</v>
      </c>
      <c r="T2185">
        <v>44487</v>
      </c>
      <c r="U2185">
        <v>2</v>
      </c>
      <c r="V2185">
        <v>3</v>
      </c>
      <c r="X2185" t="s">
        <v>61</v>
      </c>
      <c r="Y2185" t="s">
        <v>43</v>
      </c>
      <c r="Z2185">
        <v>126021024010</v>
      </c>
      <c r="AA2185">
        <v>44363</v>
      </c>
      <c r="AB2185">
        <v>46189</v>
      </c>
      <c r="AC2185" t="s">
        <v>45</v>
      </c>
      <c r="AD2185" t="s">
        <v>63</v>
      </c>
      <c r="AE2185" t="s">
        <v>64</v>
      </c>
      <c r="AF2185">
        <v>980</v>
      </c>
      <c r="AG2185">
        <v>980</v>
      </c>
      <c r="AH2185">
        <v>2</v>
      </c>
      <c r="AI2185">
        <v>1960</v>
      </c>
      <c r="AJ2185" t="s">
        <v>48</v>
      </c>
    </row>
    <row r="2186" spans="3:36" x14ac:dyDescent="0.25">
      <c r="C2186">
        <v>2609006</v>
      </c>
      <c r="D2186" t="s">
        <v>77</v>
      </c>
      <c r="E2186">
        <v>2609002393</v>
      </c>
      <c r="F2186" t="s">
        <v>2209</v>
      </c>
      <c r="G2186" t="s">
        <v>37</v>
      </c>
      <c r="H2186">
        <v>2609</v>
      </c>
      <c r="I2186" t="s">
        <v>79</v>
      </c>
      <c r="J2186" t="s">
        <v>38</v>
      </c>
      <c r="K2186" t="s">
        <v>2349</v>
      </c>
      <c r="L2186">
        <v>44518</v>
      </c>
      <c r="M2186" t="s">
        <v>58</v>
      </c>
      <c r="N2186">
        <v>2609006</v>
      </c>
      <c r="O2186" t="s">
        <v>77</v>
      </c>
      <c r="P2186">
        <v>2</v>
      </c>
      <c r="Q2186" t="s">
        <v>146</v>
      </c>
      <c r="R2186">
        <v>2021</v>
      </c>
      <c r="S2186">
        <v>44518</v>
      </c>
      <c r="T2186">
        <v>44518</v>
      </c>
      <c r="U2186">
        <v>0</v>
      </c>
      <c r="V2186">
        <v>1</v>
      </c>
      <c r="X2186" t="s">
        <v>34</v>
      </c>
      <c r="Y2186" t="s">
        <v>43</v>
      </c>
      <c r="Z2186">
        <v>2126096024061</v>
      </c>
      <c r="AA2186">
        <v>44386</v>
      </c>
      <c r="AB2186">
        <v>45116</v>
      </c>
      <c r="AC2186" t="s">
        <v>45</v>
      </c>
      <c r="AD2186" t="s">
        <v>63</v>
      </c>
      <c r="AE2186" t="s">
        <v>64</v>
      </c>
      <c r="AF2186">
        <v>2000</v>
      </c>
      <c r="AG2186">
        <v>2000</v>
      </c>
      <c r="AH2186">
        <v>7</v>
      </c>
      <c r="AI2186">
        <v>14000</v>
      </c>
      <c r="AJ2186" t="s">
        <v>48</v>
      </c>
    </row>
    <row r="2187" spans="3:36" x14ac:dyDescent="0.25">
      <c r="C2187">
        <v>2609006</v>
      </c>
      <c r="D2187" t="s">
        <v>77</v>
      </c>
      <c r="E2187">
        <v>2609001215</v>
      </c>
      <c r="F2187" t="s">
        <v>78</v>
      </c>
      <c r="G2187" t="s">
        <v>37</v>
      </c>
      <c r="H2187">
        <v>2609</v>
      </c>
      <c r="I2187" t="s">
        <v>79</v>
      </c>
      <c r="J2187" t="s">
        <v>38</v>
      </c>
      <c r="K2187" t="s">
        <v>2350</v>
      </c>
      <c r="L2187">
        <v>44246</v>
      </c>
      <c r="M2187" t="s">
        <v>58</v>
      </c>
      <c r="N2187">
        <v>2609006</v>
      </c>
      <c r="O2187" t="s">
        <v>77</v>
      </c>
      <c r="P2187">
        <v>3</v>
      </c>
      <c r="Q2187" t="s">
        <v>42</v>
      </c>
      <c r="R2187">
        <v>2021</v>
      </c>
      <c r="S2187">
        <v>44243</v>
      </c>
      <c r="T2187">
        <v>44245</v>
      </c>
      <c r="U2187">
        <v>2</v>
      </c>
      <c r="V2187">
        <v>3</v>
      </c>
      <c r="X2187" t="s">
        <v>34</v>
      </c>
      <c r="Y2187" t="s">
        <v>43</v>
      </c>
      <c r="Z2187">
        <v>126096024033</v>
      </c>
      <c r="AA2187">
        <v>44125</v>
      </c>
      <c r="AB2187">
        <v>45951</v>
      </c>
      <c r="AC2187" t="s">
        <v>45</v>
      </c>
      <c r="AD2187" t="s">
        <v>63</v>
      </c>
      <c r="AE2187" t="s">
        <v>64</v>
      </c>
      <c r="AF2187">
        <v>1200</v>
      </c>
      <c r="AG2187">
        <v>1200</v>
      </c>
      <c r="AH2187">
        <v>5</v>
      </c>
      <c r="AI2187">
        <v>6000</v>
      </c>
      <c r="AJ2187" t="s">
        <v>48</v>
      </c>
    </row>
    <row r="2188" spans="3:36" x14ac:dyDescent="0.25">
      <c r="C2188">
        <v>2607014</v>
      </c>
      <c r="D2188" t="s">
        <v>87</v>
      </c>
      <c r="E2188">
        <v>2607604275</v>
      </c>
      <c r="F2188" t="s">
        <v>99</v>
      </c>
      <c r="G2188" t="s">
        <v>37</v>
      </c>
      <c r="H2188">
        <v>2607</v>
      </c>
      <c r="I2188" t="s">
        <v>53</v>
      </c>
      <c r="J2188" t="s">
        <v>38</v>
      </c>
      <c r="K2188" t="s">
        <v>2351</v>
      </c>
      <c r="L2188">
        <v>44274</v>
      </c>
      <c r="M2188" t="s">
        <v>58</v>
      </c>
      <c r="N2188">
        <v>2607001</v>
      </c>
      <c r="O2188" t="s">
        <v>54</v>
      </c>
      <c r="P2188">
        <v>1</v>
      </c>
      <c r="Q2188" t="s">
        <v>60</v>
      </c>
      <c r="R2188">
        <v>2021</v>
      </c>
      <c r="S2188">
        <v>44271</v>
      </c>
      <c r="T2188">
        <v>44273</v>
      </c>
      <c r="U2188">
        <v>2</v>
      </c>
      <c r="V2188">
        <v>3</v>
      </c>
      <c r="X2188" t="s">
        <v>34</v>
      </c>
      <c r="Y2188" t="s">
        <v>43</v>
      </c>
      <c r="Z2188">
        <v>126070024042</v>
      </c>
      <c r="AA2188">
        <v>43759</v>
      </c>
      <c r="AB2188">
        <v>44855</v>
      </c>
      <c r="AC2188" t="s">
        <v>45</v>
      </c>
      <c r="AD2188" t="s">
        <v>63</v>
      </c>
      <c r="AE2188" t="s">
        <v>64</v>
      </c>
      <c r="AF2188">
        <v>100</v>
      </c>
      <c r="AG2188">
        <v>100</v>
      </c>
      <c r="AH2188">
        <v>25</v>
      </c>
      <c r="AI2188">
        <v>2500</v>
      </c>
      <c r="AJ2188" t="s">
        <v>48</v>
      </c>
    </row>
    <row r="2189" spans="3:36" x14ac:dyDescent="0.25">
      <c r="C2189">
        <v>2612001</v>
      </c>
      <c r="D2189" t="s">
        <v>122</v>
      </c>
      <c r="E2189">
        <v>2611002433</v>
      </c>
      <c r="F2189" t="s">
        <v>123</v>
      </c>
      <c r="G2189" t="s">
        <v>37</v>
      </c>
      <c r="H2189">
        <v>2612</v>
      </c>
      <c r="I2189" t="s">
        <v>122</v>
      </c>
      <c r="J2189" t="s">
        <v>38</v>
      </c>
      <c r="K2189" t="s">
        <v>2352</v>
      </c>
      <c r="L2189">
        <v>44396</v>
      </c>
      <c r="M2189" t="s">
        <v>58</v>
      </c>
      <c r="N2189">
        <v>2612001</v>
      </c>
      <c r="O2189" t="s">
        <v>122</v>
      </c>
      <c r="P2189">
        <v>4</v>
      </c>
      <c r="Q2189" t="s">
        <v>94</v>
      </c>
      <c r="R2189">
        <v>2021</v>
      </c>
      <c r="S2189">
        <v>44393</v>
      </c>
      <c r="T2189">
        <v>44395</v>
      </c>
      <c r="U2189">
        <v>2</v>
      </c>
      <c r="V2189">
        <v>3</v>
      </c>
      <c r="X2189" t="s">
        <v>34</v>
      </c>
      <c r="Y2189" t="s">
        <v>43</v>
      </c>
      <c r="Z2189">
        <v>126112024040</v>
      </c>
      <c r="AA2189">
        <v>43846</v>
      </c>
      <c r="AB2189">
        <v>45307</v>
      </c>
      <c r="AC2189" t="s">
        <v>45</v>
      </c>
      <c r="AD2189" t="s">
        <v>63</v>
      </c>
      <c r="AE2189" t="s">
        <v>64</v>
      </c>
      <c r="AF2189">
        <v>57</v>
      </c>
      <c r="AG2189">
        <v>57</v>
      </c>
      <c r="AH2189">
        <v>55</v>
      </c>
      <c r="AI2189">
        <v>3135</v>
      </c>
      <c r="AJ2189" t="s">
        <v>48</v>
      </c>
    </row>
    <row r="2190" spans="3:36" x14ac:dyDescent="0.25">
      <c r="C2190">
        <v>2612001</v>
      </c>
      <c r="D2190" t="s">
        <v>122</v>
      </c>
      <c r="E2190">
        <v>2611002433</v>
      </c>
      <c r="F2190" t="s">
        <v>123</v>
      </c>
      <c r="G2190" t="s">
        <v>37</v>
      </c>
      <c r="H2190">
        <v>2612</v>
      </c>
      <c r="I2190" t="s">
        <v>122</v>
      </c>
      <c r="J2190" t="s">
        <v>38</v>
      </c>
      <c r="K2190" t="s">
        <v>2353</v>
      </c>
      <c r="L2190">
        <v>44427</v>
      </c>
      <c r="M2190" t="s">
        <v>58</v>
      </c>
      <c r="N2190">
        <v>2612001</v>
      </c>
      <c r="O2190" t="s">
        <v>122</v>
      </c>
      <c r="P2190">
        <v>4</v>
      </c>
      <c r="Q2190" t="s">
        <v>108</v>
      </c>
      <c r="R2190">
        <v>2021</v>
      </c>
      <c r="S2190">
        <v>44425</v>
      </c>
      <c r="T2190">
        <v>44427</v>
      </c>
      <c r="U2190">
        <v>2</v>
      </c>
      <c r="V2190">
        <v>3</v>
      </c>
      <c r="X2190" t="s">
        <v>34</v>
      </c>
      <c r="Y2190" t="s">
        <v>43</v>
      </c>
      <c r="Z2190">
        <v>126112024040</v>
      </c>
      <c r="AA2190">
        <v>43846</v>
      </c>
      <c r="AB2190">
        <v>45307</v>
      </c>
      <c r="AC2190" t="s">
        <v>45</v>
      </c>
      <c r="AD2190" t="s">
        <v>63</v>
      </c>
      <c r="AE2190" t="s">
        <v>64</v>
      </c>
      <c r="AF2190">
        <v>23</v>
      </c>
      <c r="AG2190">
        <v>23</v>
      </c>
      <c r="AH2190">
        <v>55</v>
      </c>
      <c r="AI2190">
        <v>1265</v>
      </c>
      <c r="AJ2190" t="s">
        <v>48</v>
      </c>
    </row>
    <row r="2191" spans="3:36" x14ac:dyDescent="0.25">
      <c r="C2191">
        <v>2602003</v>
      </c>
      <c r="D2191" t="s">
        <v>249</v>
      </c>
      <c r="E2191">
        <v>2602009405</v>
      </c>
      <c r="F2191" t="s">
        <v>250</v>
      </c>
      <c r="G2191" t="s">
        <v>37</v>
      </c>
      <c r="H2191">
        <v>2602</v>
      </c>
      <c r="I2191" t="s">
        <v>201</v>
      </c>
      <c r="J2191" t="s">
        <v>38</v>
      </c>
      <c r="K2191" t="s">
        <v>2354</v>
      </c>
      <c r="L2191">
        <v>44427</v>
      </c>
      <c r="M2191" t="s">
        <v>58</v>
      </c>
      <c r="N2191">
        <v>2602014</v>
      </c>
      <c r="O2191" t="s">
        <v>203</v>
      </c>
      <c r="P2191">
        <v>1</v>
      </c>
      <c r="Q2191" t="s">
        <v>108</v>
      </c>
      <c r="R2191">
        <v>2021</v>
      </c>
      <c r="S2191">
        <v>44424</v>
      </c>
      <c r="T2191">
        <v>44426</v>
      </c>
      <c r="U2191">
        <v>2</v>
      </c>
      <c r="V2191">
        <v>3</v>
      </c>
      <c r="X2191" t="s">
        <v>61</v>
      </c>
      <c r="Y2191" t="s">
        <v>43</v>
      </c>
      <c r="Z2191">
        <v>126021024010</v>
      </c>
      <c r="AA2191">
        <v>44363</v>
      </c>
      <c r="AB2191">
        <v>46189</v>
      </c>
      <c r="AC2191" t="s">
        <v>45</v>
      </c>
      <c r="AD2191" t="s">
        <v>63</v>
      </c>
      <c r="AE2191" t="s">
        <v>64</v>
      </c>
      <c r="AF2191">
        <v>1000</v>
      </c>
      <c r="AG2191">
        <v>1000</v>
      </c>
      <c r="AH2191">
        <v>2</v>
      </c>
      <c r="AI2191">
        <v>2000</v>
      </c>
      <c r="AJ2191" t="s">
        <v>48</v>
      </c>
    </row>
    <row r="2192" spans="3:36" x14ac:dyDescent="0.25">
      <c r="C2192">
        <v>2607011</v>
      </c>
      <c r="D2192" t="s">
        <v>55</v>
      </c>
      <c r="E2192">
        <v>2607004005</v>
      </c>
      <c r="F2192" t="s">
        <v>52</v>
      </c>
      <c r="G2192" t="s">
        <v>37</v>
      </c>
      <c r="H2192">
        <v>2607</v>
      </c>
      <c r="I2192" t="s">
        <v>53</v>
      </c>
      <c r="J2192" t="s">
        <v>38</v>
      </c>
      <c r="K2192" t="s">
        <v>2355</v>
      </c>
      <c r="L2192">
        <v>44427</v>
      </c>
      <c r="M2192" t="s">
        <v>58</v>
      </c>
      <c r="N2192">
        <v>2607005</v>
      </c>
      <c r="O2192" t="s">
        <v>130</v>
      </c>
      <c r="P2192">
        <v>7</v>
      </c>
      <c r="Q2192" t="s">
        <v>108</v>
      </c>
      <c r="R2192">
        <v>2021</v>
      </c>
      <c r="S2192">
        <v>44427</v>
      </c>
      <c r="T2192">
        <v>44427</v>
      </c>
      <c r="U2192">
        <v>0</v>
      </c>
      <c r="V2192">
        <v>1</v>
      </c>
      <c r="X2192" t="s">
        <v>61</v>
      </c>
      <c r="Y2192" t="s">
        <v>43</v>
      </c>
      <c r="Z2192">
        <v>126070024043</v>
      </c>
      <c r="AA2192">
        <v>43899</v>
      </c>
      <c r="AB2192">
        <v>45725</v>
      </c>
      <c r="AC2192" t="s">
        <v>45</v>
      </c>
      <c r="AD2192" t="s">
        <v>63</v>
      </c>
      <c r="AE2192" t="s">
        <v>64</v>
      </c>
      <c r="AF2192">
        <v>1008</v>
      </c>
      <c r="AG2192">
        <v>1008</v>
      </c>
      <c r="AH2192">
        <v>35</v>
      </c>
      <c r="AI2192">
        <v>35280</v>
      </c>
      <c r="AJ2192" t="s">
        <v>48</v>
      </c>
    </row>
    <row r="2193" spans="3:36" x14ac:dyDescent="0.25">
      <c r="C2193">
        <v>2607010</v>
      </c>
      <c r="D2193" t="s">
        <v>59</v>
      </c>
      <c r="E2193">
        <v>2607604556</v>
      </c>
      <c r="F2193" t="s">
        <v>2320</v>
      </c>
      <c r="G2193" t="s">
        <v>37</v>
      </c>
      <c r="H2193">
        <v>2607</v>
      </c>
      <c r="I2193" t="s">
        <v>53</v>
      </c>
      <c r="J2193" t="s">
        <v>38</v>
      </c>
      <c r="K2193" t="s">
        <v>2356</v>
      </c>
      <c r="L2193">
        <v>44275</v>
      </c>
      <c r="M2193" t="s">
        <v>58</v>
      </c>
      <c r="N2193">
        <v>2607010</v>
      </c>
      <c r="O2193" t="s">
        <v>59</v>
      </c>
      <c r="P2193">
        <v>2</v>
      </c>
      <c r="Q2193" t="s">
        <v>60</v>
      </c>
      <c r="R2193">
        <v>2021</v>
      </c>
      <c r="S2193">
        <v>44271</v>
      </c>
      <c r="T2193">
        <v>44273</v>
      </c>
      <c r="U2193">
        <v>2</v>
      </c>
      <c r="V2193">
        <v>3</v>
      </c>
      <c r="X2193" t="s">
        <v>34</v>
      </c>
      <c r="Y2193" t="s">
        <v>43</v>
      </c>
      <c r="Z2193">
        <v>2126013024054</v>
      </c>
      <c r="AA2193">
        <v>44183</v>
      </c>
      <c r="AB2193">
        <v>44913</v>
      </c>
      <c r="AC2193" t="s">
        <v>45</v>
      </c>
      <c r="AD2193" t="s">
        <v>63</v>
      </c>
      <c r="AE2193" t="s">
        <v>64</v>
      </c>
      <c r="AF2193">
        <v>440</v>
      </c>
      <c r="AG2193">
        <v>440</v>
      </c>
      <c r="AH2193">
        <v>6</v>
      </c>
      <c r="AI2193">
        <v>2640</v>
      </c>
      <c r="AJ2193" t="s">
        <v>48</v>
      </c>
    </row>
    <row r="2194" spans="3:36" x14ac:dyDescent="0.25">
      <c r="C2194">
        <v>2607014</v>
      </c>
      <c r="D2194" t="s">
        <v>87</v>
      </c>
      <c r="E2194">
        <v>2607004203</v>
      </c>
      <c r="F2194" t="s">
        <v>284</v>
      </c>
      <c r="G2194" t="s">
        <v>37</v>
      </c>
      <c r="H2194">
        <v>2607</v>
      </c>
      <c r="I2194" t="s">
        <v>53</v>
      </c>
      <c r="J2194" t="s">
        <v>38</v>
      </c>
      <c r="K2194" t="s">
        <v>2357</v>
      </c>
      <c r="L2194">
        <v>44397</v>
      </c>
      <c r="M2194" t="s">
        <v>58</v>
      </c>
      <c r="N2194">
        <v>2607001</v>
      </c>
      <c r="O2194" t="s">
        <v>54</v>
      </c>
      <c r="P2194">
        <v>2</v>
      </c>
      <c r="Q2194" t="s">
        <v>94</v>
      </c>
      <c r="R2194">
        <v>2021</v>
      </c>
      <c r="S2194">
        <v>44394</v>
      </c>
      <c r="T2194">
        <v>44396</v>
      </c>
      <c r="U2194">
        <v>2</v>
      </c>
      <c r="V2194">
        <v>3</v>
      </c>
      <c r="X2194" t="s">
        <v>34</v>
      </c>
      <c r="Y2194" t="s">
        <v>43</v>
      </c>
      <c r="Z2194" t="s">
        <v>296</v>
      </c>
      <c r="AA2194">
        <v>43759</v>
      </c>
      <c r="AB2194">
        <v>44490</v>
      </c>
      <c r="AC2194" t="s">
        <v>45</v>
      </c>
      <c r="AD2194" t="s">
        <v>63</v>
      </c>
      <c r="AE2194" t="s">
        <v>64</v>
      </c>
      <c r="AF2194">
        <v>350</v>
      </c>
      <c r="AG2194">
        <v>350</v>
      </c>
      <c r="AH2194">
        <v>21.5</v>
      </c>
      <c r="AI2194">
        <v>7525</v>
      </c>
      <c r="AJ2194" t="s">
        <v>48</v>
      </c>
    </row>
    <row r="2195" spans="3:36" x14ac:dyDescent="0.25">
      <c r="C2195">
        <v>2612001</v>
      </c>
      <c r="D2195" t="s">
        <v>122</v>
      </c>
      <c r="E2195">
        <v>2611002433</v>
      </c>
      <c r="F2195" t="s">
        <v>123</v>
      </c>
      <c r="G2195" t="s">
        <v>37</v>
      </c>
      <c r="H2195">
        <v>2612</v>
      </c>
      <c r="I2195" t="s">
        <v>122</v>
      </c>
      <c r="J2195" t="s">
        <v>38</v>
      </c>
      <c r="K2195" t="s">
        <v>2358</v>
      </c>
      <c r="L2195">
        <v>44459</v>
      </c>
      <c r="M2195" t="s">
        <v>58</v>
      </c>
      <c r="N2195">
        <v>2612001</v>
      </c>
      <c r="O2195" t="s">
        <v>122</v>
      </c>
      <c r="P2195">
        <v>4</v>
      </c>
      <c r="Q2195" t="s">
        <v>127</v>
      </c>
      <c r="R2195">
        <v>2021</v>
      </c>
      <c r="S2195">
        <v>44457</v>
      </c>
      <c r="T2195">
        <v>44459</v>
      </c>
      <c r="U2195">
        <v>2</v>
      </c>
      <c r="V2195">
        <v>3</v>
      </c>
      <c r="X2195" t="s">
        <v>34</v>
      </c>
      <c r="Y2195" t="s">
        <v>43</v>
      </c>
      <c r="Z2195">
        <v>126112024040</v>
      </c>
      <c r="AA2195">
        <v>43846</v>
      </c>
      <c r="AB2195">
        <v>45307</v>
      </c>
      <c r="AC2195" t="s">
        <v>45</v>
      </c>
      <c r="AD2195" t="s">
        <v>63</v>
      </c>
      <c r="AE2195" t="s">
        <v>64</v>
      </c>
      <c r="AF2195">
        <v>23</v>
      </c>
      <c r="AG2195">
        <v>23</v>
      </c>
      <c r="AH2195">
        <v>55</v>
      </c>
      <c r="AI2195">
        <v>1265</v>
      </c>
      <c r="AJ2195" t="s">
        <v>48</v>
      </c>
    </row>
    <row r="2196" spans="3:36" x14ac:dyDescent="0.25">
      <c r="C2196">
        <v>2607014</v>
      </c>
      <c r="D2196" t="s">
        <v>87</v>
      </c>
      <c r="E2196">
        <v>2607004203</v>
      </c>
      <c r="F2196" t="s">
        <v>284</v>
      </c>
      <c r="G2196" t="s">
        <v>37</v>
      </c>
      <c r="H2196">
        <v>2607</v>
      </c>
      <c r="I2196" t="s">
        <v>53</v>
      </c>
      <c r="J2196" t="s">
        <v>38</v>
      </c>
      <c r="K2196" t="s">
        <v>2359</v>
      </c>
      <c r="L2196">
        <v>44550</v>
      </c>
      <c r="M2196" t="s">
        <v>58</v>
      </c>
      <c r="N2196">
        <v>2607001</v>
      </c>
      <c r="O2196" t="s">
        <v>54</v>
      </c>
      <c r="P2196">
        <v>5</v>
      </c>
      <c r="Q2196" t="s">
        <v>155</v>
      </c>
      <c r="R2196">
        <v>2021</v>
      </c>
      <c r="S2196">
        <v>44547</v>
      </c>
      <c r="T2196">
        <v>44549</v>
      </c>
      <c r="U2196">
        <v>2</v>
      </c>
      <c r="V2196">
        <v>3</v>
      </c>
      <c r="X2196" t="s">
        <v>34</v>
      </c>
      <c r="Y2196" t="s">
        <v>43</v>
      </c>
      <c r="Z2196" t="s">
        <v>296</v>
      </c>
      <c r="AA2196">
        <v>44539</v>
      </c>
      <c r="AB2196">
        <v>46365</v>
      </c>
      <c r="AC2196" t="s">
        <v>45</v>
      </c>
      <c r="AD2196" t="s">
        <v>63</v>
      </c>
      <c r="AE2196" t="s">
        <v>64</v>
      </c>
      <c r="AF2196">
        <v>883</v>
      </c>
      <c r="AG2196">
        <v>883</v>
      </c>
      <c r="AH2196">
        <v>21.5</v>
      </c>
      <c r="AI2196">
        <v>18984.5</v>
      </c>
      <c r="AJ2196" t="s">
        <v>48</v>
      </c>
    </row>
    <row r="2197" spans="3:36" x14ac:dyDescent="0.25">
      <c r="C2197">
        <v>2607011</v>
      </c>
      <c r="D2197" t="s">
        <v>55</v>
      </c>
      <c r="E2197">
        <v>2607004005</v>
      </c>
      <c r="F2197" t="s">
        <v>52</v>
      </c>
      <c r="G2197" t="s">
        <v>37</v>
      </c>
      <c r="H2197">
        <v>2607</v>
      </c>
      <c r="I2197" t="s">
        <v>53</v>
      </c>
      <c r="J2197" t="s">
        <v>38</v>
      </c>
      <c r="K2197" t="s">
        <v>2360</v>
      </c>
      <c r="L2197">
        <v>44307</v>
      </c>
      <c r="M2197" t="s">
        <v>58</v>
      </c>
      <c r="N2197">
        <v>2607005</v>
      </c>
      <c r="O2197" t="s">
        <v>130</v>
      </c>
      <c r="P2197">
        <v>7</v>
      </c>
      <c r="Q2197" t="s">
        <v>73</v>
      </c>
      <c r="R2197">
        <v>2021</v>
      </c>
      <c r="S2197">
        <v>44307</v>
      </c>
      <c r="T2197">
        <v>44307</v>
      </c>
      <c r="U2197">
        <v>0</v>
      </c>
      <c r="V2197">
        <v>1</v>
      </c>
      <c r="X2197" t="s">
        <v>61</v>
      </c>
      <c r="Y2197" t="s">
        <v>43</v>
      </c>
      <c r="Z2197">
        <v>126070024043</v>
      </c>
      <c r="AA2197">
        <v>43899</v>
      </c>
      <c r="AB2197">
        <v>45725</v>
      </c>
      <c r="AC2197" t="s">
        <v>45</v>
      </c>
      <c r="AD2197" t="s">
        <v>63</v>
      </c>
      <c r="AE2197" t="s">
        <v>64</v>
      </c>
      <c r="AF2197">
        <v>1479</v>
      </c>
      <c r="AG2197">
        <v>1479</v>
      </c>
      <c r="AH2197">
        <v>35</v>
      </c>
      <c r="AI2197">
        <v>51765</v>
      </c>
      <c r="AJ2197" t="s">
        <v>48</v>
      </c>
    </row>
    <row r="2198" spans="3:36" x14ac:dyDescent="0.25">
      <c r="C2198">
        <v>2612001</v>
      </c>
      <c r="D2198" t="s">
        <v>122</v>
      </c>
      <c r="E2198">
        <v>2611002433</v>
      </c>
      <c r="F2198" t="s">
        <v>123</v>
      </c>
      <c r="G2198" t="s">
        <v>37</v>
      </c>
      <c r="H2198">
        <v>2612</v>
      </c>
      <c r="I2198" t="s">
        <v>122</v>
      </c>
      <c r="J2198" t="s">
        <v>38</v>
      </c>
      <c r="K2198" t="s">
        <v>2361</v>
      </c>
      <c r="L2198">
        <v>44368</v>
      </c>
      <c r="M2198" t="s">
        <v>58</v>
      </c>
      <c r="N2198">
        <v>2612001</v>
      </c>
      <c r="O2198" t="s">
        <v>122</v>
      </c>
      <c r="P2198">
        <v>4</v>
      </c>
      <c r="Q2198" t="s">
        <v>91</v>
      </c>
      <c r="R2198">
        <v>2021</v>
      </c>
      <c r="S2198">
        <v>44366</v>
      </c>
      <c r="T2198">
        <v>44368</v>
      </c>
      <c r="U2198">
        <v>2</v>
      </c>
      <c r="V2198">
        <v>3</v>
      </c>
      <c r="X2198" t="s">
        <v>34</v>
      </c>
      <c r="Y2198" t="s">
        <v>43</v>
      </c>
      <c r="Z2198">
        <v>126112024040</v>
      </c>
      <c r="AA2198">
        <v>43846</v>
      </c>
      <c r="AB2198">
        <v>45307</v>
      </c>
      <c r="AC2198" t="s">
        <v>45</v>
      </c>
      <c r="AD2198" t="s">
        <v>63</v>
      </c>
      <c r="AE2198" t="s">
        <v>64</v>
      </c>
      <c r="AF2198">
        <v>37</v>
      </c>
      <c r="AG2198">
        <v>37</v>
      </c>
      <c r="AH2198">
        <v>55</v>
      </c>
      <c r="AI2198">
        <v>2035</v>
      </c>
      <c r="AJ2198" t="s">
        <v>48</v>
      </c>
    </row>
    <row r="2199" spans="3:36" x14ac:dyDescent="0.25">
      <c r="C2199">
        <v>2609006</v>
      </c>
      <c r="D2199" t="s">
        <v>77</v>
      </c>
      <c r="E2199">
        <v>2609001215</v>
      </c>
      <c r="F2199" t="s">
        <v>78</v>
      </c>
      <c r="G2199" t="s">
        <v>37</v>
      </c>
      <c r="H2199">
        <v>2609</v>
      </c>
      <c r="I2199" t="s">
        <v>79</v>
      </c>
      <c r="J2199" t="s">
        <v>38</v>
      </c>
      <c r="K2199" t="s">
        <v>2362</v>
      </c>
      <c r="L2199">
        <v>44490</v>
      </c>
      <c r="M2199" t="s">
        <v>58</v>
      </c>
      <c r="N2199">
        <v>2609006</v>
      </c>
      <c r="O2199" t="s">
        <v>77</v>
      </c>
      <c r="P2199">
        <v>3</v>
      </c>
      <c r="Q2199" t="s">
        <v>137</v>
      </c>
      <c r="R2199">
        <v>2021</v>
      </c>
      <c r="S2199">
        <v>44487</v>
      </c>
      <c r="T2199">
        <v>44489</v>
      </c>
      <c r="U2199">
        <v>2</v>
      </c>
      <c r="V2199">
        <v>3</v>
      </c>
      <c r="X2199" t="s">
        <v>34</v>
      </c>
      <c r="Y2199" t="s">
        <v>43</v>
      </c>
      <c r="Z2199">
        <v>126096024033</v>
      </c>
      <c r="AA2199">
        <v>44125</v>
      </c>
      <c r="AB2199">
        <v>45951</v>
      </c>
      <c r="AC2199" t="s">
        <v>45</v>
      </c>
      <c r="AD2199" t="s">
        <v>63</v>
      </c>
      <c r="AE2199" t="s">
        <v>64</v>
      </c>
      <c r="AF2199">
        <v>700</v>
      </c>
      <c r="AG2199">
        <v>700</v>
      </c>
      <c r="AH2199">
        <v>5</v>
      </c>
      <c r="AI2199">
        <v>3500</v>
      </c>
      <c r="AJ2199" t="s">
        <v>48</v>
      </c>
    </row>
    <row r="2200" spans="3:36" x14ac:dyDescent="0.25">
      <c r="C2200">
        <v>2612001</v>
      </c>
      <c r="D2200" t="s">
        <v>122</v>
      </c>
      <c r="E2200">
        <v>2611002433</v>
      </c>
      <c r="F2200" t="s">
        <v>123</v>
      </c>
      <c r="G2200" t="s">
        <v>37</v>
      </c>
      <c r="H2200">
        <v>2612</v>
      </c>
      <c r="I2200" t="s">
        <v>122</v>
      </c>
      <c r="J2200" t="s">
        <v>38</v>
      </c>
      <c r="K2200" t="s">
        <v>2363</v>
      </c>
      <c r="L2200">
        <v>44490</v>
      </c>
      <c r="M2200" t="s">
        <v>58</v>
      </c>
      <c r="N2200">
        <v>2612001</v>
      </c>
      <c r="O2200" t="s">
        <v>122</v>
      </c>
      <c r="P2200">
        <v>4</v>
      </c>
      <c r="Q2200" t="s">
        <v>137</v>
      </c>
      <c r="R2200">
        <v>2021</v>
      </c>
      <c r="S2200">
        <v>44487</v>
      </c>
      <c r="T2200">
        <v>44489</v>
      </c>
      <c r="U2200">
        <v>2</v>
      </c>
      <c r="V2200">
        <v>3</v>
      </c>
      <c r="X2200" t="s">
        <v>34</v>
      </c>
      <c r="Y2200" t="s">
        <v>43</v>
      </c>
      <c r="Z2200">
        <v>126112024040</v>
      </c>
      <c r="AA2200">
        <v>43846</v>
      </c>
      <c r="AB2200">
        <v>45307</v>
      </c>
      <c r="AC2200" t="s">
        <v>45</v>
      </c>
      <c r="AD2200" t="s">
        <v>63</v>
      </c>
      <c r="AE2200" t="s">
        <v>64</v>
      </c>
      <c r="AF2200">
        <v>23</v>
      </c>
      <c r="AG2200">
        <v>23</v>
      </c>
      <c r="AH2200">
        <v>55</v>
      </c>
      <c r="AI2200">
        <v>1265</v>
      </c>
      <c r="AJ2200" t="s">
        <v>48</v>
      </c>
    </row>
    <row r="2201" spans="3:36" x14ac:dyDescent="0.25">
      <c r="C2201">
        <v>2607014</v>
      </c>
      <c r="D2201" t="s">
        <v>87</v>
      </c>
      <c r="E2201">
        <v>2607004203</v>
      </c>
      <c r="F2201" t="s">
        <v>284</v>
      </c>
      <c r="G2201" t="s">
        <v>37</v>
      </c>
      <c r="H2201">
        <v>2607</v>
      </c>
      <c r="I2201" t="s">
        <v>53</v>
      </c>
      <c r="J2201" t="s">
        <v>38</v>
      </c>
      <c r="K2201" t="s">
        <v>2364</v>
      </c>
      <c r="L2201">
        <v>44249</v>
      </c>
      <c r="M2201" t="s">
        <v>58</v>
      </c>
      <c r="N2201">
        <v>2607001</v>
      </c>
      <c r="O2201" t="s">
        <v>54</v>
      </c>
      <c r="P2201">
        <v>3</v>
      </c>
      <c r="Q2201" t="s">
        <v>42</v>
      </c>
      <c r="R2201">
        <v>2021</v>
      </c>
      <c r="S2201">
        <v>44247</v>
      </c>
      <c r="T2201">
        <v>44249</v>
      </c>
      <c r="U2201">
        <v>2</v>
      </c>
      <c r="V2201">
        <v>3</v>
      </c>
      <c r="X2201" t="s">
        <v>34</v>
      </c>
      <c r="Y2201" t="s">
        <v>43</v>
      </c>
      <c r="Z2201" t="s">
        <v>296</v>
      </c>
      <c r="AA2201">
        <v>43759</v>
      </c>
      <c r="AB2201">
        <v>44490</v>
      </c>
      <c r="AC2201" t="s">
        <v>45</v>
      </c>
      <c r="AD2201" t="s">
        <v>63</v>
      </c>
      <c r="AE2201" t="s">
        <v>64</v>
      </c>
      <c r="AF2201">
        <v>215</v>
      </c>
      <c r="AG2201">
        <v>215</v>
      </c>
      <c r="AH2201">
        <v>21.5</v>
      </c>
      <c r="AI2201">
        <v>4622.5</v>
      </c>
      <c r="AJ2201" t="s">
        <v>48</v>
      </c>
    </row>
    <row r="2202" spans="3:36" x14ac:dyDescent="0.25">
      <c r="C2202">
        <v>2607014</v>
      </c>
      <c r="D2202" t="s">
        <v>87</v>
      </c>
      <c r="E2202">
        <v>2607004229</v>
      </c>
      <c r="F2202" t="s">
        <v>221</v>
      </c>
      <c r="G2202" t="s">
        <v>37</v>
      </c>
      <c r="H2202">
        <v>2607</v>
      </c>
      <c r="I2202" t="s">
        <v>53</v>
      </c>
      <c r="J2202" t="s">
        <v>38</v>
      </c>
      <c r="K2202" t="s">
        <v>2365</v>
      </c>
      <c r="L2202">
        <v>44308</v>
      </c>
      <c r="M2202" t="s">
        <v>58</v>
      </c>
      <c r="N2202">
        <v>2607001</v>
      </c>
      <c r="O2202" t="s">
        <v>54</v>
      </c>
      <c r="P2202">
        <v>1</v>
      </c>
      <c r="Q2202" t="s">
        <v>73</v>
      </c>
      <c r="R2202">
        <v>2021</v>
      </c>
      <c r="S2202">
        <v>44308</v>
      </c>
      <c r="T2202">
        <v>44308</v>
      </c>
      <c r="U2202">
        <v>0</v>
      </c>
      <c r="V2202">
        <v>1</v>
      </c>
      <c r="X2202" t="s">
        <v>34</v>
      </c>
      <c r="Y2202" t="s">
        <v>43</v>
      </c>
      <c r="Z2202">
        <v>126070024039</v>
      </c>
      <c r="AA2202">
        <v>43677</v>
      </c>
      <c r="AB2202">
        <v>44773</v>
      </c>
      <c r="AC2202" t="s">
        <v>45</v>
      </c>
      <c r="AD2202" t="s">
        <v>63</v>
      </c>
      <c r="AE2202" t="s">
        <v>64</v>
      </c>
      <c r="AF2202">
        <v>287</v>
      </c>
      <c r="AG2202">
        <v>287</v>
      </c>
      <c r="AH2202">
        <v>14</v>
      </c>
      <c r="AI2202">
        <v>4018</v>
      </c>
      <c r="AJ2202" t="s">
        <v>48</v>
      </c>
    </row>
    <row r="2203" spans="3:36" x14ac:dyDescent="0.25">
      <c r="C2203">
        <v>2607001</v>
      </c>
      <c r="D2203" t="s">
        <v>51</v>
      </c>
      <c r="E2203">
        <v>2607603988</v>
      </c>
      <c r="F2203" t="s">
        <v>121</v>
      </c>
      <c r="G2203" t="s">
        <v>37</v>
      </c>
      <c r="H2203">
        <v>2607</v>
      </c>
      <c r="I2203" t="s">
        <v>53</v>
      </c>
      <c r="J2203" t="s">
        <v>38</v>
      </c>
      <c r="K2203" t="s">
        <v>2366</v>
      </c>
      <c r="L2203">
        <v>44399</v>
      </c>
      <c r="M2203" t="s">
        <v>58</v>
      </c>
      <c r="N2203">
        <v>2607002</v>
      </c>
      <c r="O2203" t="s">
        <v>90</v>
      </c>
      <c r="P2203">
        <v>1</v>
      </c>
      <c r="Q2203" t="s">
        <v>94</v>
      </c>
      <c r="R2203">
        <v>2021</v>
      </c>
      <c r="S2203">
        <v>44397</v>
      </c>
      <c r="T2203">
        <v>44399</v>
      </c>
      <c r="U2203">
        <v>2</v>
      </c>
      <c r="V2203">
        <v>3</v>
      </c>
      <c r="X2203" t="s">
        <v>61</v>
      </c>
      <c r="Y2203" t="s">
        <v>43</v>
      </c>
      <c r="Z2203">
        <v>126070024038</v>
      </c>
      <c r="AA2203">
        <v>43677</v>
      </c>
      <c r="AB2203">
        <v>44773</v>
      </c>
      <c r="AC2203" t="s">
        <v>45</v>
      </c>
      <c r="AD2203" t="s">
        <v>63</v>
      </c>
      <c r="AE2203" t="s">
        <v>64</v>
      </c>
      <c r="AF2203">
        <v>250</v>
      </c>
      <c r="AG2203">
        <v>250</v>
      </c>
      <c r="AH2203">
        <v>20</v>
      </c>
      <c r="AI2203">
        <v>5000</v>
      </c>
      <c r="AJ2203" t="s">
        <v>48</v>
      </c>
    </row>
    <row r="2204" spans="3:36" x14ac:dyDescent="0.25">
      <c r="C2204">
        <v>2607001</v>
      </c>
      <c r="D2204" t="s">
        <v>51</v>
      </c>
      <c r="E2204">
        <v>2607603988</v>
      </c>
      <c r="F2204" t="s">
        <v>121</v>
      </c>
      <c r="G2204" t="s">
        <v>37</v>
      </c>
      <c r="H2204">
        <v>2607</v>
      </c>
      <c r="I2204" t="s">
        <v>53</v>
      </c>
      <c r="J2204" t="s">
        <v>38</v>
      </c>
      <c r="K2204" t="s">
        <v>2366</v>
      </c>
      <c r="L2204">
        <v>44399</v>
      </c>
      <c r="M2204" t="s">
        <v>58</v>
      </c>
      <c r="N2204">
        <v>2607002</v>
      </c>
      <c r="O2204" t="s">
        <v>90</v>
      </c>
      <c r="P2204">
        <v>1</v>
      </c>
      <c r="Q2204" t="s">
        <v>94</v>
      </c>
      <c r="R2204">
        <v>2021</v>
      </c>
      <c r="S2204">
        <v>44397</v>
      </c>
      <c r="T2204">
        <v>44399</v>
      </c>
      <c r="U2204">
        <v>2</v>
      </c>
      <c r="V2204">
        <v>3</v>
      </c>
      <c r="X2204" t="s">
        <v>61</v>
      </c>
      <c r="Y2204" t="s">
        <v>43</v>
      </c>
      <c r="Z2204">
        <v>126070024038</v>
      </c>
      <c r="AA2204">
        <v>43677</v>
      </c>
      <c r="AB2204">
        <v>44773</v>
      </c>
      <c r="AC2204" t="s">
        <v>45</v>
      </c>
      <c r="AD2204" t="s">
        <v>63</v>
      </c>
      <c r="AE2204" t="s">
        <v>64</v>
      </c>
      <c r="AF2204">
        <v>200</v>
      </c>
      <c r="AG2204">
        <v>200</v>
      </c>
      <c r="AH2204">
        <v>21</v>
      </c>
      <c r="AI2204">
        <v>4200</v>
      </c>
      <c r="AJ2204" t="s">
        <v>48</v>
      </c>
    </row>
    <row r="2205" spans="3:36" x14ac:dyDescent="0.25">
      <c r="C2205">
        <v>2607001</v>
      </c>
      <c r="D2205" t="s">
        <v>51</v>
      </c>
      <c r="E2205">
        <v>2607603988</v>
      </c>
      <c r="F2205" t="s">
        <v>121</v>
      </c>
      <c r="G2205" t="s">
        <v>37</v>
      </c>
      <c r="H2205">
        <v>2607</v>
      </c>
      <c r="I2205" t="s">
        <v>53</v>
      </c>
      <c r="J2205" t="s">
        <v>38</v>
      </c>
      <c r="K2205" t="s">
        <v>2366</v>
      </c>
      <c r="L2205">
        <v>44399</v>
      </c>
      <c r="M2205" t="s">
        <v>58</v>
      </c>
      <c r="N2205">
        <v>2607002</v>
      </c>
      <c r="O2205" t="s">
        <v>90</v>
      </c>
      <c r="P2205">
        <v>1</v>
      </c>
      <c r="Q2205" t="s">
        <v>94</v>
      </c>
      <c r="R2205">
        <v>2021</v>
      </c>
      <c r="S2205">
        <v>44397</v>
      </c>
      <c r="T2205">
        <v>44399</v>
      </c>
      <c r="U2205">
        <v>2</v>
      </c>
      <c r="V2205">
        <v>3</v>
      </c>
      <c r="X2205" t="s">
        <v>61</v>
      </c>
      <c r="Y2205" t="s">
        <v>43</v>
      </c>
      <c r="Z2205">
        <v>126070024038</v>
      </c>
      <c r="AA2205">
        <v>43677</v>
      </c>
      <c r="AB2205">
        <v>44773</v>
      </c>
      <c r="AC2205" t="s">
        <v>45</v>
      </c>
      <c r="AD2205" t="s">
        <v>63</v>
      </c>
      <c r="AE2205" t="s">
        <v>64</v>
      </c>
      <c r="AF2205">
        <v>300</v>
      </c>
      <c r="AG2205">
        <v>300</v>
      </c>
      <c r="AH2205">
        <v>22</v>
      </c>
      <c r="AI2205">
        <v>6600</v>
      </c>
      <c r="AJ2205" t="s">
        <v>48</v>
      </c>
    </row>
    <row r="2206" spans="3:36" x14ac:dyDescent="0.25">
      <c r="C2206">
        <v>2602003</v>
      </c>
      <c r="D2206" t="s">
        <v>249</v>
      </c>
      <c r="E2206">
        <v>2602009405</v>
      </c>
      <c r="F2206" t="s">
        <v>250</v>
      </c>
      <c r="G2206" t="s">
        <v>37</v>
      </c>
      <c r="H2206">
        <v>2602</v>
      </c>
      <c r="I2206" t="s">
        <v>201</v>
      </c>
      <c r="J2206" t="s">
        <v>38</v>
      </c>
      <c r="K2206" t="s">
        <v>2367</v>
      </c>
      <c r="L2206">
        <v>44461</v>
      </c>
      <c r="M2206" t="s">
        <v>58</v>
      </c>
      <c r="N2206">
        <v>2602014</v>
      </c>
      <c r="O2206" t="s">
        <v>203</v>
      </c>
      <c r="P2206">
        <v>1</v>
      </c>
      <c r="Q2206" t="s">
        <v>127</v>
      </c>
      <c r="R2206">
        <v>2021</v>
      </c>
      <c r="S2206">
        <v>44459</v>
      </c>
      <c r="T2206">
        <v>44461</v>
      </c>
      <c r="U2206">
        <v>2</v>
      </c>
      <c r="V2206">
        <v>3</v>
      </c>
      <c r="X2206" t="s">
        <v>61</v>
      </c>
      <c r="Y2206" t="s">
        <v>43</v>
      </c>
      <c r="Z2206">
        <v>126021024010</v>
      </c>
      <c r="AA2206">
        <v>44363</v>
      </c>
      <c r="AB2206">
        <v>46189</v>
      </c>
      <c r="AC2206" t="s">
        <v>45</v>
      </c>
      <c r="AD2206" t="s">
        <v>63</v>
      </c>
      <c r="AE2206" t="s">
        <v>64</v>
      </c>
      <c r="AF2206">
        <v>1400</v>
      </c>
      <c r="AG2206">
        <v>1400</v>
      </c>
      <c r="AH2206">
        <v>2</v>
      </c>
      <c r="AI2206">
        <v>2800</v>
      </c>
      <c r="AJ2206" t="s">
        <v>48</v>
      </c>
    </row>
    <row r="2207" spans="3:36" x14ac:dyDescent="0.25">
      <c r="C2207">
        <v>2607001</v>
      </c>
      <c r="D2207" t="s">
        <v>51</v>
      </c>
      <c r="E2207">
        <v>2607004005</v>
      </c>
      <c r="F2207" t="s">
        <v>52</v>
      </c>
      <c r="G2207" t="s">
        <v>37</v>
      </c>
      <c r="H2207">
        <v>2607</v>
      </c>
      <c r="I2207" t="s">
        <v>53</v>
      </c>
      <c r="J2207" t="s">
        <v>38</v>
      </c>
      <c r="K2207" t="s">
        <v>2368</v>
      </c>
      <c r="L2207">
        <v>44491</v>
      </c>
      <c r="M2207" t="s">
        <v>58</v>
      </c>
      <c r="N2207">
        <v>2607019</v>
      </c>
      <c r="O2207" t="s">
        <v>2222</v>
      </c>
      <c r="P2207">
        <v>4</v>
      </c>
      <c r="Q2207" t="s">
        <v>137</v>
      </c>
      <c r="R2207">
        <v>2021</v>
      </c>
      <c r="S2207">
        <v>44491</v>
      </c>
      <c r="T2207">
        <v>44491</v>
      </c>
      <c r="U2207">
        <v>0</v>
      </c>
      <c r="V2207">
        <v>1</v>
      </c>
      <c r="X2207" t="s">
        <v>34</v>
      </c>
      <c r="Y2207" t="s">
        <v>43</v>
      </c>
      <c r="Z2207">
        <v>126070024043</v>
      </c>
      <c r="AA2207">
        <v>43899</v>
      </c>
      <c r="AB2207">
        <v>45725</v>
      </c>
      <c r="AC2207" t="s">
        <v>45</v>
      </c>
      <c r="AD2207" t="s">
        <v>63</v>
      </c>
      <c r="AE2207" t="s">
        <v>64</v>
      </c>
      <c r="AF2207">
        <v>2910</v>
      </c>
      <c r="AG2207">
        <v>2910</v>
      </c>
      <c r="AH2207">
        <v>41</v>
      </c>
      <c r="AI2207">
        <v>119310</v>
      </c>
      <c r="AJ2207" t="s">
        <v>48</v>
      </c>
    </row>
    <row r="2208" spans="3:36" x14ac:dyDescent="0.25">
      <c r="C2208">
        <v>2607010</v>
      </c>
      <c r="D2208" t="s">
        <v>59</v>
      </c>
      <c r="E2208">
        <v>2607604655</v>
      </c>
      <c r="F2208" t="s">
        <v>2292</v>
      </c>
      <c r="G2208" t="s">
        <v>37</v>
      </c>
      <c r="H2208">
        <v>2607</v>
      </c>
      <c r="I2208" t="s">
        <v>53</v>
      </c>
      <c r="J2208" t="s">
        <v>38</v>
      </c>
      <c r="K2208" t="s">
        <v>2369</v>
      </c>
      <c r="L2208">
        <v>44522</v>
      </c>
      <c r="M2208" t="s">
        <v>58</v>
      </c>
      <c r="N2208">
        <v>2607010</v>
      </c>
      <c r="O2208" t="s">
        <v>59</v>
      </c>
      <c r="P2208">
        <v>1</v>
      </c>
      <c r="Q2208" t="s">
        <v>146</v>
      </c>
      <c r="R2208">
        <v>2021</v>
      </c>
      <c r="S2208">
        <v>44522</v>
      </c>
      <c r="T2208">
        <v>44522</v>
      </c>
      <c r="U2208">
        <v>0</v>
      </c>
      <c r="V2208">
        <v>1</v>
      </c>
      <c r="X2208" t="s">
        <v>34</v>
      </c>
      <c r="Y2208" t="s">
        <v>43</v>
      </c>
      <c r="Z2208">
        <v>2126013024051</v>
      </c>
      <c r="AA2208">
        <v>44145</v>
      </c>
      <c r="AB2208">
        <v>44875</v>
      </c>
      <c r="AC2208" t="s">
        <v>45</v>
      </c>
      <c r="AD2208" t="s">
        <v>63</v>
      </c>
      <c r="AE2208" t="s">
        <v>64</v>
      </c>
      <c r="AF2208">
        <v>50</v>
      </c>
      <c r="AG2208">
        <v>50</v>
      </c>
      <c r="AH2208">
        <v>25</v>
      </c>
      <c r="AI2208">
        <v>1250</v>
      </c>
      <c r="AJ2208" t="s">
        <v>48</v>
      </c>
    </row>
    <row r="2209" spans="3:36" x14ac:dyDescent="0.25">
      <c r="C2209">
        <v>2607011</v>
      </c>
      <c r="D2209" t="s">
        <v>55</v>
      </c>
      <c r="E2209">
        <v>2607004005</v>
      </c>
      <c r="F2209" t="s">
        <v>52</v>
      </c>
      <c r="G2209" t="s">
        <v>37</v>
      </c>
      <c r="H2209">
        <v>2607</v>
      </c>
      <c r="I2209" t="s">
        <v>53</v>
      </c>
      <c r="J2209" t="s">
        <v>38</v>
      </c>
      <c r="K2209" t="s">
        <v>2370</v>
      </c>
      <c r="L2209">
        <v>44552</v>
      </c>
      <c r="M2209" t="s">
        <v>58</v>
      </c>
      <c r="N2209">
        <v>2607005</v>
      </c>
      <c r="O2209" t="s">
        <v>130</v>
      </c>
      <c r="P2209">
        <v>2</v>
      </c>
      <c r="Q2209" t="s">
        <v>155</v>
      </c>
      <c r="R2209">
        <v>2021</v>
      </c>
      <c r="S2209">
        <v>44552</v>
      </c>
      <c r="T2209">
        <v>44552</v>
      </c>
      <c r="U2209">
        <v>0</v>
      </c>
      <c r="V2209">
        <v>1</v>
      </c>
      <c r="X2209" t="s">
        <v>61</v>
      </c>
      <c r="Y2209" t="s">
        <v>43</v>
      </c>
      <c r="Z2209">
        <v>126070024043</v>
      </c>
      <c r="AA2209">
        <v>43899</v>
      </c>
      <c r="AB2209">
        <v>45725</v>
      </c>
      <c r="AC2209" t="s">
        <v>45</v>
      </c>
      <c r="AD2209" t="s">
        <v>63</v>
      </c>
      <c r="AE2209" t="s">
        <v>64</v>
      </c>
      <c r="AF2209">
        <v>552</v>
      </c>
      <c r="AG2209">
        <v>552</v>
      </c>
      <c r="AH2209">
        <v>41.67</v>
      </c>
      <c r="AI2209">
        <v>23001.84</v>
      </c>
      <c r="AJ2209" t="s">
        <v>48</v>
      </c>
    </row>
    <row r="2210" spans="3:36" x14ac:dyDescent="0.25">
      <c r="C2210">
        <v>2607011</v>
      </c>
      <c r="D2210" t="s">
        <v>55</v>
      </c>
      <c r="E2210">
        <v>2607004005</v>
      </c>
      <c r="F2210" t="s">
        <v>52</v>
      </c>
      <c r="G2210" t="s">
        <v>37</v>
      </c>
      <c r="H2210">
        <v>2607</v>
      </c>
      <c r="I2210" t="s">
        <v>53</v>
      </c>
      <c r="J2210" t="s">
        <v>38</v>
      </c>
      <c r="K2210" t="s">
        <v>2371</v>
      </c>
      <c r="L2210">
        <v>44552</v>
      </c>
      <c r="M2210" t="s">
        <v>58</v>
      </c>
      <c r="N2210">
        <v>2607005</v>
      </c>
      <c r="O2210" t="s">
        <v>130</v>
      </c>
      <c r="P2210">
        <v>2</v>
      </c>
      <c r="Q2210" t="s">
        <v>155</v>
      </c>
      <c r="R2210">
        <v>2021</v>
      </c>
      <c r="S2210">
        <v>44552</v>
      </c>
      <c r="T2210">
        <v>44552</v>
      </c>
      <c r="U2210">
        <v>0</v>
      </c>
      <c r="V2210">
        <v>1</v>
      </c>
      <c r="X2210" t="s">
        <v>61</v>
      </c>
      <c r="Y2210" t="s">
        <v>43</v>
      </c>
      <c r="Z2210">
        <v>126070024043</v>
      </c>
      <c r="AA2210">
        <v>43899</v>
      </c>
      <c r="AB2210">
        <v>45725</v>
      </c>
      <c r="AC2210" t="s">
        <v>45</v>
      </c>
      <c r="AD2210" t="s">
        <v>63</v>
      </c>
      <c r="AE2210" t="s">
        <v>64</v>
      </c>
      <c r="AF2210">
        <v>900</v>
      </c>
      <c r="AG2210">
        <v>900</v>
      </c>
      <c r="AH2210">
        <v>36.67</v>
      </c>
      <c r="AI2210">
        <v>33003</v>
      </c>
      <c r="AJ2210" t="s">
        <v>48</v>
      </c>
    </row>
    <row r="2211" spans="3:36" x14ac:dyDescent="0.25">
      <c r="C2211">
        <v>2602003</v>
      </c>
      <c r="D2211" t="s">
        <v>249</v>
      </c>
      <c r="E2211">
        <v>2602009405</v>
      </c>
      <c r="F2211" t="s">
        <v>250</v>
      </c>
      <c r="G2211" t="s">
        <v>37</v>
      </c>
      <c r="H2211">
        <v>2602</v>
      </c>
      <c r="I2211" t="s">
        <v>201</v>
      </c>
      <c r="J2211" t="s">
        <v>38</v>
      </c>
      <c r="K2211" t="s">
        <v>2372</v>
      </c>
      <c r="L2211">
        <v>44552</v>
      </c>
      <c r="M2211" t="s">
        <v>58</v>
      </c>
      <c r="N2211">
        <v>2602014</v>
      </c>
      <c r="O2211" t="s">
        <v>203</v>
      </c>
      <c r="P2211">
        <v>1</v>
      </c>
      <c r="Q2211" t="s">
        <v>155</v>
      </c>
      <c r="R2211">
        <v>2021</v>
      </c>
      <c r="S2211">
        <v>44549</v>
      </c>
      <c r="T2211">
        <v>44551</v>
      </c>
      <c r="U2211">
        <v>2</v>
      </c>
      <c r="V2211">
        <v>3</v>
      </c>
      <c r="X2211" t="s">
        <v>61</v>
      </c>
      <c r="Y2211" t="s">
        <v>43</v>
      </c>
      <c r="Z2211">
        <v>126021024010</v>
      </c>
      <c r="AA2211">
        <v>44363</v>
      </c>
      <c r="AB2211">
        <v>46189</v>
      </c>
      <c r="AC2211" t="s">
        <v>45</v>
      </c>
      <c r="AD2211" t="s">
        <v>63</v>
      </c>
      <c r="AE2211" t="s">
        <v>64</v>
      </c>
      <c r="AF2211">
        <v>2698</v>
      </c>
      <c r="AG2211">
        <v>2698</v>
      </c>
      <c r="AH2211">
        <v>5</v>
      </c>
      <c r="AI2211">
        <v>13490</v>
      </c>
      <c r="AJ2211" t="s">
        <v>48</v>
      </c>
    </row>
    <row r="2212" spans="3:36" x14ac:dyDescent="0.25">
      <c r="C2212">
        <v>2607010</v>
      </c>
      <c r="D2212" t="s">
        <v>59</v>
      </c>
      <c r="E2212">
        <v>2607604853</v>
      </c>
      <c r="F2212" t="s">
        <v>2224</v>
      </c>
      <c r="G2212" t="s">
        <v>37</v>
      </c>
      <c r="H2212">
        <v>2607</v>
      </c>
      <c r="I2212" t="s">
        <v>53</v>
      </c>
      <c r="J2212" t="s">
        <v>38</v>
      </c>
      <c r="K2212" t="s">
        <v>2373</v>
      </c>
      <c r="L2212">
        <v>44552</v>
      </c>
      <c r="M2212" t="s">
        <v>58</v>
      </c>
      <c r="N2212">
        <v>2607010</v>
      </c>
      <c r="O2212" t="s">
        <v>59</v>
      </c>
      <c r="P2212">
        <v>1</v>
      </c>
      <c r="Q2212" t="s">
        <v>155</v>
      </c>
      <c r="R2212">
        <v>2021</v>
      </c>
      <c r="S2212">
        <v>44550</v>
      </c>
      <c r="T2212">
        <v>44551</v>
      </c>
      <c r="U2212">
        <v>1</v>
      </c>
      <c r="V2212">
        <v>2</v>
      </c>
      <c r="X2212" t="s">
        <v>34</v>
      </c>
      <c r="Y2212" t="s">
        <v>43</v>
      </c>
      <c r="Z2212">
        <v>2126013024055</v>
      </c>
      <c r="AA2212">
        <v>44312</v>
      </c>
      <c r="AB2212">
        <v>45042</v>
      </c>
      <c r="AC2212" t="s">
        <v>45</v>
      </c>
      <c r="AD2212" t="s">
        <v>63</v>
      </c>
      <c r="AE2212" t="s">
        <v>64</v>
      </c>
      <c r="AF2212">
        <v>420</v>
      </c>
      <c r="AG2212">
        <v>420</v>
      </c>
      <c r="AH2212">
        <v>9</v>
      </c>
      <c r="AI2212">
        <v>3780</v>
      </c>
      <c r="AJ2212" t="s">
        <v>48</v>
      </c>
    </row>
    <row r="2213" spans="3:36" x14ac:dyDescent="0.25">
      <c r="C2213">
        <v>2607010</v>
      </c>
      <c r="D2213" t="s">
        <v>59</v>
      </c>
      <c r="E2213">
        <v>2607604853</v>
      </c>
      <c r="F2213" t="s">
        <v>2224</v>
      </c>
      <c r="G2213" t="s">
        <v>37</v>
      </c>
      <c r="H2213">
        <v>2607</v>
      </c>
      <c r="I2213" t="s">
        <v>53</v>
      </c>
      <c r="J2213" t="s">
        <v>38</v>
      </c>
      <c r="K2213" t="s">
        <v>2374</v>
      </c>
      <c r="L2213">
        <v>44431</v>
      </c>
      <c r="M2213" t="s">
        <v>58</v>
      </c>
      <c r="N2213">
        <v>2607010</v>
      </c>
      <c r="O2213" t="s">
        <v>59</v>
      </c>
      <c r="P2213">
        <v>1</v>
      </c>
      <c r="Q2213" t="s">
        <v>108</v>
      </c>
      <c r="R2213">
        <v>2021</v>
      </c>
      <c r="S2213">
        <v>44430</v>
      </c>
      <c r="T2213">
        <v>44431</v>
      </c>
      <c r="U2213">
        <v>1</v>
      </c>
      <c r="V2213">
        <v>2</v>
      </c>
      <c r="X2213" t="s">
        <v>34</v>
      </c>
      <c r="Y2213" t="s">
        <v>43</v>
      </c>
      <c r="Z2213">
        <v>2126013024055</v>
      </c>
      <c r="AA2213">
        <v>44312</v>
      </c>
      <c r="AB2213">
        <v>45042</v>
      </c>
      <c r="AC2213" t="s">
        <v>45</v>
      </c>
      <c r="AD2213" t="s">
        <v>63</v>
      </c>
      <c r="AE2213" t="s">
        <v>64</v>
      </c>
      <c r="AF2213">
        <v>500</v>
      </c>
      <c r="AG2213">
        <v>500</v>
      </c>
      <c r="AH2213">
        <v>8</v>
      </c>
      <c r="AI2213">
        <v>4000</v>
      </c>
      <c r="AJ2213" t="s">
        <v>48</v>
      </c>
    </row>
    <row r="2214" spans="3:36" x14ac:dyDescent="0.25">
      <c r="C2214">
        <v>2612001</v>
      </c>
      <c r="D2214" t="s">
        <v>122</v>
      </c>
      <c r="E2214">
        <v>2611002433</v>
      </c>
      <c r="F2214" t="s">
        <v>123</v>
      </c>
      <c r="G2214" t="s">
        <v>37</v>
      </c>
      <c r="H2214">
        <v>2612</v>
      </c>
      <c r="I2214" t="s">
        <v>122</v>
      </c>
      <c r="J2214" t="s">
        <v>38</v>
      </c>
      <c r="K2214" t="s">
        <v>2375</v>
      </c>
      <c r="L2214">
        <v>44431</v>
      </c>
      <c r="M2214" t="s">
        <v>58</v>
      </c>
      <c r="N2214">
        <v>2612001</v>
      </c>
      <c r="O2214" t="s">
        <v>122</v>
      </c>
      <c r="P2214">
        <v>4</v>
      </c>
      <c r="Q2214" t="s">
        <v>108</v>
      </c>
      <c r="R2214">
        <v>2021</v>
      </c>
      <c r="S2214">
        <v>44422</v>
      </c>
      <c r="T2214">
        <v>44431</v>
      </c>
      <c r="U2214">
        <v>9</v>
      </c>
      <c r="V2214">
        <v>10</v>
      </c>
      <c r="X2214" t="s">
        <v>34</v>
      </c>
      <c r="Y2214" t="s">
        <v>43</v>
      </c>
      <c r="Z2214">
        <v>126112024040</v>
      </c>
      <c r="AA2214">
        <v>43846</v>
      </c>
      <c r="AB2214">
        <v>45307</v>
      </c>
      <c r="AC2214" t="s">
        <v>45</v>
      </c>
      <c r="AD2214" t="s">
        <v>63</v>
      </c>
      <c r="AE2214" t="s">
        <v>64</v>
      </c>
      <c r="AF2214">
        <v>19</v>
      </c>
      <c r="AG2214">
        <v>19</v>
      </c>
      <c r="AH2214">
        <v>55</v>
      </c>
      <c r="AI2214">
        <v>1045</v>
      </c>
      <c r="AJ2214" t="s">
        <v>48</v>
      </c>
    </row>
    <row r="2215" spans="3:36" x14ac:dyDescent="0.25">
      <c r="C2215">
        <v>2612001</v>
      </c>
      <c r="D2215" t="s">
        <v>122</v>
      </c>
      <c r="E2215">
        <v>2611002433</v>
      </c>
      <c r="F2215" t="s">
        <v>123</v>
      </c>
      <c r="G2215" t="s">
        <v>37</v>
      </c>
      <c r="H2215">
        <v>2612</v>
      </c>
      <c r="I2215" t="s">
        <v>122</v>
      </c>
      <c r="J2215" t="s">
        <v>38</v>
      </c>
      <c r="K2215" t="s">
        <v>2376</v>
      </c>
      <c r="L2215">
        <v>44462</v>
      </c>
      <c r="M2215" t="s">
        <v>58</v>
      </c>
      <c r="N2215">
        <v>2612001</v>
      </c>
      <c r="O2215" t="s">
        <v>122</v>
      </c>
      <c r="P2215">
        <v>4</v>
      </c>
      <c r="Q2215" t="s">
        <v>127</v>
      </c>
      <c r="R2215">
        <v>2021</v>
      </c>
      <c r="S2215">
        <v>44460</v>
      </c>
      <c r="T2215">
        <v>44462</v>
      </c>
      <c r="U2215">
        <v>2</v>
      </c>
      <c r="V2215">
        <v>3</v>
      </c>
      <c r="X2215" t="s">
        <v>34</v>
      </c>
      <c r="Y2215" t="s">
        <v>43</v>
      </c>
      <c r="Z2215">
        <v>126112024040</v>
      </c>
      <c r="AA2215">
        <v>43846</v>
      </c>
      <c r="AB2215">
        <v>45307</v>
      </c>
      <c r="AC2215" t="s">
        <v>45</v>
      </c>
      <c r="AD2215" t="s">
        <v>63</v>
      </c>
      <c r="AE2215" t="s">
        <v>64</v>
      </c>
      <c r="AF2215">
        <v>23</v>
      </c>
      <c r="AG2215">
        <v>23</v>
      </c>
      <c r="AH2215">
        <v>55</v>
      </c>
      <c r="AI2215">
        <v>1265</v>
      </c>
      <c r="AJ2215" t="s">
        <v>48</v>
      </c>
    </row>
    <row r="2216" spans="3:36" x14ac:dyDescent="0.25">
      <c r="C2216">
        <v>2607014</v>
      </c>
      <c r="D2216" t="s">
        <v>87</v>
      </c>
      <c r="E2216">
        <v>2607604275</v>
      </c>
      <c r="F2216" t="s">
        <v>99</v>
      </c>
      <c r="G2216" t="s">
        <v>37</v>
      </c>
      <c r="H2216">
        <v>2607</v>
      </c>
      <c r="I2216" t="s">
        <v>53</v>
      </c>
      <c r="J2216" t="s">
        <v>38</v>
      </c>
      <c r="K2216" t="s">
        <v>2377</v>
      </c>
      <c r="L2216">
        <v>44251</v>
      </c>
      <c r="M2216" t="s">
        <v>58</v>
      </c>
      <c r="N2216">
        <v>2607001</v>
      </c>
      <c r="O2216" t="s">
        <v>54</v>
      </c>
      <c r="P2216">
        <v>1</v>
      </c>
      <c r="Q2216" t="s">
        <v>42</v>
      </c>
      <c r="R2216">
        <v>2021</v>
      </c>
      <c r="S2216">
        <v>44248</v>
      </c>
      <c r="T2216">
        <v>44250</v>
      </c>
      <c r="U2216">
        <v>2</v>
      </c>
      <c r="V2216">
        <v>3</v>
      </c>
      <c r="X2216" t="s">
        <v>34</v>
      </c>
      <c r="Y2216" t="s">
        <v>43</v>
      </c>
      <c r="Z2216">
        <v>126070024042</v>
      </c>
      <c r="AA2216">
        <v>43759</v>
      </c>
      <c r="AB2216">
        <v>44855</v>
      </c>
      <c r="AC2216" t="s">
        <v>45</v>
      </c>
      <c r="AD2216" t="s">
        <v>63</v>
      </c>
      <c r="AE2216" t="s">
        <v>64</v>
      </c>
      <c r="AF2216">
        <v>125</v>
      </c>
      <c r="AG2216">
        <v>125</v>
      </c>
      <c r="AH2216">
        <v>25</v>
      </c>
      <c r="AI2216">
        <v>3125</v>
      </c>
      <c r="AJ2216" t="s">
        <v>48</v>
      </c>
    </row>
    <row r="2217" spans="3:36" x14ac:dyDescent="0.25">
      <c r="C2217">
        <v>2612001</v>
      </c>
      <c r="D2217" t="s">
        <v>122</v>
      </c>
      <c r="E2217">
        <v>2611002433</v>
      </c>
      <c r="F2217" t="s">
        <v>123</v>
      </c>
      <c r="G2217" t="s">
        <v>37</v>
      </c>
      <c r="H2217">
        <v>2612</v>
      </c>
      <c r="I2217" t="s">
        <v>122</v>
      </c>
      <c r="J2217" t="s">
        <v>38</v>
      </c>
      <c r="K2217" t="s">
        <v>2378</v>
      </c>
      <c r="L2217">
        <v>44340</v>
      </c>
      <c r="M2217" t="s">
        <v>58</v>
      </c>
      <c r="N2217">
        <v>2612001</v>
      </c>
      <c r="O2217" t="s">
        <v>122</v>
      </c>
      <c r="P2217">
        <v>4</v>
      </c>
      <c r="Q2217" t="s">
        <v>86</v>
      </c>
      <c r="R2217">
        <v>2021</v>
      </c>
      <c r="S2217">
        <v>44338</v>
      </c>
      <c r="T2217">
        <v>44340</v>
      </c>
      <c r="U2217">
        <v>2</v>
      </c>
      <c r="V2217">
        <v>3</v>
      </c>
      <c r="X2217" t="s">
        <v>34</v>
      </c>
      <c r="Y2217" t="s">
        <v>43</v>
      </c>
      <c r="Z2217">
        <v>126112024040</v>
      </c>
      <c r="AA2217">
        <v>43846</v>
      </c>
      <c r="AB2217">
        <v>45307</v>
      </c>
      <c r="AC2217" t="s">
        <v>45</v>
      </c>
      <c r="AD2217" t="s">
        <v>63</v>
      </c>
      <c r="AE2217" t="s">
        <v>64</v>
      </c>
      <c r="AF2217">
        <v>20</v>
      </c>
      <c r="AG2217">
        <v>20</v>
      </c>
      <c r="AH2217">
        <v>55</v>
      </c>
      <c r="AI2217">
        <v>1100</v>
      </c>
      <c r="AJ2217" t="s">
        <v>48</v>
      </c>
    </row>
    <row r="2218" spans="3:36" x14ac:dyDescent="0.25">
      <c r="C2218">
        <v>2612001</v>
      </c>
      <c r="D2218" t="s">
        <v>122</v>
      </c>
      <c r="E2218">
        <v>2611002433</v>
      </c>
      <c r="F2218" t="s">
        <v>123</v>
      </c>
      <c r="G2218" t="s">
        <v>37</v>
      </c>
      <c r="H2218">
        <v>2612</v>
      </c>
      <c r="I2218" t="s">
        <v>122</v>
      </c>
      <c r="J2218" t="s">
        <v>38</v>
      </c>
      <c r="K2218" t="s">
        <v>2379</v>
      </c>
      <c r="L2218">
        <v>44371</v>
      </c>
      <c r="M2218" t="s">
        <v>58</v>
      </c>
      <c r="N2218">
        <v>2612001</v>
      </c>
      <c r="O2218" t="s">
        <v>122</v>
      </c>
      <c r="P2218">
        <v>4</v>
      </c>
      <c r="Q2218" t="s">
        <v>91</v>
      </c>
      <c r="R2218">
        <v>2021</v>
      </c>
      <c r="S2218">
        <v>44369</v>
      </c>
      <c r="T2218">
        <v>44371</v>
      </c>
      <c r="U2218">
        <v>2</v>
      </c>
      <c r="V2218">
        <v>3</v>
      </c>
      <c r="X2218" t="s">
        <v>34</v>
      </c>
      <c r="Y2218" t="s">
        <v>43</v>
      </c>
      <c r="Z2218">
        <v>126112024040</v>
      </c>
      <c r="AA2218">
        <v>43846</v>
      </c>
      <c r="AB2218">
        <v>45307</v>
      </c>
      <c r="AC2218" t="s">
        <v>45</v>
      </c>
      <c r="AD2218" t="s">
        <v>63</v>
      </c>
      <c r="AE2218" t="s">
        <v>64</v>
      </c>
      <c r="AF2218">
        <v>25</v>
      </c>
      <c r="AG2218">
        <v>25</v>
      </c>
      <c r="AH2218">
        <v>55</v>
      </c>
      <c r="AI2218">
        <v>1375</v>
      </c>
      <c r="AJ2218" t="s">
        <v>48</v>
      </c>
    </row>
    <row r="2219" spans="3:36" x14ac:dyDescent="0.25">
      <c r="C2219">
        <v>2607011</v>
      </c>
      <c r="D2219" t="s">
        <v>55</v>
      </c>
      <c r="E2219">
        <v>2607100654</v>
      </c>
      <c r="F2219" t="s">
        <v>118</v>
      </c>
      <c r="G2219" t="s">
        <v>37</v>
      </c>
      <c r="H2219">
        <v>2607</v>
      </c>
      <c r="I2219" t="s">
        <v>53</v>
      </c>
      <c r="J2219" t="s">
        <v>38</v>
      </c>
      <c r="K2219" t="s">
        <v>2380</v>
      </c>
      <c r="L2219">
        <v>44401</v>
      </c>
      <c r="M2219" t="s">
        <v>58</v>
      </c>
      <c r="N2219">
        <v>2607014</v>
      </c>
      <c r="O2219" t="s">
        <v>55</v>
      </c>
      <c r="P2219">
        <v>4</v>
      </c>
      <c r="Q2219" t="s">
        <v>94</v>
      </c>
      <c r="R2219">
        <v>2021</v>
      </c>
      <c r="S2219">
        <v>44396</v>
      </c>
      <c r="T2219">
        <v>44398</v>
      </c>
      <c r="U2219">
        <v>2</v>
      </c>
      <c r="V2219">
        <v>3</v>
      </c>
      <c r="X2219" t="s">
        <v>34</v>
      </c>
      <c r="Y2219" t="s">
        <v>43</v>
      </c>
      <c r="Z2219">
        <v>126070024037</v>
      </c>
      <c r="AA2219">
        <v>43711</v>
      </c>
      <c r="AB2219">
        <v>45172</v>
      </c>
      <c r="AC2219" t="s">
        <v>45</v>
      </c>
      <c r="AD2219" t="s">
        <v>63</v>
      </c>
      <c r="AE2219" t="s">
        <v>64</v>
      </c>
      <c r="AF2219">
        <v>2520</v>
      </c>
      <c r="AG2219">
        <v>2520</v>
      </c>
      <c r="AH2219">
        <v>29</v>
      </c>
      <c r="AI2219">
        <v>73080</v>
      </c>
      <c r="AJ2219" t="s">
        <v>48</v>
      </c>
    </row>
    <row r="2220" spans="3:36" x14ac:dyDescent="0.25">
      <c r="C2220">
        <v>2604086</v>
      </c>
      <c r="D2220" t="s">
        <v>230</v>
      </c>
      <c r="E2220">
        <v>2604001863</v>
      </c>
      <c r="F2220" t="s">
        <v>231</v>
      </c>
      <c r="G2220" t="s">
        <v>37</v>
      </c>
      <c r="H2220">
        <v>2604</v>
      </c>
      <c r="I2220" t="s">
        <v>232</v>
      </c>
      <c r="J2220" t="s">
        <v>38</v>
      </c>
      <c r="K2220" t="s">
        <v>2381</v>
      </c>
      <c r="L2220">
        <v>44401</v>
      </c>
      <c r="M2220" t="s">
        <v>58</v>
      </c>
      <c r="N2220">
        <v>2604023</v>
      </c>
      <c r="O2220" t="s">
        <v>234</v>
      </c>
      <c r="P2220">
        <v>2</v>
      </c>
      <c r="Q2220" t="s">
        <v>94</v>
      </c>
      <c r="R2220">
        <v>2021</v>
      </c>
      <c r="S2220">
        <v>44399</v>
      </c>
      <c r="T2220">
        <v>44399</v>
      </c>
      <c r="U2220">
        <v>0</v>
      </c>
      <c r="V2220">
        <v>1</v>
      </c>
      <c r="X2220" t="s">
        <v>235</v>
      </c>
      <c r="Y2220" t="s">
        <v>43</v>
      </c>
      <c r="Z2220">
        <v>126047024050</v>
      </c>
      <c r="AA2220">
        <v>43818</v>
      </c>
      <c r="AB2220">
        <v>44549</v>
      </c>
      <c r="AC2220" t="s">
        <v>45</v>
      </c>
      <c r="AD2220" t="s">
        <v>63</v>
      </c>
      <c r="AE2220" t="s">
        <v>64</v>
      </c>
      <c r="AF2220">
        <v>500</v>
      </c>
      <c r="AG2220">
        <v>500</v>
      </c>
      <c r="AH2220">
        <v>5</v>
      </c>
      <c r="AI2220">
        <v>2500</v>
      </c>
      <c r="AJ2220" t="s">
        <v>48</v>
      </c>
    </row>
    <row r="2221" spans="3:36" x14ac:dyDescent="0.25">
      <c r="C2221">
        <v>2604086</v>
      </c>
      <c r="D2221" t="s">
        <v>230</v>
      </c>
      <c r="E2221">
        <v>2604001863</v>
      </c>
      <c r="F2221" t="s">
        <v>231</v>
      </c>
      <c r="G2221" t="s">
        <v>37</v>
      </c>
      <c r="H2221">
        <v>2604</v>
      </c>
      <c r="I2221" t="s">
        <v>232</v>
      </c>
      <c r="J2221" t="s">
        <v>38</v>
      </c>
      <c r="K2221" t="s">
        <v>2382</v>
      </c>
      <c r="L2221">
        <v>44432</v>
      </c>
      <c r="M2221" t="s">
        <v>58</v>
      </c>
      <c r="N2221">
        <v>2604025</v>
      </c>
      <c r="O2221" t="s">
        <v>662</v>
      </c>
      <c r="P2221">
        <v>4</v>
      </c>
      <c r="Q2221" t="s">
        <v>108</v>
      </c>
      <c r="R2221">
        <v>2021</v>
      </c>
      <c r="S2221">
        <v>44431</v>
      </c>
      <c r="T2221">
        <v>44431</v>
      </c>
      <c r="U2221">
        <v>0</v>
      </c>
      <c r="V2221">
        <v>1</v>
      </c>
      <c r="X2221" t="s">
        <v>235</v>
      </c>
      <c r="Y2221" t="s">
        <v>43</v>
      </c>
      <c r="Z2221">
        <v>126047024050</v>
      </c>
      <c r="AA2221">
        <v>43818</v>
      </c>
      <c r="AB2221">
        <v>44549</v>
      </c>
      <c r="AC2221" t="s">
        <v>45</v>
      </c>
      <c r="AD2221" t="s">
        <v>63</v>
      </c>
      <c r="AE2221" t="s">
        <v>64</v>
      </c>
      <c r="AF2221">
        <v>1000</v>
      </c>
      <c r="AG2221">
        <v>1000</v>
      </c>
      <c r="AH2221">
        <v>5</v>
      </c>
      <c r="AI2221">
        <v>5000</v>
      </c>
      <c r="AJ2221" t="s">
        <v>48</v>
      </c>
    </row>
    <row r="2222" spans="3:36" x14ac:dyDescent="0.25">
      <c r="C2222">
        <v>2607010</v>
      </c>
      <c r="D2222" t="s">
        <v>59</v>
      </c>
      <c r="E2222">
        <v>2607604556</v>
      </c>
      <c r="F2222" t="s">
        <v>2320</v>
      </c>
      <c r="G2222" t="s">
        <v>37</v>
      </c>
      <c r="H2222">
        <v>2607</v>
      </c>
      <c r="I2222" t="s">
        <v>53</v>
      </c>
      <c r="J2222" t="s">
        <v>38</v>
      </c>
      <c r="K2222" t="s">
        <v>2383</v>
      </c>
      <c r="L2222">
        <v>44493</v>
      </c>
      <c r="M2222" t="s">
        <v>58</v>
      </c>
      <c r="N2222">
        <v>2607010</v>
      </c>
      <c r="O2222" t="s">
        <v>59</v>
      </c>
      <c r="P2222">
        <v>2</v>
      </c>
      <c r="Q2222" t="s">
        <v>137</v>
      </c>
      <c r="R2222">
        <v>2021</v>
      </c>
      <c r="S2222">
        <v>44489</v>
      </c>
      <c r="T2222">
        <v>44492</v>
      </c>
      <c r="U2222">
        <v>3</v>
      </c>
      <c r="V2222">
        <v>4</v>
      </c>
      <c r="X2222" t="s">
        <v>34</v>
      </c>
      <c r="Y2222" t="s">
        <v>43</v>
      </c>
      <c r="Z2222">
        <v>2126013024054</v>
      </c>
      <c r="AA2222">
        <v>44183</v>
      </c>
      <c r="AB2222">
        <v>44913</v>
      </c>
      <c r="AC2222" t="s">
        <v>45</v>
      </c>
      <c r="AD2222" t="s">
        <v>63</v>
      </c>
      <c r="AE2222" t="s">
        <v>64</v>
      </c>
      <c r="AF2222">
        <v>360</v>
      </c>
      <c r="AG2222">
        <v>360</v>
      </c>
      <c r="AH2222">
        <v>85</v>
      </c>
      <c r="AI2222">
        <v>30600</v>
      </c>
      <c r="AJ2222" t="s">
        <v>48</v>
      </c>
    </row>
    <row r="2223" spans="3:36" x14ac:dyDescent="0.25">
      <c r="C2223">
        <v>2607001</v>
      </c>
      <c r="D2223" t="s">
        <v>51</v>
      </c>
      <c r="E2223">
        <v>2607603921</v>
      </c>
      <c r="F2223" t="s">
        <v>297</v>
      </c>
      <c r="G2223" t="s">
        <v>37</v>
      </c>
      <c r="H2223">
        <v>2607</v>
      </c>
      <c r="I2223" t="s">
        <v>53</v>
      </c>
      <c r="J2223" t="s">
        <v>38</v>
      </c>
      <c r="K2223" t="s">
        <v>2384</v>
      </c>
      <c r="L2223">
        <v>44524</v>
      </c>
      <c r="M2223" t="s">
        <v>58</v>
      </c>
      <c r="N2223">
        <v>2607015</v>
      </c>
      <c r="O2223" t="s">
        <v>217</v>
      </c>
      <c r="P2223">
        <v>1</v>
      </c>
      <c r="Q2223" t="s">
        <v>146</v>
      </c>
      <c r="R2223">
        <v>2021</v>
      </c>
      <c r="S2223">
        <v>44524</v>
      </c>
      <c r="T2223">
        <v>44524</v>
      </c>
      <c r="U2223">
        <v>0</v>
      </c>
      <c r="V2223">
        <v>1</v>
      </c>
      <c r="X2223" t="s">
        <v>34</v>
      </c>
      <c r="Y2223" t="s">
        <v>43</v>
      </c>
      <c r="Z2223">
        <v>126070024048</v>
      </c>
      <c r="AA2223">
        <v>43774</v>
      </c>
      <c r="AB2223">
        <v>44505</v>
      </c>
      <c r="AC2223" t="s">
        <v>45</v>
      </c>
      <c r="AD2223" t="s">
        <v>63</v>
      </c>
      <c r="AE2223" t="s">
        <v>64</v>
      </c>
      <c r="AF2223">
        <v>1520</v>
      </c>
      <c r="AG2223">
        <v>1520</v>
      </c>
      <c r="AH2223">
        <v>30</v>
      </c>
      <c r="AI2223">
        <v>45600</v>
      </c>
      <c r="AJ2223" t="s">
        <v>48</v>
      </c>
    </row>
    <row r="2224" spans="3:36" x14ac:dyDescent="0.25">
      <c r="C2224">
        <v>2609006</v>
      </c>
      <c r="D2224" t="s">
        <v>77</v>
      </c>
      <c r="E2224">
        <v>2609001215</v>
      </c>
      <c r="F2224" t="s">
        <v>78</v>
      </c>
      <c r="G2224" t="s">
        <v>37</v>
      </c>
      <c r="H2224">
        <v>2609</v>
      </c>
      <c r="I2224" t="s">
        <v>79</v>
      </c>
      <c r="J2224" t="s">
        <v>38</v>
      </c>
      <c r="K2224" t="s">
        <v>2385</v>
      </c>
      <c r="L2224">
        <v>44221</v>
      </c>
      <c r="M2224" t="s">
        <v>58</v>
      </c>
      <c r="N2224">
        <v>2609006</v>
      </c>
      <c r="O2224" t="s">
        <v>77</v>
      </c>
      <c r="P2224">
        <v>3</v>
      </c>
      <c r="Q2224" t="s">
        <v>105</v>
      </c>
      <c r="R2224">
        <v>2021</v>
      </c>
      <c r="S2224">
        <v>44217</v>
      </c>
      <c r="T2224">
        <v>44219</v>
      </c>
      <c r="U2224">
        <v>2</v>
      </c>
      <c r="V2224">
        <v>3</v>
      </c>
      <c r="X2224" t="s">
        <v>61</v>
      </c>
      <c r="Y2224" t="s">
        <v>43</v>
      </c>
      <c r="Z2224">
        <v>126096024033</v>
      </c>
      <c r="AA2224">
        <v>44125</v>
      </c>
      <c r="AB2224">
        <v>45951</v>
      </c>
      <c r="AC2224" t="s">
        <v>45</v>
      </c>
      <c r="AD2224" t="s">
        <v>63</v>
      </c>
      <c r="AE2224" t="s">
        <v>64</v>
      </c>
      <c r="AF2224">
        <v>800</v>
      </c>
      <c r="AG2224">
        <v>800</v>
      </c>
      <c r="AH2224">
        <v>5</v>
      </c>
      <c r="AI2224">
        <v>4000</v>
      </c>
      <c r="AJ2224" t="s">
        <v>48</v>
      </c>
    </row>
    <row r="2225" spans="3:36" x14ac:dyDescent="0.25">
      <c r="C2225">
        <v>2602003</v>
      </c>
      <c r="D2225" t="s">
        <v>249</v>
      </c>
      <c r="E2225">
        <v>2602009405</v>
      </c>
      <c r="F2225" t="s">
        <v>250</v>
      </c>
      <c r="G2225" t="s">
        <v>37</v>
      </c>
      <c r="H2225">
        <v>2602</v>
      </c>
      <c r="I2225" t="s">
        <v>201</v>
      </c>
      <c r="J2225" t="s">
        <v>38</v>
      </c>
      <c r="K2225" t="s">
        <v>2386</v>
      </c>
      <c r="L2225">
        <v>44433</v>
      </c>
      <c r="M2225" t="s">
        <v>58</v>
      </c>
      <c r="N2225">
        <v>2602014</v>
      </c>
      <c r="O2225" t="s">
        <v>203</v>
      </c>
      <c r="P2225">
        <v>1</v>
      </c>
      <c r="Q2225" t="s">
        <v>108</v>
      </c>
      <c r="R2225">
        <v>2021</v>
      </c>
      <c r="S2225">
        <v>44431</v>
      </c>
      <c r="T2225">
        <v>44433</v>
      </c>
      <c r="U2225">
        <v>2</v>
      </c>
      <c r="V2225">
        <v>3</v>
      </c>
      <c r="X2225" t="s">
        <v>61</v>
      </c>
      <c r="Y2225" t="s">
        <v>43</v>
      </c>
      <c r="Z2225">
        <v>126021024010</v>
      </c>
      <c r="AA2225">
        <v>44363</v>
      </c>
      <c r="AB2225">
        <v>46189</v>
      </c>
      <c r="AC2225" t="s">
        <v>45</v>
      </c>
      <c r="AD2225" t="s">
        <v>63</v>
      </c>
      <c r="AE2225" t="s">
        <v>64</v>
      </c>
      <c r="AF2225">
        <v>1240</v>
      </c>
      <c r="AG2225">
        <v>1240</v>
      </c>
      <c r="AH2225">
        <v>2</v>
      </c>
      <c r="AI2225">
        <v>2480</v>
      </c>
      <c r="AJ2225" t="s">
        <v>48</v>
      </c>
    </row>
    <row r="2226" spans="3:36" x14ac:dyDescent="0.25">
      <c r="C2226">
        <v>2607010</v>
      </c>
      <c r="D2226" t="s">
        <v>59</v>
      </c>
      <c r="E2226">
        <v>2607604853</v>
      </c>
      <c r="F2226" t="s">
        <v>2224</v>
      </c>
      <c r="G2226" t="s">
        <v>37</v>
      </c>
      <c r="H2226">
        <v>2607</v>
      </c>
      <c r="I2226" t="s">
        <v>53</v>
      </c>
      <c r="J2226" t="s">
        <v>38</v>
      </c>
      <c r="K2226" t="s">
        <v>2387</v>
      </c>
      <c r="L2226">
        <v>44464</v>
      </c>
      <c r="M2226" t="s">
        <v>58</v>
      </c>
      <c r="N2226">
        <v>2607010</v>
      </c>
      <c r="O2226" t="s">
        <v>59</v>
      </c>
      <c r="P2226">
        <v>1</v>
      </c>
      <c r="Q2226" t="s">
        <v>127</v>
      </c>
      <c r="R2226">
        <v>2021</v>
      </c>
      <c r="S2226">
        <v>44463</v>
      </c>
      <c r="T2226">
        <v>44464</v>
      </c>
      <c r="U2226">
        <v>1</v>
      </c>
      <c r="V2226">
        <v>2</v>
      </c>
      <c r="X2226" t="s">
        <v>34</v>
      </c>
      <c r="Y2226" t="s">
        <v>43</v>
      </c>
      <c r="Z2226">
        <v>2126013024055</v>
      </c>
      <c r="AA2226">
        <v>44312</v>
      </c>
      <c r="AB2226">
        <v>45042</v>
      </c>
      <c r="AC2226" t="s">
        <v>45</v>
      </c>
      <c r="AD2226" t="s">
        <v>63</v>
      </c>
      <c r="AE2226" t="s">
        <v>64</v>
      </c>
      <c r="AF2226">
        <v>560</v>
      </c>
      <c r="AG2226">
        <v>560</v>
      </c>
      <c r="AH2226">
        <v>9</v>
      </c>
      <c r="AI2226">
        <v>5040</v>
      </c>
      <c r="AJ2226" t="s">
        <v>48</v>
      </c>
    </row>
    <row r="2227" spans="3:36" x14ac:dyDescent="0.25">
      <c r="C2227">
        <v>2607001</v>
      </c>
      <c r="D2227" t="s">
        <v>51</v>
      </c>
      <c r="E2227">
        <v>2607004005</v>
      </c>
      <c r="F2227" t="s">
        <v>52</v>
      </c>
      <c r="G2227" t="s">
        <v>37</v>
      </c>
      <c r="H2227">
        <v>2607</v>
      </c>
      <c r="I2227" t="s">
        <v>53</v>
      </c>
      <c r="J2227" t="s">
        <v>38</v>
      </c>
      <c r="K2227" t="s">
        <v>2388</v>
      </c>
      <c r="L2227">
        <v>44494</v>
      </c>
      <c r="M2227" t="s">
        <v>58</v>
      </c>
      <c r="N2227">
        <v>2607019</v>
      </c>
      <c r="O2227" t="s">
        <v>2222</v>
      </c>
      <c r="P2227">
        <v>4</v>
      </c>
      <c r="Q2227" t="s">
        <v>137</v>
      </c>
      <c r="R2227">
        <v>2021</v>
      </c>
      <c r="S2227">
        <v>44494</v>
      </c>
      <c r="T2227">
        <v>44494</v>
      </c>
      <c r="U2227">
        <v>0</v>
      </c>
      <c r="V2227">
        <v>1</v>
      </c>
      <c r="X2227" t="s">
        <v>34</v>
      </c>
      <c r="Y2227" t="s">
        <v>43</v>
      </c>
      <c r="Z2227">
        <v>126070024043</v>
      </c>
      <c r="AA2227">
        <v>43899</v>
      </c>
      <c r="AB2227">
        <v>45725</v>
      </c>
      <c r="AC2227" t="s">
        <v>45</v>
      </c>
      <c r="AD2227" t="s">
        <v>63</v>
      </c>
      <c r="AE2227" t="s">
        <v>64</v>
      </c>
      <c r="AF2227">
        <v>948</v>
      </c>
      <c r="AG2227">
        <v>948</v>
      </c>
      <c r="AH2227">
        <v>41</v>
      </c>
      <c r="AI2227">
        <v>38868</v>
      </c>
      <c r="AJ2227" t="s">
        <v>48</v>
      </c>
    </row>
    <row r="2228" spans="3:36" x14ac:dyDescent="0.25">
      <c r="C2228">
        <v>2602003</v>
      </c>
      <c r="D2228" t="s">
        <v>249</v>
      </c>
      <c r="E2228">
        <v>2602009405</v>
      </c>
      <c r="F2228" t="s">
        <v>250</v>
      </c>
      <c r="G2228" t="s">
        <v>37</v>
      </c>
      <c r="H2228">
        <v>2602</v>
      </c>
      <c r="I2228" t="s">
        <v>201</v>
      </c>
      <c r="J2228" t="s">
        <v>38</v>
      </c>
      <c r="K2228" t="s">
        <v>2389</v>
      </c>
      <c r="L2228">
        <v>44494</v>
      </c>
      <c r="M2228" t="s">
        <v>58</v>
      </c>
      <c r="N2228">
        <v>2602014</v>
      </c>
      <c r="O2228" t="s">
        <v>203</v>
      </c>
      <c r="P2228">
        <v>1</v>
      </c>
      <c r="Q2228" t="s">
        <v>137</v>
      </c>
      <c r="R2228">
        <v>2021</v>
      </c>
      <c r="S2228">
        <v>44492</v>
      </c>
      <c r="T2228">
        <v>44494</v>
      </c>
      <c r="U2228">
        <v>2</v>
      </c>
      <c r="V2228">
        <v>3</v>
      </c>
      <c r="X2228" t="s">
        <v>61</v>
      </c>
      <c r="Y2228" t="s">
        <v>43</v>
      </c>
      <c r="Z2228">
        <v>126021024010</v>
      </c>
      <c r="AA2228">
        <v>44363</v>
      </c>
      <c r="AB2228">
        <v>46189</v>
      </c>
      <c r="AC2228" t="s">
        <v>45</v>
      </c>
      <c r="AD2228" t="s">
        <v>63</v>
      </c>
      <c r="AE2228" t="s">
        <v>64</v>
      </c>
      <c r="AF2228">
        <v>890</v>
      </c>
      <c r="AG2228">
        <v>890</v>
      </c>
      <c r="AH2228">
        <v>2</v>
      </c>
      <c r="AI2228">
        <v>1780</v>
      </c>
      <c r="AJ2228" t="s">
        <v>48</v>
      </c>
    </row>
    <row r="2229" spans="3:36" x14ac:dyDescent="0.25">
      <c r="C2229">
        <v>2612001</v>
      </c>
      <c r="D2229" t="s">
        <v>122</v>
      </c>
      <c r="E2229">
        <v>2611002433</v>
      </c>
      <c r="F2229" t="s">
        <v>123</v>
      </c>
      <c r="G2229" t="s">
        <v>37</v>
      </c>
      <c r="H2229">
        <v>2612</v>
      </c>
      <c r="I2229" t="s">
        <v>122</v>
      </c>
      <c r="J2229" t="s">
        <v>38</v>
      </c>
      <c r="K2229" t="s">
        <v>2390</v>
      </c>
      <c r="L2229">
        <v>44494</v>
      </c>
      <c r="M2229" t="s">
        <v>58</v>
      </c>
      <c r="N2229">
        <v>2612001</v>
      </c>
      <c r="O2229" t="s">
        <v>122</v>
      </c>
      <c r="P2229">
        <v>4</v>
      </c>
      <c r="Q2229" t="s">
        <v>137</v>
      </c>
      <c r="R2229">
        <v>2021</v>
      </c>
      <c r="S2229">
        <v>44492</v>
      </c>
      <c r="T2229">
        <v>44494</v>
      </c>
      <c r="U2229">
        <v>2</v>
      </c>
      <c r="V2229">
        <v>3</v>
      </c>
      <c r="X2229" t="s">
        <v>34</v>
      </c>
      <c r="Y2229" t="s">
        <v>43</v>
      </c>
      <c r="Z2229">
        <v>126112024040</v>
      </c>
      <c r="AA2229">
        <v>43846</v>
      </c>
      <c r="AB2229">
        <v>45307</v>
      </c>
      <c r="AC2229" t="s">
        <v>45</v>
      </c>
      <c r="AD2229" t="s">
        <v>63</v>
      </c>
      <c r="AE2229" t="s">
        <v>64</v>
      </c>
      <c r="AF2229">
        <v>20</v>
      </c>
      <c r="AG2229">
        <v>20</v>
      </c>
      <c r="AH2229">
        <v>55</v>
      </c>
      <c r="AI2229">
        <v>1100</v>
      </c>
      <c r="AJ2229" t="s">
        <v>48</v>
      </c>
    </row>
    <row r="2230" spans="3:36" x14ac:dyDescent="0.25">
      <c r="C2230">
        <v>2607010</v>
      </c>
      <c r="D2230" t="s">
        <v>59</v>
      </c>
      <c r="E2230">
        <v>2607604853</v>
      </c>
      <c r="F2230" t="s">
        <v>2224</v>
      </c>
      <c r="G2230" t="s">
        <v>37</v>
      </c>
      <c r="H2230">
        <v>2607</v>
      </c>
      <c r="I2230" t="s">
        <v>53</v>
      </c>
      <c r="J2230" t="s">
        <v>38</v>
      </c>
      <c r="K2230" t="s">
        <v>2391</v>
      </c>
      <c r="L2230">
        <v>44494</v>
      </c>
      <c r="M2230" t="s">
        <v>58</v>
      </c>
      <c r="N2230">
        <v>2607010</v>
      </c>
      <c r="O2230" t="s">
        <v>59</v>
      </c>
      <c r="P2230">
        <v>1</v>
      </c>
      <c r="Q2230" t="s">
        <v>137</v>
      </c>
      <c r="R2230">
        <v>2021</v>
      </c>
      <c r="S2230">
        <v>44489</v>
      </c>
      <c r="T2230">
        <v>44492</v>
      </c>
      <c r="U2230">
        <v>3</v>
      </c>
      <c r="V2230">
        <v>4</v>
      </c>
      <c r="X2230" t="s">
        <v>34</v>
      </c>
      <c r="Y2230" t="s">
        <v>43</v>
      </c>
      <c r="Z2230">
        <v>2126013024055</v>
      </c>
      <c r="AA2230">
        <v>44312</v>
      </c>
      <c r="AB2230">
        <v>45042</v>
      </c>
      <c r="AC2230" t="s">
        <v>45</v>
      </c>
      <c r="AD2230" t="s">
        <v>63</v>
      </c>
      <c r="AE2230" t="s">
        <v>64</v>
      </c>
      <c r="AF2230">
        <v>675</v>
      </c>
      <c r="AG2230">
        <v>675</v>
      </c>
      <c r="AH2230">
        <v>9</v>
      </c>
      <c r="AI2230">
        <v>6075</v>
      </c>
      <c r="AJ2230" t="s">
        <v>48</v>
      </c>
    </row>
    <row r="2231" spans="3:36" x14ac:dyDescent="0.25">
      <c r="C2231">
        <v>2602003</v>
      </c>
      <c r="D2231" t="s">
        <v>249</v>
      </c>
      <c r="E2231">
        <v>2602009405</v>
      </c>
      <c r="F2231" t="s">
        <v>250</v>
      </c>
      <c r="G2231" t="s">
        <v>37</v>
      </c>
      <c r="H2231">
        <v>2602</v>
      </c>
      <c r="I2231" t="s">
        <v>201</v>
      </c>
      <c r="J2231" t="s">
        <v>38</v>
      </c>
      <c r="K2231" t="s">
        <v>2392</v>
      </c>
      <c r="L2231">
        <v>44525</v>
      </c>
      <c r="M2231" t="s">
        <v>58</v>
      </c>
      <c r="N2231">
        <v>2602003</v>
      </c>
      <c r="O2231" t="s">
        <v>249</v>
      </c>
      <c r="P2231">
        <v>1</v>
      </c>
      <c r="Q2231" t="s">
        <v>146</v>
      </c>
      <c r="R2231">
        <v>2021</v>
      </c>
      <c r="S2231">
        <v>44523</v>
      </c>
      <c r="T2231">
        <v>44525</v>
      </c>
      <c r="U2231">
        <v>2</v>
      </c>
      <c r="V2231">
        <v>3</v>
      </c>
      <c r="X2231" t="s">
        <v>61</v>
      </c>
      <c r="Y2231" t="s">
        <v>43</v>
      </c>
      <c r="Z2231">
        <v>126021024010</v>
      </c>
      <c r="AA2231">
        <v>44363</v>
      </c>
      <c r="AB2231">
        <v>46189</v>
      </c>
      <c r="AC2231" t="s">
        <v>45</v>
      </c>
      <c r="AD2231" t="s">
        <v>63</v>
      </c>
      <c r="AE2231" t="s">
        <v>64</v>
      </c>
      <c r="AF2231">
        <v>603</v>
      </c>
      <c r="AG2231">
        <v>603</v>
      </c>
      <c r="AH2231">
        <v>1</v>
      </c>
      <c r="AI2231">
        <v>603</v>
      </c>
      <c r="AJ2231" t="s">
        <v>48</v>
      </c>
    </row>
    <row r="2232" spans="3:36" x14ac:dyDescent="0.25">
      <c r="C2232">
        <v>2607015</v>
      </c>
      <c r="D2232" t="s">
        <v>165</v>
      </c>
      <c r="E2232">
        <v>2607002348</v>
      </c>
      <c r="F2232" t="s">
        <v>147</v>
      </c>
      <c r="G2232" t="s">
        <v>37</v>
      </c>
      <c r="H2232">
        <v>2607</v>
      </c>
      <c r="I2232" t="s">
        <v>53</v>
      </c>
      <c r="J2232" t="s">
        <v>38</v>
      </c>
      <c r="K2232" t="s">
        <v>2393</v>
      </c>
      <c r="L2232">
        <v>44312</v>
      </c>
      <c r="M2232" t="s">
        <v>58</v>
      </c>
      <c r="N2232">
        <v>2607020</v>
      </c>
      <c r="O2232" t="s">
        <v>428</v>
      </c>
      <c r="P2232">
        <v>1</v>
      </c>
      <c r="Q2232" t="s">
        <v>73</v>
      </c>
      <c r="R2232">
        <v>2021</v>
      </c>
      <c r="S2232">
        <v>44310</v>
      </c>
      <c r="T2232">
        <v>44312</v>
      </c>
      <c r="U2232">
        <v>2</v>
      </c>
      <c r="V2232">
        <v>3</v>
      </c>
      <c r="X2232" t="s">
        <v>372</v>
      </c>
      <c r="Y2232" t="s">
        <v>43</v>
      </c>
      <c r="Z2232">
        <v>126013024006</v>
      </c>
      <c r="AA2232">
        <v>44096</v>
      </c>
      <c r="AB2232">
        <v>45922</v>
      </c>
      <c r="AC2232" t="s">
        <v>45</v>
      </c>
      <c r="AD2232" t="s">
        <v>63</v>
      </c>
      <c r="AE2232" t="s">
        <v>64</v>
      </c>
      <c r="AF2232">
        <v>1500</v>
      </c>
      <c r="AG2232">
        <v>1500</v>
      </c>
      <c r="AH2232">
        <v>12</v>
      </c>
      <c r="AI2232">
        <v>18000</v>
      </c>
      <c r="AJ2232" t="s">
        <v>48</v>
      </c>
    </row>
    <row r="2233" spans="3:36" x14ac:dyDescent="0.25">
      <c r="C2233">
        <v>2604086</v>
      </c>
      <c r="D2233" t="s">
        <v>230</v>
      </c>
      <c r="E2233">
        <v>2604001863</v>
      </c>
      <c r="F2233" t="s">
        <v>231</v>
      </c>
      <c r="G2233" t="s">
        <v>37</v>
      </c>
      <c r="H2233">
        <v>2604</v>
      </c>
      <c r="I2233" t="s">
        <v>232</v>
      </c>
      <c r="J2233" t="s">
        <v>38</v>
      </c>
      <c r="K2233" t="s">
        <v>2394</v>
      </c>
      <c r="L2233">
        <v>44312</v>
      </c>
      <c r="M2233" t="s">
        <v>58</v>
      </c>
      <c r="N2233">
        <v>2604023</v>
      </c>
      <c r="O2233" t="s">
        <v>234</v>
      </c>
      <c r="P2233">
        <v>4</v>
      </c>
      <c r="Q2233" t="s">
        <v>73</v>
      </c>
      <c r="R2233">
        <v>2021</v>
      </c>
      <c r="S2233">
        <v>44312</v>
      </c>
      <c r="T2233">
        <v>44312</v>
      </c>
      <c r="U2233">
        <v>0</v>
      </c>
      <c r="V2233">
        <v>1</v>
      </c>
      <c r="X2233" t="s">
        <v>235</v>
      </c>
      <c r="Y2233" t="s">
        <v>43</v>
      </c>
      <c r="Z2233">
        <v>126047024050</v>
      </c>
      <c r="AA2233">
        <v>43818</v>
      </c>
      <c r="AB2233">
        <v>44549</v>
      </c>
      <c r="AC2233" t="s">
        <v>45</v>
      </c>
      <c r="AD2233" t="s">
        <v>63</v>
      </c>
      <c r="AE2233" t="s">
        <v>64</v>
      </c>
      <c r="AF2233">
        <v>500</v>
      </c>
      <c r="AG2233">
        <v>500</v>
      </c>
      <c r="AH2233">
        <v>5</v>
      </c>
      <c r="AI2233">
        <v>2500</v>
      </c>
      <c r="AJ2233" t="s">
        <v>48</v>
      </c>
    </row>
    <row r="2234" spans="3:36" x14ac:dyDescent="0.25">
      <c r="C2234">
        <v>2612001</v>
      </c>
      <c r="D2234" t="s">
        <v>122</v>
      </c>
      <c r="E2234">
        <v>2611002433</v>
      </c>
      <c r="F2234" t="s">
        <v>123</v>
      </c>
      <c r="G2234" t="s">
        <v>37</v>
      </c>
      <c r="H2234">
        <v>2612</v>
      </c>
      <c r="I2234" t="s">
        <v>122</v>
      </c>
      <c r="J2234" t="s">
        <v>38</v>
      </c>
      <c r="K2234" t="s">
        <v>2395</v>
      </c>
      <c r="L2234">
        <v>44312</v>
      </c>
      <c r="M2234" t="s">
        <v>58</v>
      </c>
      <c r="N2234">
        <v>2612001</v>
      </c>
      <c r="O2234" t="s">
        <v>122</v>
      </c>
      <c r="P2234">
        <v>4</v>
      </c>
      <c r="Q2234" t="s">
        <v>73</v>
      </c>
      <c r="R2234">
        <v>2021</v>
      </c>
      <c r="S2234">
        <v>44310</v>
      </c>
      <c r="T2234">
        <v>44312</v>
      </c>
      <c r="U2234">
        <v>2</v>
      </c>
      <c r="V2234">
        <v>3</v>
      </c>
      <c r="X2234" t="s">
        <v>34</v>
      </c>
      <c r="Y2234" t="s">
        <v>43</v>
      </c>
      <c r="Z2234">
        <v>126112024040</v>
      </c>
      <c r="AA2234">
        <v>43846</v>
      </c>
      <c r="AB2234">
        <v>45307</v>
      </c>
      <c r="AC2234" t="s">
        <v>45</v>
      </c>
      <c r="AD2234" t="s">
        <v>63</v>
      </c>
      <c r="AE2234" t="s">
        <v>64</v>
      </c>
      <c r="AF2234">
        <v>30</v>
      </c>
      <c r="AG2234">
        <v>30</v>
      </c>
      <c r="AH2234">
        <v>50</v>
      </c>
      <c r="AI2234">
        <v>1500</v>
      </c>
      <c r="AJ2234" t="s">
        <v>48</v>
      </c>
    </row>
    <row r="2235" spans="3:36" x14ac:dyDescent="0.25">
      <c r="C2235">
        <v>2612001</v>
      </c>
      <c r="D2235" t="s">
        <v>122</v>
      </c>
      <c r="E2235">
        <v>2611002433</v>
      </c>
      <c r="F2235" t="s">
        <v>123</v>
      </c>
      <c r="G2235" t="s">
        <v>37</v>
      </c>
      <c r="H2235">
        <v>2612</v>
      </c>
      <c r="I2235" t="s">
        <v>122</v>
      </c>
      <c r="J2235" t="s">
        <v>38</v>
      </c>
      <c r="K2235" t="s">
        <v>2396</v>
      </c>
      <c r="L2235">
        <v>44403</v>
      </c>
      <c r="M2235" t="s">
        <v>58</v>
      </c>
      <c r="N2235">
        <v>2612001</v>
      </c>
      <c r="O2235" t="s">
        <v>122</v>
      </c>
      <c r="P2235">
        <v>4</v>
      </c>
      <c r="Q2235" t="s">
        <v>94</v>
      </c>
      <c r="R2235">
        <v>2021</v>
      </c>
      <c r="S2235">
        <v>44401</v>
      </c>
      <c r="T2235">
        <v>44403</v>
      </c>
      <c r="U2235">
        <v>2</v>
      </c>
      <c r="V2235">
        <v>3</v>
      </c>
      <c r="X2235" t="s">
        <v>34</v>
      </c>
      <c r="Y2235" t="s">
        <v>43</v>
      </c>
      <c r="Z2235">
        <v>126112024040</v>
      </c>
      <c r="AA2235">
        <v>43846</v>
      </c>
      <c r="AB2235">
        <v>45307</v>
      </c>
      <c r="AC2235" t="s">
        <v>45</v>
      </c>
      <c r="AD2235" t="s">
        <v>63</v>
      </c>
      <c r="AE2235" t="s">
        <v>64</v>
      </c>
      <c r="AF2235">
        <v>55</v>
      </c>
      <c r="AG2235">
        <v>55</v>
      </c>
      <c r="AH2235">
        <v>55</v>
      </c>
      <c r="AI2235">
        <v>3025</v>
      </c>
      <c r="AJ2235" t="s">
        <v>48</v>
      </c>
    </row>
    <row r="2236" spans="3:36" x14ac:dyDescent="0.25">
      <c r="C2236">
        <v>2607014</v>
      </c>
      <c r="D2236" t="s">
        <v>87</v>
      </c>
      <c r="E2236">
        <v>2607004203</v>
      </c>
      <c r="F2236" t="s">
        <v>284</v>
      </c>
      <c r="G2236" t="s">
        <v>37</v>
      </c>
      <c r="H2236">
        <v>2607</v>
      </c>
      <c r="I2236" t="s">
        <v>53</v>
      </c>
      <c r="J2236" t="s">
        <v>38</v>
      </c>
      <c r="K2236" t="s">
        <v>2397</v>
      </c>
      <c r="L2236">
        <v>44403</v>
      </c>
      <c r="M2236" t="s">
        <v>58</v>
      </c>
      <c r="N2236">
        <v>2607001</v>
      </c>
      <c r="O2236" t="s">
        <v>54</v>
      </c>
      <c r="P2236">
        <v>5</v>
      </c>
      <c r="Q2236" t="s">
        <v>94</v>
      </c>
      <c r="R2236">
        <v>2021</v>
      </c>
      <c r="S2236">
        <v>44401</v>
      </c>
      <c r="T2236">
        <v>44403</v>
      </c>
      <c r="U2236">
        <v>2</v>
      </c>
      <c r="V2236">
        <v>3</v>
      </c>
      <c r="X2236" t="s">
        <v>34</v>
      </c>
      <c r="Y2236" t="s">
        <v>43</v>
      </c>
      <c r="Z2236" t="s">
        <v>296</v>
      </c>
      <c r="AA2236">
        <v>43759</v>
      </c>
      <c r="AB2236">
        <v>44490</v>
      </c>
      <c r="AC2236" t="s">
        <v>45</v>
      </c>
      <c r="AD2236" t="s">
        <v>63</v>
      </c>
      <c r="AE2236" t="s">
        <v>64</v>
      </c>
      <c r="AF2236">
        <v>560</v>
      </c>
      <c r="AG2236">
        <v>560</v>
      </c>
      <c r="AH2236">
        <v>21.5</v>
      </c>
      <c r="AI2236">
        <v>12040</v>
      </c>
      <c r="AJ2236" t="s">
        <v>48</v>
      </c>
    </row>
    <row r="2237" spans="3:36" x14ac:dyDescent="0.25">
      <c r="C2237">
        <v>2612001</v>
      </c>
      <c r="D2237" t="s">
        <v>122</v>
      </c>
      <c r="E2237">
        <v>2611002433</v>
      </c>
      <c r="F2237" t="s">
        <v>123</v>
      </c>
      <c r="G2237" t="s">
        <v>37</v>
      </c>
      <c r="H2237">
        <v>2612</v>
      </c>
      <c r="I2237" t="s">
        <v>122</v>
      </c>
      <c r="J2237" t="s">
        <v>38</v>
      </c>
      <c r="K2237" t="s">
        <v>2398</v>
      </c>
      <c r="L2237">
        <v>44434</v>
      </c>
      <c r="M2237" t="s">
        <v>58</v>
      </c>
      <c r="N2237">
        <v>2612001</v>
      </c>
      <c r="O2237" t="s">
        <v>122</v>
      </c>
      <c r="P2237">
        <v>4</v>
      </c>
      <c r="Q2237" t="s">
        <v>108</v>
      </c>
      <c r="R2237">
        <v>2021</v>
      </c>
      <c r="S2237">
        <v>44432</v>
      </c>
      <c r="T2237">
        <v>44434</v>
      </c>
      <c r="U2237">
        <v>2</v>
      </c>
      <c r="V2237">
        <v>3</v>
      </c>
      <c r="X2237" t="s">
        <v>34</v>
      </c>
      <c r="Y2237" t="s">
        <v>43</v>
      </c>
      <c r="Z2237">
        <v>126112024040</v>
      </c>
      <c r="AA2237">
        <v>43846</v>
      </c>
      <c r="AB2237">
        <v>45307</v>
      </c>
      <c r="AC2237" t="s">
        <v>45</v>
      </c>
      <c r="AD2237" t="s">
        <v>63</v>
      </c>
      <c r="AE2237" t="s">
        <v>64</v>
      </c>
      <c r="AF2237">
        <v>18</v>
      </c>
      <c r="AG2237">
        <v>18</v>
      </c>
      <c r="AH2237">
        <v>55</v>
      </c>
      <c r="AI2237">
        <v>990</v>
      </c>
      <c r="AJ2237" t="s">
        <v>48</v>
      </c>
    </row>
    <row r="2238" spans="3:36" x14ac:dyDescent="0.25">
      <c r="C2238">
        <v>2607001</v>
      </c>
      <c r="D2238" t="s">
        <v>51</v>
      </c>
      <c r="E2238">
        <v>2607603921</v>
      </c>
      <c r="F2238" t="s">
        <v>297</v>
      </c>
      <c r="G2238" t="s">
        <v>37</v>
      </c>
      <c r="H2238">
        <v>2607</v>
      </c>
      <c r="I2238" t="s">
        <v>53</v>
      </c>
      <c r="J2238" t="s">
        <v>38</v>
      </c>
      <c r="K2238" t="s">
        <v>2399</v>
      </c>
      <c r="L2238">
        <v>44526</v>
      </c>
      <c r="M2238" t="s">
        <v>58</v>
      </c>
      <c r="N2238">
        <v>2607015</v>
      </c>
      <c r="O2238" t="s">
        <v>217</v>
      </c>
      <c r="P2238">
        <v>1</v>
      </c>
      <c r="Q2238" t="s">
        <v>146</v>
      </c>
      <c r="R2238">
        <v>2021</v>
      </c>
      <c r="S2238">
        <v>44526</v>
      </c>
      <c r="T2238">
        <v>44526</v>
      </c>
      <c r="U2238">
        <v>0</v>
      </c>
      <c r="V2238">
        <v>1</v>
      </c>
      <c r="X2238" t="s">
        <v>34</v>
      </c>
      <c r="Y2238" t="s">
        <v>43</v>
      </c>
      <c r="Z2238">
        <v>126070024048</v>
      </c>
      <c r="AA2238">
        <v>43774</v>
      </c>
      <c r="AB2238">
        <v>44505</v>
      </c>
      <c r="AC2238" t="s">
        <v>45</v>
      </c>
      <c r="AD2238" t="s">
        <v>63</v>
      </c>
      <c r="AE2238" t="s">
        <v>64</v>
      </c>
      <c r="AF2238">
        <v>76</v>
      </c>
      <c r="AG2238">
        <v>76</v>
      </c>
      <c r="AH2238">
        <v>40</v>
      </c>
      <c r="AI2238">
        <v>3040</v>
      </c>
      <c r="AJ2238" t="s">
        <v>48</v>
      </c>
    </row>
    <row r="2239" spans="3:36" x14ac:dyDescent="0.25">
      <c r="C2239">
        <v>2609006</v>
      </c>
      <c r="D2239" t="s">
        <v>77</v>
      </c>
      <c r="E2239">
        <v>2609001215</v>
      </c>
      <c r="F2239" t="s">
        <v>78</v>
      </c>
      <c r="G2239" t="s">
        <v>37</v>
      </c>
      <c r="H2239">
        <v>2609</v>
      </c>
      <c r="I2239" t="s">
        <v>79</v>
      </c>
      <c r="J2239" t="s">
        <v>38</v>
      </c>
      <c r="K2239" t="s">
        <v>2400</v>
      </c>
      <c r="L2239">
        <v>44526</v>
      </c>
      <c r="M2239" t="s">
        <v>58</v>
      </c>
      <c r="N2239">
        <v>2609006</v>
      </c>
      <c r="O2239" t="s">
        <v>77</v>
      </c>
      <c r="P2239">
        <v>3</v>
      </c>
      <c r="Q2239" t="s">
        <v>146</v>
      </c>
      <c r="R2239">
        <v>2021</v>
      </c>
      <c r="S2239">
        <v>44518</v>
      </c>
      <c r="T2239">
        <v>44520</v>
      </c>
      <c r="U2239">
        <v>2</v>
      </c>
      <c r="V2239">
        <v>3</v>
      </c>
      <c r="X2239" t="s">
        <v>61</v>
      </c>
      <c r="Y2239" t="s">
        <v>43</v>
      </c>
      <c r="Z2239">
        <v>126096024033</v>
      </c>
      <c r="AA2239">
        <v>44125</v>
      </c>
      <c r="AB2239">
        <v>45951</v>
      </c>
      <c r="AC2239" t="s">
        <v>45</v>
      </c>
      <c r="AD2239" t="s">
        <v>63</v>
      </c>
      <c r="AE2239" t="s">
        <v>64</v>
      </c>
      <c r="AF2239">
        <v>1200</v>
      </c>
      <c r="AG2239">
        <v>1200</v>
      </c>
      <c r="AH2239">
        <v>5</v>
      </c>
      <c r="AI2239">
        <v>6000</v>
      </c>
      <c r="AJ2239" t="s">
        <v>48</v>
      </c>
    </row>
    <row r="2240" spans="3:36" x14ac:dyDescent="0.25">
      <c r="C2240">
        <v>2609006</v>
      </c>
      <c r="D2240" t="s">
        <v>77</v>
      </c>
      <c r="E2240">
        <v>2609001215</v>
      </c>
      <c r="F2240" t="s">
        <v>78</v>
      </c>
      <c r="G2240" t="s">
        <v>37</v>
      </c>
      <c r="H2240">
        <v>2609</v>
      </c>
      <c r="I2240" t="s">
        <v>79</v>
      </c>
      <c r="J2240" t="s">
        <v>38</v>
      </c>
      <c r="K2240" t="s">
        <v>2401</v>
      </c>
      <c r="L2240">
        <v>44254</v>
      </c>
      <c r="M2240" t="s">
        <v>58</v>
      </c>
      <c r="N2240">
        <v>2609006</v>
      </c>
      <c r="O2240" t="s">
        <v>77</v>
      </c>
      <c r="P2240">
        <v>3</v>
      </c>
      <c r="Q2240" t="s">
        <v>42</v>
      </c>
      <c r="R2240">
        <v>2021</v>
      </c>
      <c r="S2240">
        <v>44250</v>
      </c>
      <c r="T2240">
        <v>44252</v>
      </c>
      <c r="U2240">
        <v>2</v>
      </c>
      <c r="V2240">
        <v>3</v>
      </c>
      <c r="X2240" t="s">
        <v>34</v>
      </c>
      <c r="Y2240" t="s">
        <v>43</v>
      </c>
      <c r="Z2240">
        <v>126096024033</v>
      </c>
      <c r="AA2240">
        <v>44125</v>
      </c>
      <c r="AB2240">
        <v>45951</v>
      </c>
      <c r="AC2240" t="s">
        <v>45</v>
      </c>
      <c r="AD2240" t="s">
        <v>63</v>
      </c>
      <c r="AE2240" t="s">
        <v>64</v>
      </c>
      <c r="AF2240">
        <v>1300</v>
      </c>
      <c r="AG2240">
        <v>1300</v>
      </c>
      <c r="AH2240">
        <v>5</v>
      </c>
      <c r="AI2240">
        <v>6500</v>
      </c>
      <c r="AJ2240" t="s">
        <v>48</v>
      </c>
    </row>
    <row r="2241" spans="3:36" x14ac:dyDescent="0.25">
      <c r="C2241">
        <v>2612001</v>
      </c>
      <c r="D2241" t="s">
        <v>122</v>
      </c>
      <c r="E2241">
        <v>2611002433</v>
      </c>
      <c r="F2241" t="s">
        <v>123</v>
      </c>
      <c r="G2241" t="s">
        <v>37</v>
      </c>
      <c r="H2241">
        <v>2612</v>
      </c>
      <c r="I2241" t="s">
        <v>122</v>
      </c>
      <c r="J2241" t="s">
        <v>38</v>
      </c>
      <c r="K2241" t="s">
        <v>2402</v>
      </c>
      <c r="L2241">
        <v>44343</v>
      </c>
      <c r="M2241" t="s">
        <v>58</v>
      </c>
      <c r="N2241">
        <v>2612001</v>
      </c>
      <c r="O2241" t="s">
        <v>122</v>
      </c>
      <c r="P2241">
        <v>4</v>
      </c>
      <c r="Q2241" t="s">
        <v>86</v>
      </c>
      <c r="R2241">
        <v>2021</v>
      </c>
      <c r="S2241">
        <v>44341</v>
      </c>
      <c r="T2241">
        <v>44343</v>
      </c>
      <c r="U2241">
        <v>2</v>
      </c>
      <c r="V2241">
        <v>3</v>
      </c>
      <c r="X2241" t="s">
        <v>34</v>
      </c>
      <c r="Y2241" t="s">
        <v>43</v>
      </c>
      <c r="Z2241">
        <v>126112024040</v>
      </c>
      <c r="AA2241">
        <v>43846</v>
      </c>
      <c r="AB2241">
        <v>45307</v>
      </c>
      <c r="AC2241" t="s">
        <v>45</v>
      </c>
      <c r="AD2241" t="s">
        <v>63</v>
      </c>
      <c r="AE2241" t="s">
        <v>64</v>
      </c>
      <c r="AF2241">
        <v>57</v>
      </c>
      <c r="AG2241">
        <v>57</v>
      </c>
      <c r="AH2241">
        <v>55</v>
      </c>
      <c r="AI2241">
        <v>3135</v>
      </c>
      <c r="AJ2241" t="s">
        <v>48</v>
      </c>
    </row>
    <row r="2242" spans="3:36" x14ac:dyDescent="0.25">
      <c r="C2242">
        <v>2607011</v>
      </c>
      <c r="D2242" t="s">
        <v>55</v>
      </c>
      <c r="E2242">
        <v>2607004005</v>
      </c>
      <c r="F2242" t="s">
        <v>52</v>
      </c>
      <c r="G2242" t="s">
        <v>37</v>
      </c>
      <c r="H2242">
        <v>2607</v>
      </c>
      <c r="I2242" t="s">
        <v>53</v>
      </c>
      <c r="J2242" t="s">
        <v>38</v>
      </c>
      <c r="K2242" t="s">
        <v>2403</v>
      </c>
      <c r="L2242">
        <v>44343</v>
      </c>
      <c r="M2242" t="s">
        <v>58</v>
      </c>
      <c r="N2242">
        <v>2607005</v>
      </c>
      <c r="O2242" t="s">
        <v>130</v>
      </c>
      <c r="P2242">
        <v>7</v>
      </c>
      <c r="Q2242" t="s">
        <v>86</v>
      </c>
      <c r="R2242">
        <v>2021</v>
      </c>
      <c r="S2242">
        <v>44343</v>
      </c>
      <c r="T2242">
        <v>44343</v>
      </c>
      <c r="U2242">
        <v>0</v>
      </c>
      <c r="V2242">
        <v>1</v>
      </c>
      <c r="X2242" t="s">
        <v>61</v>
      </c>
      <c r="Y2242" t="s">
        <v>43</v>
      </c>
      <c r="Z2242">
        <v>126070024043</v>
      </c>
      <c r="AA2242">
        <v>43899</v>
      </c>
      <c r="AB2242">
        <v>45725</v>
      </c>
      <c r="AC2242" t="s">
        <v>45</v>
      </c>
      <c r="AD2242" t="s">
        <v>63</v>
      </c>
      <c r="AE2242" t="s">
        <v>64</v>
      </c>
      <c r="AF2242">
        <v>2508</v>
      </c>
      <c r="AG2242">
        <v>2508</v>
      </c>
      <c r="AH2242">
        <v>35</v>
      </c>
      <c r="AI2242">
        <v>87780</v>
      </c>
      <c r="AJ2242" t="s">
        <v>48</v>
      </c>
    </row>
    <row r="2243" spans="3:36" x14ac:dyDescent="0.25">
      <c r="C2243">
        <v>2602003</v>
      </c>
      <c r="D2243" t="s">
        <v>249</v>
      </c>
      <c r="E2243">
        <v>2602009405</v>
      </c>
      <c r="F2243" t="s">
        <v>250</v>
      </c>
      <c r="G2243" t="s">
        <v>37</v>
      </c>
      <c r="H2243">
        <v>2602</v>
      </c>
      <c r="I2243" t="s">
        <v>201</v>
      </c>
      <c r="J2243" t="s">
        <v>38</v>
      </c>
      <c r="K2243" t="s">
        <v>2404</v>
      </c>
      <c r="L2243">
        <v>44404</v>
      </c>
      <c r="M2243" t="s">
        <v>58</v>
      </c>
      <c r="N2243">
        <v>2602014</v>
      </c>
      <c r="O2243" t="s">
        <v>203</v>
      </c>
      <c r="P2243">
        <v>1</v>
      </c>
      <c r="Q2243" t="s">
        <v>94</v>
      </c>
      <c r="R2243">
        <v>2021</v>
      </c>
      <c r="S2243">
        <v>44402</v>
      </c>
      <c r="T2243">
        <v>44404</v>
      </c>
      <c r="U2243">
        <v>2</v>
      </c>
      <c r="V2243">
        <v>3</v>
      </c>
      <c r="X2243" t="s">
        <v>61</v>
      </c>
      <c r="Y2243" t="s">
        <v>43</v>
      </c>
      <c r="Z2243">
        <v>126021024010</v>
      </c>
      <c r="AA2243">
        <v>44363</v>
      </c>
      <c r="AB2243">
        <v>46189</v>
      </c>
      <c r="AC2243" t="s">
        <v>45</v>
      </c>
      <c r="AD2243" t="s">
        <v>63</v>
      </c>
      <c r="AE2243" t="s">
        <v>64</v>
      </c>
      <c r="AF2243">
        <v>1000</v>
      </c>
      <c r="AG2243">
        <v>1000</v>
      </c>
      <c r="AH2243">
        <v>2</v>
      </c>
      <c r="AI2243">
        <v>2000</v>
      </c>
      <c r="AJ2243" t="s">
        <v>48</v>
      </c>
    </row>
    <row r="2244" spans="3:36" x14ac:dyDescent="0.25">
      <c r="C2244">
        <v>2607011</v>
      </c>
      <c r="D2244" t="s">
        <v>55</v>
      </c>
      <c r="E2244">
        <v>2607004005</v>
      </c>
      <c r="F2244" t="s">
        <v>52</v>
      </c>
      <c r="G2244" t="s">
        <v>37</v>
      </c>
      <c r="H2244">
        <v>2607</v>
      </c>
      <c r="I2244" t="s">
        <v>53</v>
      </c>
      <c r="J2244" t="s">
        <v>38</v>
      </c>
      <c r="K2244" t="s">
        <v>2405</v>
      </c>
      <c r="L2244">
        <v>44435</v>
      </c>
      <c r="M2244" t="s">
        <v>58</v>
      </c>
      <c r="N2244">
        <v>2607005</v>
      </c>
      <c r="O2244" t="s">
        <v>130</v>
      </c>
      <c r="P2244">
        <v>7</v>
      </c>
      <c r="Q2244" t="s">
        <v>108</v>
      </c>
      <c r="R2244">
        <v>2021</v>
      </c>
      <c r="S2244">
        <v>44435</v>
      </c>
      <c r="T2244">
        <v>44435</v>
      </c>
      <c r="U2244">
        <v>0</v>
      </c>
      <c r="V2244">
        <v>1</v>
      </c>
      <c r="X2244" t="s">
        <v>61</v>
      </c>
      <c r="Y2244" t="s">
        <v>43</v>
      </c>
      <c r="Z2244">
        <v>126070024043</v>
      </c>
      <c r="AA2244">
        <v>43899</v>
      </c>
      <c r="AB2244">
        <v>45725</v>
      </c>
      <c r="AC2244" t="s">
        <v>45</v>
      </c>
      <c r="AD2244" t="s">
        <v>63</v>
      </c>
      <c r="AE2244" t="s">
        <v>64</v>
      </c>
      <c r="AF2244">
        <v>3051</v>
      </c>
      <c r="AG2244">
        <v>3051</v>
      </c>
      <c r="AH2244">
        <v>35</v>
      </c>
      <c r="AI2244">
        <v>106785</v>
      </c>
      <c r="AJ2244" t="s">
        <v>48</v>
      </c>
    </row>
    <row r="2245" spans="3:36" x14ac:dyDescent="0.25">
      <c r="C2245">
        <v>2612001</v>
      </c>
      <c r="D2245" t="s">
        <v>122</v>
      </c>
      <c r="E2245">
        <v>2611002433</v>
      </c>
      <c r="F2245" t="s">
        <v>123</v>
      </c>
      <c r="G2245" t="s">
        <v>37</v>
      </c>
      <c r="H2245">
        <v>2612</v>
      </c>
      <c r="I2245" t="s">
        <v>122</v>
      </c>
      <c r="J2245" t="s">
        <v>38</v>
      </c>
      <c r="K2245" t="s">
        <v>2406</v>
      </c>
      <c r="L2245">
        <v>44375</v>
      </c>
      <c r="M2245" t="s">
        <v>58</v>
      </c>
      <c r="N2245">
        <v>2612001</v>
      </c>
      <c r="O2245" t="s">
        <v>122</v>
      </c>
      <c r="P2245">
        <v>4</v>
      </c>
      <c r="Q2245" t="s">
        <v>91</v>
      </c>
      <c r="R2245">
        <v>2021</v>
      </c>
      <c r="S2245">
        <v>44365</v>
      </c>
      <c r="T2245">
        <v>44367</v>
      </c>
      <c r="U2245">
        <v>2</v>
      </c>
      <c r="V2245">
        <v>3</v>
      </c>
      <c r="X2245" t="s">
        <v>34</v>
      </c>
      <c r="Y2245" t="s">
        <v>43</v>
      </c>
      <c r="Z2245">
        <v>126112024040</v>
      </c>
      <c r="AA2245">
        <v>43846</v>
      </c>
      <c r="AB2245">
        <v>45307</v>
      </c>
      <c r="AC2245" t="s">
        <v>45</v>
      </c>
      <c r="AD2245" t="s">
        <v>63</v>
      </c>
      <c r="AE2245" t="s">
        <v>64</v>
      </c>
      <c r="AF2245">
        <v>37</v>
      </c>
      <c r="AG2245">
        <v>37</v>
      </c>
      <c r="AH2245">
        <v>55</v>
      </c>
      <c r="AI2245">
        <v>2035</v>
      </c>
      <c r="AJ2245" t="s">
        <v>48</v>
      </c>
    </row>
    <row r="2246" spans="3:36" x14ac:dyDescent="0.25">
      <c r="C2246">
        <v>2609006</v>
      </c>
      <c r="D2246" t="s">
        <v>77</v>
      </c>
      <c r="E2246">
        <v>2609001215</v>
      </c>
      <c r="F2246" t="s">
        <v>78</v>
      </c>
      <c r="G2246" t="s">
        <v>37</v>
      </c>
      <c r="H2246">
        <v>2609</v>
      </c>
      <c r="I2246" t="s">
        <v>79</v>
      </c>
      <c r="J2246" t="s">
        <v>38</v>
      </c>
      <c r="K2246" t="s">
        <v>2407</v>
      </c>
      <c r="L2246">
        <v>44405</v>
      </c>
      <c r="M2246" t="s">
        <v>58</v>
      </c>
      <c r="N2246">
        <v>2609006</v>
      </c>
      <c r="O2246" t="s">
        <v>77</v>
      </c>
      <c r="P2246">
        <v>2</v>
      </c>
      <c r="Q2246" t="s">
        <v>94</v>
      </c>
      <c r="R2246">
        <v>2021</v>
      </c>
      <c r="S2246">
        <v>44403</v>
      </c>
      <c r="T2246">
        <v>44405</v>
      </c>
      <c r="U2246">
        <v>2</v>
      </c>
      <c r="V2246">
        <v>3</v>
      </c>
      <c r="X2246" t="s">
        <v>34</v>
      </c>
      <c r="Y2246" t="s">
        <v>43</v>
      </c>
      <c r="Z2246">
        <v>126096024033</v>
      </c>
      <c r="AA2246">
        <v>44125</v>
      </c>
      <c r="AB2246">
        <v>45951</v>
      </c>
      <c r="AC2246" t="s">
        <v>45</v>
      </c>
      <c r="AD2246" t="s">
        <v>63</v>
      </c>
      <c r="AE2246" t="s">
        <v>64</v>
      </c>
      <c r="AF2246">
        <v>1500</v>
      </c>
      <c r="AG2246">
        <v>1500</v>
      </c>
      <c r="AH2246">
        <v>5</v>
      </c>
      <c r="AI2246">
        <v>7500</v>
      </c>
      <c r="AJ2246" t="s">
        <v>48</v>
      </c>
    </row>
    <row r="2247" spans="3:36" x14ac:dyDescent="0.25">
      <c r="C2247">
        <v>2612001</v>
      </c>
      <c r="D2247" t="s">
        <v>122</v>
      </c>
      <c r="E2247">
        <v>2611002433</v>
      </c>
      <c r="F2247" t="s">
        <v>123</v>
      </c>
      <c r="G2247" t="s">
        <v>37</v>
      </c>
      <c r="H2247">
        <v>2612</v>
      </c>
      <c r="I2247" t="s">
        <v>122</v>
      </c>
      <c r="J2247" t="s">
        <v>38</v>
      </c>
      <c r="K2247" t="s">
        <v>2408</v>
      </c>
      <c r="L2247">
        <v>44497</v>
      </c>
      <c r="M2247" t="s">
        <v>58</v>
      </c>
      <c r="N2247">
        <v>2612001</v>
      </c>
      <c r="O2247" t="s">
        <v>122</v>
      </c>
      <c r="P2247">
        <v>4</v>
      </c>
      <c r="Q2247" t="s">
        <v>137</v>
      </c>
      <c r="R2247">
        <v>2021</v>
      </c>
      <c r="S2247">
        <v>44495</v>
      </c>
      <c r="T2247">
        <v>44497</v>
      </c>
      <c r="U2247">
        <v>2</v>
      </c>
      <c r="V2247">
        <v>3</v>
      </c>
      <c r="X2247" t="s">
        <v>34</v>
      </c>
      <c r="Y2247" t="s">
        <v>43</v>
      </c>
      <c r="Z2247">
        <v>126112024040</v>
      </c>
      <c r="AA2247">
        <v>43846</v>
      </c>
      <c r="AB2247">
        <v>45307</v>
      </c>
      <c r="AC2247" t="s">
        <v>45</v>
      </c>
      <c r="AD2247" t="s">
        <v>63</v>
      </c>
      <c r="AE2247" t="s">
        <v>64</v>
      </c>
      <c r="AF2247">
        <v>20</v>
      </c>
      <c r="AG2247">
        <v>20</v>
      </c>
      <c r="AH2247">
        <v>55</v>
      </c>
      <c r="AI2247">
        <v>1100</v>
      </c>
      <c r="AJ2247" t="s">
        <v>48</v>
      </c>
    </row>
    <row r="2248" spans="3:36" x14ac:dyDescent="0.25">
      <c r="C2248">
        <v>2612001</v>
      </c>
      <c r="D2248" t="s">
        <v>122</v>
      </c>
      <c r="E2248">
        <v>2611002433</v>
      </c>
      <c r="F2248" t="s">
        <v>123</v>
      </c>
      <c r="G2248" t="s">
        <v>37</v>
      </c>
      <c r="H2248">
        <v>2612</v>
      </c>
      <c r="I2248" t="s">
        <v>122</v>
      </c>
      <c r="J2248" t="s">
        <v>38</v>
      </c>
      <c r="K2248" t="s">
        <v>2409</v>
      </c>
      <c r="L2248">
        <v>44315</v>
      </c>
      <c r="M2248" t="s">
        <v>58</v>
      </c>
      <c r="N2248">
        <v>2612001</v>
      </c>
      <c r="O2248" t="s">
        <v>122</v>
      </c>
      <c r="P2248">
        <v>4</v>
      </c>
      <c r="Q2248" t="s">
        <v>73</v>
      </c>
      <c r="R2248">
        <v>2021</v>
      </c>
      <c r="S2248">
        <v>44313</v>
      </c>
      <c r="T2248">
        <v>44315</v>
      </c>
      <c r="U2248">
        <v>2</v>
      </c>
      <c r="V2248">
        <v>3</v>
      </c>
      <c r="X2248" t="s">
        <v>34</v>
      </c>
      <c r="Y2248" t="s">
        <v>43</v>
      </c>
      <c r="Z2248">
        <v>126112024040</v>
      </c>
      <c r="AA2248">
        <v>43846</v>
      </c>
      <c r="AB2248">
        <v>45307</v>
      </c>
      <c r="AC2248" t="s">
        <v>45</v>
      </c>
      <c r="AD2248" t="s">
        <v>63</v>
      </c>
      <c r="AE2248" t="s">
        <v>64</v>
      </c>
      <c r="AF2248">
        <v>38</v>
      </c>
      <c r="AG2248">
        <v>38</v>
      </c>
      <c r="AH2248">
        <v>50</v>
      </c>
      <c r="AI2248">
        <v>1900</v>
      </c>
      <c r="AJ2248" t="s">
        <v>48</v>
      </c>
    </row>
    <row r="2249" spans="3:36" x14ac:dyDescent="0.25">
      <c r="C2249">
        <v>2612001</v>
      </c>
      <c r="D2249" t="s">
        <v>122</v>
      </c>
      <c r="E2249">
        <v>2611002433</v>
      </c>
      <c r="F2249" t="s">
        <v>123</v>
      </c>
      <c r="G2249" t="s">
        <v>37</v>
      </c>
      <c r="H2249">
        <v>2612</v>
      </c>
      <c r="I2249" t="s">
        <v>122</v>
      </c>
      <c r="J2249" t="s">
        <v>38</v>
      </c>
      <c r="K2249" t="s">
        <v>2410</v>
      </c>
      <c r="L2249">
        <v>44406</v>
      </c>
      <c r="M2249" t="s">
        <v>58</v>
      </c>
      <c r="N2249">
        <v>2612001</v>
      </c>
      <c r="O2249" t="s">
        <v>122</v>
      </c>
      <c r="P2249">
        <v>4</v>
      </c>
      <c r="Q2249" t="s">
        <v>94</v>
      </c>
      <c r="R2249">
        <v>2021</v>
      </c>
      <c r="S2249">
        <v>44404</v>
      </c>
      <c r="T2249">
        <v>44406</v>
      </c>
      <c r="U2249">
        <v>2</v>
      </c>
      <c r="V2249">
        <v>3</v>
      </c>
      <c r="X2249" t="s">
        <v>34</v>
      </c>
      <c r="Y2249" t="s">
        <v>43</v>
      </c>
      <c r="Z2249">
        <v>126112024040</v>
      </c>
      <c r="AA2249">
        <v>43846</v>
      </c>
      <c r="AB2249">
        <v>45307</v>
      </c>
      <c r="AC2249" t="s">
        <v>45</v>
      </c>
      <c r="AD2249" t="s">
        <v>63</v>
      </c>
      <c r="AE2249" t="s">
        <v>64</v>
      </c>
      <c r="AF2249">
        <v>27</v>
      </c>
      <c r="AG2249">
        <v>27</v>
      </c>
      <c r="AH2249">
        <v>55</v>
      </c>
      <c r="AI2249">
        <v>1485</v>
      </c>
      <c r="AJ2249" t="s">
        <v>48</v>
      </c>
    </row>
    <row r="2250" spans="3:36" x14ac:dyDescent="0.25">
      <c r="C2250">
        <v>2607011</v>
      </c>
      <c r="D2250" t="s">
        <v>55</v>
      </c>
      <c r="E2250">
        <v>2607004005</v>
      </c>
      <c r="F2250" t="s">
        <v>52</v>
      </c>
      <c r="G2250" t="s">
        <v>37</v>
      </c>
      <c r="H2250">
        <v>2607</v>
      </c>
      <c r="I2250" t="s">
        <v>53</v>
      </c>
      <c r="J2250" t="s">
        <v>38</v>
      </c>
      <c r="K2250" t="s">
        <v>2411</v>
      </c>
      <c r="L2250">
        <v>44406</v>
      </c>
      <c r="M2250" t="s">
        <v>58</v>
      </c>
      <c r="N2250">
        <v>2607005</v>
      </c>
      <c r="O2250" t="s">
        <v>130</v>
      </c>
      <c r="P2250">
        <v>7</v>
      </c>
      <c r="Q2250" t="s">
        <v>94</v>
      </c>
      <c r="R2250">
        <v>2021</v>
      </c>
      <c r="S2250">
        <v>44406</v>
      </c>
      <c r="T2250">
        <v>44406</v>
      </c>
      <c r="U2250">
        <v>0</v>
      </c>
      <c r="V2250">
        <v>1</v>
      </c>
      <c r="X2250" t="s">
        <v>61</v>
      </c>
      <c r="Y2250" t="s">
        <v>43</v>
      </c>
      <c r="Z2250">
        <v>126070024043</v>
      </c>
      <c r="AA2250">
        <v>43899</v>
      </c>
      <c r="AB2250">
        <v>45725</v>
      </c>
      <c r="AC2250" t="s">
        <v>45</v>
      </c>
      <c r="AD2250" t="s">
        <v>63</v>
      </c>
      <c r="AE2250" t="s">
        <v>64</v>
      </c>
      <c r="AF2250">
        <v>2490</v>
      </c>
      <c r="AG2250">
        <v>2490</v>
      </c>
      <c r="AH2250">
        <v>35</v>
      </c>
      <c r="AI2250">
        <v>87150</v>
      </c>
      <c r="AJ2250" t="s">
        <v>48</v>
      </c>
    </row>
    <row r="2251" spans="3:36" x14ac:dyDescent="0.25">
      <c r="C2251">
        <v>2607011</v>
      </c>
      <c r="D2251" t="s">
        <v>55</v>
      </c>
      <c r="E2251">
        <v>2607004005</v>
      </c>
      <c r="F2251" t="s">
        <v>52</v>
      </c>
      <c r="G2251" t="s">
        <v>37</v>
      </c>
      <c r="H2251">
        <v>2607</v>
      </c>
      <c r="I2251" t="s">
        <v>53</v>
      </c>
      <c r="J2251" t="s">
        <v>38</v>
      </c>
      <c r="K2251" t="s">
        <v>2412</v>
      </c>
      <c r="L2251">
        <v>44406</v>
      </c>
      <c r="M2251" t="s">
        <v>58</v>
      </c>
      <c r="N2251">
        <v>2607005</v>
      </c>
      <c r="O2251" t="s">
        <v>130</v>
      </c>
      <c r="P2251">
        <v>2</v>
      </c>
      <c r="Q2251" t="s">
        <v>94</v>
      </c>
      <c r="R2251">
        <v>2021</v>
      </c>
      <c r="S2251">
        <v>44406</v>
      </c>
      <c r="T2251">
        <v>44406</v>
      </c>
      <c r="U2251">
        <v>0</v>
      </c>
      <c r="V2251">
        <v>1</v>
      </c>
      <c r="X2251" t="s">
        <v>61</v>
      </c>
      <c r="Y2251" t="s">
        <v>43</v>
      </c>
      <c r="Z2251">
        <v>126070024043</v>
      </c>
      <c r="AA2251">
        <v>43899</v>
      </c>
      <c r="AB2251">
        <v>45725</v>
      </c>
      <c r="AC2251" t="s">
        <v>45</v>
      </c>
      <c r="AD2251" t="s">
        <v>63</v>
      </c>
      <c r="AE2251" t="s">
        <v>64</v>
      </c>
      <c r="AF2251">
        <v>150</v>
      </c>
      <c r="AG2251">
        <v>150</v>
      </c>
      <c r="AH2251">
        <v>30</v>
      </c>
      <c r="AI2251">
        <v>4500</v>
      </c>
      <c r="AJ2251" t="s">
        <v>48</v>
      </c>
    </row>
    <row r="2252" spans="3:36" x14ac:dyDescent="0.25">
      <c r="C2252">
        <v>2602003</v>
      </c>
      <c r="D2252" t="s">
        <v>249</v>
      </c>
      <c r="E2252">
        <v>2602009405</v>
      </c>
      <c r="F2252" t="s">
        <v>250</v>
      </c>
      <c r="G2252" t="s">
        <v>37</v>
      </c>
      <c r="H2252">
        <v>2602</v>
      </c>
      <c r="I2252" t="s">
        <v>201</v>
      </c>
      <c r="J2252" t="s">
        <v>38</v>
      </c>
      <c r="K2252" t="s">
        <v>2413</v>
      </c>
      <c r="L2252">
        <v>44468</v>
      </c>
      <c r="M2252" t="s">
        <v>58</v>
      </c>
      <c r="N2252">
        <v>2602014</v>
      </c>
      <c r="O2252" t="s">
        <v>203</v>
      </c>
      <c r="P2252">
        <v>1</v>
      </c>
      <c r="Q2252" t="s">
        <v>127</v>
      </c>
      <c r="R2252">
        <v>2021</v>
      </c>
      <c r="S2252">
        <v>44466</v>
      </c>
      <c r="T2252">
        <v>44468</v>
      </c>
      <c r="U2252">
        <v>2</v>
      </c>
      <c r="V2252">
        <v>3</v>
      </c>
      <c r="X2252" t="s">
        <v>61</v>
      </c>
      <c r="Y2252" t="s">
        <v>43</v>
      </c>
      <c r="Z2252">
        <v>126021024010</v>
      </c>
      <c r="AA2252">
        <v>44363</v>
      </c>
      <c r="AB2252">
        <v>46189</v>
      </c>
      <c r="AC2252" t="s">
        <v>45</v>
      </c>
      <c r="AD2252" t="s">
        <v>63</v>
      </c>
      <c r="AE2252" t="s">
        <v>64</v>
      </c>
      <c r="AF2252">
        <v>1200</v>
      </c>
      <c r="AG2252">
        <v>1200</v>
      </c>
      <c r="AH2252">
        <v>2</v>
      </c>
      <c r="AI2252">
        <v>2400</v>
      </c>
      <c r="AJ2252" t="s">
        <v>48</v>
      </c>
    </row>
    <row r="2253" spans="3:36" x14ac:dyDescent="0.25">
      <c r="C2253">
        <v>2604086</v>
      </c>
      <c r="D2253" t="s">
        <v>230</v>
      </c>
      <c r="E2253">
        <v>2604001863</v>
      </c>
      <c r="F2253" t="s">
        <v>231</v>
      </c>
      <c r="G2253" t="s">
        <v>37</v>
      </c>
      <c r="H2253">
        <v>2604</v>
      </c>
      <c r="I2253" t="s">
        <v>232</v>
      </c>
      <c r="J2253" t="s">
        <v>38</v>
      </c>
      <c r="K2253" t="s">
        <v>2414</v>
      </c>
      <c r="L2253">
        <v>44468</v>
      </c>
      <c r="M2253" t="s">
        <v>58</v>
      </c>
      <c r="N2253">
        <v>2604023</v>
      </c>
      <c r="O2253" t="s">
        <v>234</v>
      </c>
      <c r="P2253">
        <v>2</v>
      </c>
      <c r="Q2253" t="s">
        <v>127</v>
      </c>
      <c r="R2253">
        <v>2021</v>
      </c>
      <c r="S2253">
        <v>44468</v>
      </c>
      <c r="T2253">
        <v>44468</v>
      </c>
      <c r="U2253">
        <v>0</v>
      </c>
      <c r="V2253">
        <v>1</v>
      </c>
      <c r="X2253" t="s">
        <v>235</v>
      </c>
      <c r="Y2253" t="s">
        <v>43</v>
      </c>
      <c r="Z2253">
        <v>126047024050</v>
      </c>
      <c r="AA2253">
        <v>43818</v>
      </c>
      <c r="AB2253">
        <v>44549</v>
      </c>
      <c r="AC2253" t="s">
        <v>45</v>
      </c>
      <c r="AD2253" t="s">
        <v>63</v>
      </c>
      <c r="AE2253" t="s">
        <v>64</v>
      </c>
      <c r="AF2253">
        <v>500</v>
      </c>
      <c r="AG2253">
        <v>500</v>
      </c>
      <c r="AH2253">
        <v>10</v>
      </c>
      <c r="AI2253">
        <v>5000</v>
      </c>
      <c r="AJ2253" t="s">
        <v>48</v>
      </c>
    </row>
    <row r="2254" spans="3:36" x14ac:dyDescent="0.25">
      <c r="C2254">
        <v>2602003</v>
      </c>
      <c r="D2254" t="s">
        <v>249</v>
      </c>
      <c r="E2254">
        <v>2602009405</v>
      </c>
      <c r="F2254" t="s">
        <v>250</v>
      </c>
      <c r="G2254" t="s">
        <v>37</v>
      </c>
      <c r="H2254">
        <v>2602</v>
      </c>
      <c r="I2254" t="s">
        <v>201</v>
      </c>
      <c r="J2254" t="s">
        <v>38</v>
      </c>
      <c r="K2254" t="s">
        <v>2415</v>
      </c>
      <c r="L2254">
        <v>44498</v>
      </c>
      <c r="M2254" t="s">
        <v>58</v>
      </c>
      <c r="N2254">
        <v>2602014</v>
      </c>
      <c r="O2254" t="s">
        <v>203</v>
      </c>
      <c r="P2254">
        <v>1</v>
      </c>
      <c r="Q2254" t="s">
        <v>137</v>
      </c>
      <c r="R2254">
        <v>2021</v>
      </c>
      <c r="S2254">
        <v>44496</v>
      </c>
      <c r="T2254">
        <v>44498</v>
      </c>
      <c r="U2254">
        <v>2</v>
      </c>
      <c r="V2254">
        <v>3</v>
      </c>
      <c r="X2254" t="s">
        <v>61</v>
      </c>
      <c r="Y2254" t="s">
        <v>43</v>
      </c>
      <c r="Z2254">
        <v>126021024010</v>
      </c>
      <c r="AA2254">
        <v>44363</v>
      </c>
      <c r="AB2254">
        <v>46189</v>
      </c>
      <c r="AC2254" t="s">
        <v>45</v>
      </c>
      <c r="AD2254" t="s">
        <v>63</v>
      </c>
      <c r="AE2254" t="s">
        <v>64</v>
      </c>
      <c r="AF2254">
        <v>1100</v>
      </c>
      <c r="AG2254">
        <v>1100</v>
      </c>
      <c r="AH2254">
        <v>2</v>
      </c>
      <c r="AI2254">
        <v>2200</v>
      </c>
      <c r="AJ2254" t="s">
        <v>48</v>
      </c>
    </row>
    <row r="2255" spans="3:36" x14ac:dyDescent="0.25">
      <c r="C2255">
        <v>2607014</v>
      </c>
      <c r="D2255" t="s">
        <v>87</v>
      </c>
      <c r="E2255">
        <v>2607004203</v>
      </c>
      <c r="F2255" t="s">
        <v>284</v>
      </c>
      <c r="G2255" t="s">
        <v>37</v>
      </c>
      <c r="H2255">
        <v>2607</v>
      </c>
      <c r="I2255" t="s">
        <v>53</v>
      </c>
      <c r="J2255" t="s">
        <v>38</v>
      </c>
      <c r="K2255" t="s">
        <v>2416</v>
      </c>
      <c r="L2255">
        <v>44407</v>
      </c>
      <c r="M2255" t="s">
        <v>58</v>
      </c>
      <c r="N2255">
        <v>2607001</v>
      </c>
      <c r="O2255" t="s">
        <v>54</v>
      </c>
      <c r="P2255">
        <v>5</v>
      </c>
      <c r="Q2255" t="s">
        <v>94</v>
      </c>
      <c r="R2255">
        <v>2021</v>
      </c>
      <c r="S2255">
        <v>44405</v>
      </c>
      <c r="T2255">
        <v>44407</v>
      </c>
      <c r="U2255">
        <v>2</v>
      </c>
      <c r="V2255">
        <v>3</v>
      </c>
      <c r="X2255" t="s">
        <v>34</v>
      </c>
      <c r="Y2255" t="s">
        <v>43</v>
      </c>
      <c r="Z2255" t="s">
        <v>296</v>
      </c>
      <c r="AA2255">
        <v>43759</v>
      </c>
      <c r="AB2255">
        <v>44490</v>
      </c>
      <c r="AC2255" t="s">
        <v>45</v>
      </c>
      <c r="AD2255" t="s">
        <v>63</v>
      </c>
      <c r="AE2255" t="s">
        <v>64</v>
      </c>
      <c r="AF2255">
        <v>700</v>
      </c>
      <c r="AG2255">
        <v>700</v>
      </c>
      <c r="AH2255">
        <v>21.58</v>
      </c>
      <c r="AI2255">
        <v>15106</v>
      </c>
      <c r="AJ2255" t="s">
        <v>48</v>
      </c>
    </row>
    <row r="2256" spans="3:36" x14ac:dyDescent="0.25">
      <c r="C2256">
        <v>2602003</v>
      </c>
      <c r="D2256" t="s">
        <v>249</v>
      </c>
      <c r="E2256">
        <v>2602009405</v>
      </c>
      <c r="F2256" t="s">
        <v>250</v>
      </c>
      <c r="G2256" t="s">
        <v>37</v>
      </c>
      <c r="H2256">
        <v>2602</v>
      </c>
      <c r="I2256" t="s">
        <v>201</v>
      </c>
      <c r="J2256" t="s">
        <v>38</v>
      </c>
      <c r="K2256" t="s">
        <v>2417</v>
      </c>
      <c r="L2256">
        <v>44407</v>
      </c>
      <c r="M2256" t="s">
        <v>58</v>
      </c>
      <c r="N2256">
        <v>2602014</v>
      </c>
      <c r="O2256" t="s">
        <v>203</v>
      </c>
      <c r="P2256">
        <v>1</v>
      </c>
      <c r="Q2256" t="s">
        <v>94</v>
      </c>
      <c r="R2256">
        <v>2021</v>
      </c>
      <c r="S2256">
        <v>44405</v>
      </c>
      <c r="T2256">
        <v>44407</v>
      </c>
      <c r="U2256">
        <v>2</v>
      </c>
      <c r="V2256">
        <v>3</v>
      </c>
      <c r="X2256" t="s">
        <v>61</v>
      </c>
      <c r="Y2256" t="s">
        <v>43</v>
      </c>
      <c r="Z2256">
        <v>126021024010</v>
      </c>
      <c r="AA2256">
        <v>44363</v>
      </c>
      <c r="AB2256">
        <v>46189</v>
      </c>
      <c r="AC2256" t="s">
        <v>45</v>
      </c>
      <c r="AD2256" t="s">
        <v>63</v>
      </c>
      <c r="AE2256" t="s">
        <v>64</v>
      </c>
      <c r="AF2256">
        <v>1100</v>
      </c>
      <c r="AG2256">
        <v>1100</v>
      </c>
      <c r="AH2256">
        <v>2</v>
      </c>
      <c r="AI2256">
        <v>2200</v>
      </c>
      <c r="AJ2256" t="s">
        <v>48</v>
      </c>
    </row>
    <row r="2257" spans="1:37" x14ac:dyDescent="0.25">
      <c r="C2257">
        <v>2612001</v>
      </c>
      <c r="D2257" t="s">
        <v>122</v>
      </c>
      <c r="E2257">
        <v>2611002433</v>
      </c>
      <c r="F2257" t="s">
        <v>123</v>
      </c>
      <c r="G2257" t="s">
        <v>37</v>
      </c>
      <c r="H2257">
        <v>2612</v>
      </c>
      <c r="I2257" t="s">
        <v>122</v>
      </c>
      <c r="J2257" t="s">
        <v>38</v>
      </c>
      <c r="K2257" t="s">
        <v>2418</v>
      </c>
      <c r="L2257">
        <v>44438</v>
      </c>
      <c r="M2257" t="s">
        <v>58</v>
      </c>
      <c r="N2257">
        <v>2612001</v>
      </c>
      <c r="O2257" t="s">
        <v>122</v>
      </c>
      <c r="P2257">
        <v>4</v>
      </c>
      <c r="Q2257" t="s">
        <v>108</v>
      </c>
      <c r="R2257">
        <v>2021</v>
      </c>
      <c r="S2257">
        <v>44436</v>
      </c>
      <c r="T2257">
        <v>44438</v>
      </c>
      <c r="U2257">
        <v>2</v>
      </c>
      <c r="V2257">
        <v>3</v>
      </c>
      <c r="X2257" t="s">
        <v>34</v>
      </c>
      <c r="Y2257" t="s">
        <v>43</v>
      </c>
      <c r="Z2257">
        <v>126112024040</v>
      </c>
      <c r="AA2257">
        <v>43846</v>
      </c>
      <c r="AB2257">
        <v>45307</v>
      </c>
      <c r="AC2257" t="s">
        <v>45</v>
      </c>
      <c r="AD2257" t="s">
        <v>63</v>
      </c>
      <c r="AE2257" t="s">
        <v>64</v>
      </c>
      <c r="AF2257">
        <v>23</v>
      </c>
      <c r="AG2257">
        <v>23</v>
      </c>
      <c r="AH2257">
        <v>55</v>
      </c>
      <c r="AI2257">
        <v>1265</v>
      </c>
      <c r="AJ2257" t="s">
        <v>48</v>
      </c>
    </row>
    <row r="2258" spans="1:37" x14ac:dyDescent="0.25">
      <c r="C2258">
        <v>2607010</v>
      </c>
      <c r="D2258" t="s">
        <v>59</v>
      </c>
      <c r="E2258">
        <v>2607604853</v>
      </c>
      <c r="F2258" t="s">
        <v>2224</v>
      </c>
      <c r="G2258" t="s">
        <v>37</v>
      </c>
      <c r="H2258">
        <v>2607</v>
      </c>
      <c r="I2258" t="s">
        <v>53</v>
      </c>
      <c r="J2258" t="s">
        <v>38</v>
      </c>
      <c r="K2258" t="s">
        <v>2419</v>
      </c>
      <c r="L2258">
        <v>44438</v>
      </c>
      <c r="M2258" t="s">
        <v>58</v>
      </c>
      <c r="N2258">
        <v>2607001</v>
      </c>
      <c r="O2258" t="s">
        <v>54</v>
      </c>
      <c r="P2258">
        <v>1</v>
      </c>
      <c r="Q2258" t="s">
        <v>108</v>
      </c>
      <c r="R2258">
        <v>2021</v>
      </c>
      <c r="S2258">
        <v>44436</v>
      </c>
      <c r="T2258">
        <v>44437</v>
      </c>
      <c r="U2258">
        <v>1</v>
      </c>
      <c r="V2258">
        <v>2</v>
      </c>
      <c r="X2258" t="s">
        <v>34</v>
      </c>
      <c r="Y2258" t="s">
        <v>43</v>
      </c>
      <c r="Z2258">
        <v>2126013024055</v>
      </c>
      <c r="AA2258">
        <v>44312</v>
      </c>
      <c r="AB2258">
        <v>45042</v>
      </c>
      <c r="AC2258" t="s">
        <v>45</v>
      </c>
      <c r="AD2258" t="s">
        <v>63</v>
      </c>
      <c r="AE2258" t="s">
        <v>64</v>
      </c>
      <c r="AF2258">
        <v>520</v>
      </c>
      <c r="AG2258">
        <v>520</v>
      </c>
      <c r="AH2258">
        <v>8</v>
      </c>
      <c r="AI2258">
        <v>4160</v>
      </c>
      <c r="AJ2258" t="s">
        <v>48</v>
      </c>
    </row>
    <row r="2259" spans="1:37" x14ac:dyDescent="0.25">
      <c r="C2259">
        <v>2612001</v>
      </c>
      <c r="D2259" t="s">
        <v>122</v>
      </c>
      <c r="E2259">
        <v>2611002433</v>
      </c>
      <c r="F2259" t="s">
        <v>123</v>
      </c>
      <c r="G2259" t="s">
        <v>37</v>
      </c>
      <c r="H2259">
        <v>2612</v>
      </c>
      <c r="I2259" t="s">
        <v>122</v>
      </c>
      <c r="J2259" t="s">
        <v>38</v>
      </c>
      <c r="K2259" t="s">
        <v>2420</v>
      </c>
      <c r="L2259">
        <v>44469</v>
      </c>
      <c r="M2259" t="s">
        <v>58</v>
      </c>
      <c r="N2259">
        <v>2612001</v>
      </c>
      <c r="O2259" t="s">
        <v>122</v>
      </c>
      <c r="P2259">
        <v>4</v>
      </c>
      <c r="Q2259" t="s">
        <v>127</v>
      </c>
      <c r="R2259">
        <v>2021</v>
      </c>
      <c r="S2259">
        <v>44467</v>
      </c>
      <c r="T2259">
        <v>44469</v>
      </c>
      <c r="U2259">
        <v>2</v>
      </c>
      <c r="V2259">
        <v>3</v>
      </c>
      <c r="X2259" t="s">
        <v>34</v>
      </c>
      <c r="Y2259" t="s">
        <v>43</v>
      </c>
      <c r="Z2259">
        <v>126112024040</v>
      </c>
      <c r="AA2259">
        <v>43846</v>
      </c>
      <c r="AB2259">
        <v>45307</v>
      </c>
      <c r="AC2259" t="s">
        <v>45</v>
      </c>
      <c r="AD2259" t="s">
        <v>63</v>
      </c>
      <c r="AE2259" t="s">
        <v>64</v>
      </c>
      <c r="AF2259">
        <v>23</v>
      </c>
      <c r="AG2259">
        <v>23</v>
      </c>
      <c r="AH2259">
        <v>55</v>
      </c>
      <c r="AI2259">
        <v>1265</v>
      </c>
      <c r="AJ2259" t="s">
        <v>48</v>
      </c>
    </row>
    <row r="2260" spans="1:37" x14ac:dyDescent="0.25">
      <c r="C2260">
        <v>2609006</v>
      </c>
      <c r="D2260" t="s">
        <v>77</v>
      </c>
      <c r="E2260">
        <v>2609002393</v>
      </c>
      <c r="F2260" t="s">
        <v>2209</v>
      </c>
      <c r="G2260" t="s">
        <v>37</v>
      </c>
      <c r="H2260">
        <v>2609</v>
      </c>
      <c r="I2260" t="s">
        <v>79</v>
      </c>
      <c r="J2260" t="s">
        <v>38</v>
      </c>
      <c r="K2260" t="s">
        <v>2421</v>
      </c>
      <c r="L2260">
        <v>44499</v>
      </c>
      <c r="M2260" t="s">
        <v>58</v>
      </c>
      <c r="N2260">
        <v>2609006</v>
      </c>
      <c r="O2260" t="s">
        <v>77</v>
      </c>
      <c r="P2260">
        <v>2</v>
      </c>
      <c r="Q2260" t="s">
        <v>137</v>
      </c>
      <c r="R2260">
        <v>2021</v>
      </c>
      <c r="S2260">
        <v>44496</v>
      </c>
      <c r="T2260">
        <v>44498</v>
      </c>
      <c r="U2260">
        <v>2</v>
      </c>
      <c r="V2260">
        <v>3</v>
      </c>
      <c r="X2260" t="s">
        <v>34</v>
      </c>
      <c r="Y2260" t="s">
        <v>43</v>
      </c>
      <c r="Z2260">
        <v>2126096024061</v>
      </c>
      <c r="AA2260">
        <v>44386</v>
      </c>
      <c r="AB2260">
        <v>45116</v>
      </c>
      <c r="AC2260" t="s">
        <v>45</v>
      </c>
      <c r="AD2260" t="s">
        <v>63</v>
      </c>
      <c r="AE2260" t="s">
        <v>64</v>
      </c>
      <c r="AF2260">
        <v>2000</v>
      </c>
      <c r="AG2260">
        <v>2000</v>
      </c>
      <c r="AH2260">
        <v>6.5</v>
      </c>
      <c r="AI2260">
        <v>13000</v>
      </c>
      <c r="AJ2260" t="s">
        <v>48</v>
      </c>
    </row>
    <row r="2261" spans="1:37" x14ac:dyDescent="0.25">
      <c r="C2261">
        <v>2602003</v>
      </c>
      <c r="D2261" t="s">
        <v>249</v>
      </c>
      <c r="E2261">
        <v>2602009405</v>
      </c>
      <c r="F2261" t="s">
        <v>250</v>
      </c>
      <c r="G2261" t="s">
        <v>37</v>
      </c>
      <c r="H2261">
        <v>2602</v>
      </c>
      <c r="I2261" t="s">
        <v>201</v>
      </c>
      <c r="J2261" t="s">
        <v>38</v>
      </c>
      <c r="K2261" t="s">
        <v>2422</v>
      </c>
      <c r="L2261">
        <v>44530</v>
      </c>
      <c r="M2261" t="s">
        <v>58</v>
      </c>
      <c r="N2261">
        <v>2602014</v>
      </c>
      <c r="O2261" t="s">
        <v>203</v>
      </c>
      <c r="P2261">
        <v>1</v>
      </c>
      <c r="Q2261" t="s">
        <v>146</v>
      </c>
      <c r="R2261">
        <v>2021</v>
      </c>
      <c r="S2261">
        <v>44528</v>
      </c>
      <c r="T2261">
        <v>44530</v>
      </c>
      <c r="U2261">
        <v>2</v>
      </c>
      <c r="V2261">
        <v>3</v>
      </c>
      <c r="X2261" t="s">
        <v>61</v>
      </c>
      <c r="Y2261" t="s">
        <v>43</v>
      </c>
      <c r="Z2261">
        <v>126021024010</v>
      </c>
      <c r="AA2261">
        <v>44363</v>
      </c>
      <c r="AB2261">
        <v>46189</v>
      </c>
      <c r="AC2261" t="s">
        <v>45</v>
      </c>
      <c r="AD2261" t="s">
        <v>63</v>
      </c>
      <c r="AE2261" t="s">
        <v>64</v>
      </c>
      <c r="AF2261">
        <v>498</v>
      </c>
      <c r="AG2261">
        <v>498</v>
      </c>
      <c r="AH2261">
        <v>1</v>
      </c>
      <c r="AI2261">
        <v>498</v>
      </c>
      <c r="AJ2261" t="s">
        <v>48</v>
      </c>
    </row>
    <row r="2262" spans="1:37" x14ac:dyDescent="0.25">
      <c r="C2262">
        <v>2611001</v>
      </c>
      <c r="D2262" t="s">
        <v>2233</v>
      </c>
      <c r="E2262">
        <v>2611031937</v>
      </c>
      <c r="F2262" t="s">
        <v>2423</v>
      </c>
      <c r="G2262" t="s">
        <v>37</v>
      </c>
      <c r="H2262">
        <v>2611</v>
      </c>
      <c r="I2262" t="s">
        <v>2233</v>
      </c>
      <c r="J2262" t="s">
        <v>38</v>
      </c>
      <c r="K2262" t="s">
        <v>2424</v>
      </c>
      <c r="L2262">
        <v>44286</v>
      </c>
      <c r="M2262" t="s">
        <v>58</v>
      </c>
      <c r="N2262">
        <v>2611001</v>
      </c>
      <c r="O2262" t="s">
        <v>2233</v>
      </c>
      <c r="P2262">
        <v>1</v>
      </c>
      <c r="Q2262" t="s">
        <v>60</v>
      </c>
      <c r="R2262">
        <v>2021</v>
      </c>
      <c r="S2262">
        <v>44283</v>
      </c>
      <c r="T2262">
        <v>44285</v>
      </c>
      <c r="U2262">
        <v>2</v>
      </c>
      <c r="V2262">
        <v>3</v>
      </c>
      <c r="X2262" t="s">
        <v>34</v>
      </c>
      <c r="Y2262" t="s">
        <v>43</v>
      </c>
      <c r="Z2262">
        <v>2126054024059</v>
      </c>
      <c r="AA2262">
        <v>44259</v>
      </c>
      <c r="AB2262">
        <v>44989</v>
      </c>
      <c r="AC2262" t="s">
        <v>45</v>
      </c>
      <c r="AD2262" t="s">
        <v>63</v>
      </c>
      <c r="AE2262" t="s">
        <v>64</v>
      </c>
      <c r="AF2262">
        <v>200</v>
      </c>
      <c r="AG2262">
        <v>200</v>
      </c>
      <c r="AH2262">
        <v>10</v>
      </c>
      <c r="AI2262">
        <v>2000</v>
      </c>
      <c r="AJ2262" t="s">
        <v>48</v>
      </c>
    </row>
    <row r="2263" spans="1:37" x14ac:dyDescent="0.25">
      <c r="C2263">
        <v>2612001</v>
      </c>
      <c r="D2263" t="s">
        <v>122</v>
      </c>
      <c r="E2263">
        <v>2611002433</v>
      </c>
      <c r="F2263" t="s">
        <v>123</v>
      </c>
      <c r="G2263" t="s">
        <v>37</v>
      </c>
      <c r="H2263">
        <v>2612</v>
      </c>
      <c r="I2263" t="s">
        <v>122</v>
      </c>
      <c r="J2263" t="s">
        <v>38</v>
      </c>
      <c r="K2263" t="s">
        <v>2425</v>
      </c>
      <c r="L2263">
        <v>44347</v>
      </c>
      <c r="M2263" t="s">
        <v>58</v>
      </c>
      <c r="N2263">
        <v>2612001</v>
      </c>
      <c r="O2263" t="s">
        <v>122</v>
      </c>
      <c r="P2263">
        <v>4</v>
      </c>
      <c r="Q2263" t="s">
        <v>86</v>
      </c>
      <c r="R2263">
        <v>2021</v>
      </c>
      <c r="S2263">
        <v>44345</v>
      </c>
      <c r="T2263">
        <v>44347</v>
      </c>
      <c r="U2263">
        <v>2</v>
      </c>
      <c r="V2263">
        <v>3</v>
      </c>
      <c r="X2263" t="s">
        <v>34</v>
      </c>
      <c r="Y2263" t="s">
        <v>43</v>
      </c>
      <c r="Z2263">
        <v>126112024040</v>
      </c>
      <c r="AA2263">
        <v>43846</v>
      </c>
      <c r="AB2263">
        <v>45307</v>
      </c>
      <c r="AC2263" t="s">
        <v>45</v>
      </c>
      <c r="AD2263" t="s">
        <v>63</v>
      </c>
      <c r="AE2263" t="s">
        <v>64</v>
      </c>
      <c r="AF2263">
        <v>30</v>
      </c>
      <c r="AG2263">
        <v>30</v>
      </c>
      <c r="AH2263">
        <v>55</v>
      </c>
      <c r="AI2263">
        <v>1650</v>
      </c>
      <c r="AJ2263" t="s">
        <v>48</v>
      </c>
    </row>
    <row r="2264" spans="1:37" x14ac:dyDescent="0.25">
      <c r="C2264">
        <v>2604086</v>
      </c>
      <c r="D2264" t="s">
        <v>230</v>
      </c>
      <c r="E2264">
        <v>2604001863</v>
      </c>
      <c r="F2264" t="s">
        <v>231</v>
      </c>
      <c r="G2264" t="s">
        <v>37</v>
      </c>
      <c r="H2264">
        <v>2604</v>
      </c>
      <c r="I2264" t="s">
        <v>232</v>
      </c>
      <c r="J2264" t="s">
        <v>38</v>
      </c>
      <c r="K2264" t="s">
        <v>2426</v>
      </c>
      <c r="L2264">
        <v>44408</v>
      </c>
      <c r="M2264" t="s">
        <v>58</v>
      </c>
      <c r="N2264">
        <v>2604023</v>
      </c>
      <c r="O2264" t="s">
        <v>234</v>
      </c>
      <c r="P2264">
        <v>4</v>
      </c>
      <c r="Q2264" t="s">
        <v>94</v>
      </c>
      <c r="R2264">
        <v>2021</v>
      </c>
      <c r="S2264">
        <v>44407</v>
      </c>
      <c r="T2264">
        <v>44407</v>
      </c>
      <c r="U2264">
        <v>0</v>
      </c>
      <c r="V2264">
        <v>1</v>
      </c>
      <c r="X2264" t="s">
        <v>235</v>
      </c>
      <c r="Y2264" t="s">
        <v>43</v>
      </c>
      <c r="Z2264">
        <v>126047024050</v>
      </c>
      <c r="AA2264">
        <v>43818</v>
      </c>
      <c r="AB2264">
        <v>44549</v>
      </c>
      <c r="AC2264" t="s">
        <v>45</v>
      </c>
      <c r="AD2264" t="s">
        <v>63</v>
      </c>
      <c r="AE2264" t="s">
        <v>64</v>
      </c>
      <c r="AF2264">
        <v>1000</v>
      </c>
      <c r="AG2264">
        <v>1000</v>
      </c>
      <c r="AH2264">
        <v>5</v>
      </c>
      <c r="AI2264">
        <v>5000</v>
      </c>
      <c r="AJ2264" t="s">
        <v>48</v>
      </c>
    </row>
    <row r="2265" spans="1:37" x14ac:dyDescent="0.25">
      <c r="C2265">
        <v>2612001</v>
      </c>
      <c r="D2265" t="s">
        <v>122</v>
      </c>
      <c r="E2265">
        <v>2611002433</v>
      </c>
      <c r="F2265" t="s">
        <v>123</v>
      </c>
      <c r="G2265" t="s">
        <v>37</v>
      </c>
      <c r="H2265">
        <v>2612</v>
      </c>
      <c r="I2265" t="s">
        <v>122</v>
      </c>
      <c r="J2265" t="s">
        <v>38</v>
      </c>
      <c r="K2265" t="s">
        <v>2427</v>
      </c>
      <c r="L2265">
        <v>44500</v>
      </c>
      <c r="M2265" t="s">
        <v>58</v>
      </c>
      <c r="N2265">
        <v>2612001</v>
      </c>
      <c r="O2265" t="s">
        <v>122</v>
      </c>
      <c r="P2265">
        <v>4</v>
      </c>
      <c r="Q2265" t="s">
        <v>137</v>
      </c>
      <c r="R2265">
        <v>2021</v>
      </c>
      <c r="S2265">
        <v>44498</v>
      </c>
      <c r="T2265">
        <v>44500</v>
      </c>
      <c r="U2265">
        <v>2</v>
      </c>
      <c r="V2265">
        <v>3</v>
      </c>
      <c r="X2265" t="s">
        <v>34</v>
      </c>
      <c r="Y2265" t="s">
        <v>43</v>
      </c>
      <c r="Z2265">
        <v>126112024040</v>
      </c>
      <c r="AA2265">
        <v>43846</v>
      </c>
      <c r="AB2265">
        <v>45307</v>
      </c>
      <c r="AC2265" t="s">
        <v>45</v>
      </c>
      <c r="AD2265" t="s">
        <v>63</v>
      </c>
      <c r="AE2265" t="s">
        <v>64</v>
      </c>
      <c r="AF2265">
        <v>19</v>
      </c>
      <c r="AG2265">
        <v>19</v>
      </c>
      <c r="AH2265">
        <v>55</v>
      </c>
      <c r="AI2265">
        <v>1045</v>
      </c>
      <c r="AJ2265" t="s">
        <v>48</v>
      </c>
    </row>
    <row r="2266" spans="1:37" x14ac:dyDescent="0.25">
      <c r="C2266">
        <v>2607020</v>
      </c>
      <c r="D2266" t="s">
        <v>237</v>
      </c>
      <c r="E2266">
        <v>2607604317</v>
      </c>
      <c r="F2266" t="s">
        <v>238</v>
      </c>
      <c r="G2266" t="s">
        <v>37</v>
      </c>
      <c r="H2266">
        <v>2607</v>
      </c>
      <c r="I2266" t="s">
        <v>53</v>
      </c>
      <c r="J2266" t="s">
        <v>38</v>
      </c>
      <c r="K2266" t="s">
        <v>2178</v>
      </c>
      <c r="L2266" s="2">
        <v>44135</v>
      </c>
      <c r="M2266" t="s">
        <v>58</v>
      </c>
      <c r="N2266">
        <v>2607005</v>
      </c>
      <c r="O2266" t="s">
        <v>130</v>
      </c>
      <c r="P2266">
        <v>1</v>
      </c>
      <c r="Q2266" t="s">
        <v>137</v>
      </c>
      <c r="R2266">
        <v>2020</v>
      </c>
      <c r="S2266" s="2">
        <v>44133</v>
      </c>
      <c r="T2266" s="2">
        <v>44135</v>
      </c>
      <c r="U2266">
        <v>2</v>
      </c>
      <c r="V2266">
        <v>3</v>
      </c>
      <c r="W2266">
        <f t="shared" si="272"/>
        <v>3</v>
      </c>
      <c r="X2266" t="s">
        <v>34</v>
      </c>
      <c r="Y2266" t="s">
        <v>43</v>
      </c>
      <c r="Z2266">
        <v>126070024045</v>
      </c>
      <c r="AA2266" s="2">
        <v>43714</v>
      </c>
      <c r="AB2266" s="2">
        <v>44445</v>
      </c>
      <c r="AC2266" t="s">
        <v>45</v>
      </c>
      <c r="AD2266" t="s">
        <v>63</v>
      </c>
      <c r="AE2266" t="s">
        <v>64</v>
      </c>
      <c r="AF2266">
        <v>950</v>
      </c>
      <c r="AG2266">
        <v>950</v>
      </c>
      <c r="AH2266">
        <v>25</v>
      </c>
      <c r="AI2266">
        <v>23750</v>
      </c>
      <c r="AJ2266" t="s">
        <v>48</v>
      </c>
      <c r="AK2266" t="s">
        <v>2195</v>
      </c>
    </row>
    <row r="2267" spans="1:37" s="5" customFormat="1" x14ac:dyDescent="0.25">
      <c r="C2267" s="5">
        <v>9999999</v>
      </c>
      <c r="D2267" s="5" t="s">
        <v>102</v>
      </c>
      <c r="E2267" s="5">
        <v>2602000966</v>
      </c>
      <c r="F2267" s="5" t="s">
        <v>279</v>
      </c>
      <c r="G2267" s="5" t="s">
        <v>37</v>
      </c>
      <c r="H2267" s="5">
        <v>2602</v>
      </c>
      <c r="I2267" s="5" t="s">
        <v>201</v>
      </c>
      <c r="J2267" s="5" t="s">
        <v>38</v>
      </c>
      <c r="K2267" s="5" t="s">
        <v>2179</v>
      </c>
      <c r="L2267" s="18">
        <v>38352</v>
      </c>
      <c r="M2267" s="5" t="s">
        <v>40</v>
      </c>
      <c r="N2267" s="5">
        <v>9999999</v>
      </c>
      <c r="O2267" s="5" t="s">
        <v>70</v>
      </c>
      <c r="P2267" s="5">
        <v>0</v>
      </c>
      <c r="Q2267" s="5" t="s">
        <v>155</v>
      </c>
      <c r="R2267" s="5">
        <v>2004</v>
      </c>
      <c r="S2267" s="18">
        <v>37257</v>
      </c>
      <c r="T2267" s="18">
        <v>37257</v>
      </c>
      <c r="U2267" s="5">
        <v>0</v>
      </c>
      <c r="V2267" s="5">
        <v>1</v>
      </c>
      <c r="X2267" s="5" t="s">
        <v>70</v>
      </c>
      <c r="Y2267" s="5" t="s">
        <v>43</v>
      </c>
      <c r="Z2267" s="5" t="s">
        <v>74</v>
      </c>
      <c r="AA2267" s="18">
        <v>37257</v>
      </c>
      <c r="AB2267" s="18">
        <v>37257</v>
      </c>
      <c r="AC2267" s="5" t="s">
        <v>45</v>
      </c>
      <c r="AD2267" s="5" t="s">
        <v>46</v>
      </c>
      <c r="AE2267" s="5" t="s">
        <v>47</v>
      </c>
      <c r="AF2267" s="5">
        <v>7000</v>
      </c>
      <c r="AG2267" s="5">
        <v>0</v>
      </c>
      <c r="AH2267" s="5">
        <v>1</v>
      </c>
      <c r="AI2267" s="5">
        <v>7000</v>
      </c>
      <c r="AJ2267" s="5" t="s">
        <v>48</v>
      </c>
    </row>
    <row r="2268" spans="1:37" s="5" customFormat="1" x14ac:dyDescent="0.25">
      <c r="C2268" s="5">
        <v>2607014</v>
      </c>
      <c r="D2268" s="5" t="s">
        <v>87</v>
      </c>
      <c r="E2268" s="5">
        <v>2607002348</v>
      </c>
      <c r="F2268" s="5" t="s">
        <v>147</v>
      </c>
      <c r="G2268" s="5" t="s">
        <v>37</v>
      </c>
      <c r="H2268" s="5">
        <v>2607</v>
      </c>
      <c r="I2268" s="5" t="s">
        <v>53</v>
      </c>
      <c r="J2268" s="5" t="s">
        <v>38</v>
      </c>
      <c r="K2268" s="5" t="s">
        <v>2180</v>
      </c>
      <c r="L2268" s="18">
        <v>39813</v>
      </c>
      <c r="M2268" s="5" t="s">
        <v>40</v>
      </c>
      <c r="N2268" s="5">
        <v>2607015</v>
      </c>
      <c r="O2268" s="5" t="s">
        <v>217</v>
      </c>
      <c r="P2268" s="5">
        <v>1</v>
      </c>
      <c r="Q2268" s="5" t="s">
        <v>155</v>
      </c>
      <c r="R2268" s="5">
        <v>2008</v>
      </c>
      <c r="S2268" s="18">
        <v>39781</v>
      </c>
      <c r="T2268" s="18">
        <v>39813</v>
      </c>
      <c r="U2268" s="5">
        <v>32</v>
      </c>
      <c r="V2268" s="5">
        <v>3</v>
      </c>
      <c r="W2268" s="5">
        <f t="shared" ref="W2268:W2459" si="273">+P2268*V2268</f>
        <v>3</v>
      </c>
      <c r="X2268" s="5" t="s">
        <v>70</v>
      </c>
      <c r="Y2268" s="5" t="s">
        <v>43</v>
      </c>
      <c r="AA2268" s="18">
        <v>39753</v>
      </c>
      <c r="AB2268" s="18">
        <v>39753</v>
      </c>
      <c r="AC2268" s="5" t="s">
        <v>45</v>
      </c>
      <c r="AD2268" s="5" t="s">
        <v>63</v>
      </c>
      <c r="AE2268" s="5" t="s">
        <v>64</v>
      </c>
      <c r="AF2268" s="5">
        <v>500</v>
      </c>
      <c r="AG2268" s="5">
        <v>500</v>
      </c>
      <c r="AH2268" s="5">
        <v>6</v>
      </c>
      <c r="AI2268" s="5">
        <v>3000</v>
      </c>
      <c r="AJ2268" s="5" t="s">
        <v>48</v>
      </c>
      <c r="AK2268" s="5" t="s">
        <v>2195</v>
      </c>
    </row>
    <row r="2269" spans="1:37" s="5" customFormat="1" x14ac:dyDescent="0.25">
      <c r="A2269" s="26">
        <v>2607002348</v>
      </c>
      <c r="B2269" s="26" t="s">
        <v>147</v>
      </c>
      <c r="C2269" s="26">
        <v>2607015</v>
      </c>
      <c r="D2269" s="26" t="s">
        <v>165</v>
      </c>
      <c r="E2269" s="26">
        <v>2607002348</v>
      </c>
      <c r="F2269" s="26" t="s">
        <v>147</v>
      </c>
      <c r="G2269" s="26" t="s">
        <v>37</v>
      </c>
      <c r="H2269" s="26">
        <v>2607</v>
      </c>
      <c r="I2269" s="26" t="s">
        <v>53</v>
      </c>
      <c r="J2269" s="26" t="s">
        <v>38</v>
      </c>
      <c r="K2269" s="26" t="s">
        <v>2428</v>
      </c>
      <c r="L2269" s="27">
        <v>44567</v>
      </c>
      <c r="M2269" s="26" t="s">
        <v>58</v>
      </c>
      <c r="N2269" s="26">
        <v>2607020</v>
      </c>
      <c r="O2269" s="26" t="s">
        <v>428</v>
      </c>
      <c r="P2269" s="26">
        <v>1</v>
      </c>
      <c r="Q2269" s="26" t="s">
        <v>105</v>
      </c>
      <c r="R2269" s="26">
        <v>2022</v>
      </c>
      <c r="S2269" s="27">
        <v>44564</v>
      </c>
      <c r="T2269" s="27">
        <v>44566</v>
      </c>
      <c r="U2269" s="26">
        <v>2</v>
      </c>
      <c r="V2269" s="26">
        <v>3</v>
      </c>
      <c r="W2269" s="28"/>
      <c r="X2269" s="26" t="s">
        <v>34</v>
      </c>
      <c r="Y2269" s="26" t="s">
        <v>43</v>
      </c>
      <c r="Z2269" s="26">
        <v>126013024006</v>
      </c>
      <c r="AA2269" s="27">
        <v>44096</v>
      </c>
      <c r="AB2269" s="27">
        <v>45922</v>
      </c>
      <c r="AC2269" s="26" t="s">
        <v>45</v>
      </c>
      <c r="AD2269" s="26" t="s">
        <v>63</v>
      </c>
      <c r="AE2269" s="26" t="s">
        <v>64</v>
      </c>
      <c r="AF2269" s="29">
        <v>800</v>
      </c>
      <c r="AG2269" s="29">
        <v>800</v>
      </c>
      <c r="AH2269" s="29">
        <v>12</v>
      </c>
      <c r="AI2269" s="29">
        <v>9600</v>
      </c>
      <c r="AJ2269" s="26" t="s">
        <v>48</v>
      </c>
    </row>
    <row r="2270" spans="1:37" s="5" customFormat="1" x14ac:dyDescent="0.25">
      <c r="A2270" s="26">
        <v>2607604853</v>
      </c>
      <c r="B2270" s="26" t="s">
        <v>2224</v>
      </c>
      <c r="C2270" s="26">
        <v>2607010</v>
      </c>
      <c r="D2270" s="26" t="s">
        <v>59</v>
      </c>
      <c r="E2270" s="26">
        <v>2607604853</v>
      </c>
      <c r="F2270" s="26" t="s">
        <v>2224</v>
      </c>
      <c r="G2270" s="26" t="s">
        <v>37</v>
      </c>
      <c r="H2270" s="26">
        <v>2607</v>
      </c>
      <c r="I2270" s="26" t="s">
        <v>53</v>
      </c>
      <c r="J2270" s="26" t="s">
        <v>38</v>
      </c>
      <c r="K2270" s="26" t="s">
        <v>2429</v>
      </c>
      <c r="L2270" s="27">
        <v>44568</v>
      </c>
      <c r="M2270" s="26" t="s">
        <v>58</v>
      </c>
      <c r="N2270" s="26">
        <v>2607010</v>
      </c>
      <c r="O2270" s="26" t="s">
        <v>59</v>
      </c>
      <c r="P2270" s="26">
        <v>1</v>
      </c>
      <c r="Q2270" s="26" t="s">
        <v>105</v>
      </c>
      <c r="R2270" s="26">
        <v>2022</v>
      </c>
      <c r="S2270" s="27">
        <v>44564</v>
      </c>
      <c r="T2270" s="27">
        <v>44566</v>
      </c>
      <c r="U2270" s="26">
        <v>2</v>
      </c>
      <c r="V2270" s="26">
        <v>3</v>
      </c>
      <c r="W2270" s="28"/>
      <c r="X2270" s="26" t="s">
        <v>34</v>
      </c>
      <c r="Y2270" s="26" t="s">
        <v>43</v>
      </c>
      <c r="Z2270" s="26">
        <v>2126013024055</v>
      </c>
      <c r="AA2270" s="27">
        <v>44312</v>
      </c>
      <c r="AB2270" s="27">
        <v>45042</v>
      </c>
      <c r="AC2270" s="26" t="s">
        <v>45</v>
      </c>
      <c r="AD2270" s="26" t="s">
        <v>63</v>
      </c>
      <c r="AE2270" s="26" t="s">
        <v>64</v>
      </c>
      <c r="AF2270" s="29">
        <v>430</v>
      </c>
      <c r="AG2270" s="29">
        <v>430</v>
      </c>
      <c r="AH2270" s="29">
        <v>9</v>
      </c>
      <c r="AI2270" s="29">
        <v>3870</v>
      </c>
      <c r="AJ2270" s="26" t="s">
        <v>48</v>
      </c>
      <c r="AK2270" s="5" t="s">
        <v>2195</v>
      </c>
    </row>
    <row r="2271" spans="1:37" s="5" customFormat="1" ht="18" customHeight="1" x14ac:dyDescent="0.25">
      <c r="A2271" s="26">
        <v>2609002393</v>
      </c>
      <c r="B2271" s="26" t="s">
        <v>2209</v>
      </c>
      <c r="C2271" s="26">
        <v>2609006</v>
      </c>
      <c r="D2271" s="26" t="s">
        <v>77</v>
      </c>
      <c r="E2271" s="26">
        <v>2609002393</v>
      </c>
      <c r="F2271" s="26" t="s">
        <v>2209</v>
      </c>
      <c r="G2271" s="26" t="s">
        <v>37</v>
      </c>
      <c r="H2271" s="26">
        <v>2609</v>
      </c>
      <c r="I2271" s="26" t="s">
        <v>79</v>
      </c>
      <c r="J2271" s="26" t="s">
        <v>38</v>
      </c>
      <c r="K2271" s="26" t="s">
        <v>2430</v>
      </c>
      <c r="L2271" s="27">
        <v>44569</v>
      </c>
      <c r="M2271" s="26" t="s">
        <v>58</v>
      </c>
      <c r="N2271" s="26">
        <v>2609006</v>
      </c>
      <c r="O2271" s="26" t="s">
        <v>77</v>
      </c>
      <c r="P2271" s="26">
        <v>2</v>
      </c>
      <c r="Q2271" s="26" t="s">
        <v>105</v>
      </c>
      <c r="R2271" s="26">
        <v>2022</v>
      </c>
      <c r="S2271" s="27">
        <v>44567</v>
      </c>
      <c r="T2271" s="27">
        <v>44569</v>
      </c>
      <c r="U2271" s="26">
        <v>2</v>
      </c>
      <c r="V2271" s="26">
        <v>3</v>
      </c>
      <c r="W2271" s="28"/>
      <c r="X2271" s="26" t="s">
        <v>34</v>
      </c>
      <c r="Y2271" s="26" t="s">
        <v>43</v>
      </c>
      <c r="Z2271" s="26">
        <v>2126096024061</v>
      </c>
      <c r="AA2271" s="27">
        <v>44386</v>
      </c>
      <c r="AB2271" s="27">
        <v>45116</v>
      </c>
      <c r="AC2271" s="26" t="s">
        <v>45</v>
      </c>
      <c r="AD2271" s="26" t="s">
        <v>63</v>
      </c>
      <c r="AE2271" s="26" t="s">
        <v>64</v>
      </c>
      <c r="AF2271" s="29">
        <v>500</v>
      </c>
      <c r="AG2271" s="29">
        <v>500</v>
      </c>
      <c r="AH2271" s="29">
        <v>7</v>
      </c>
      <c r="AI2271" s="29">
        <v>3500</v>
      </c>
      <c r="AJ2271" s="26" t="s">
        <v>48</v>
      </c>
    </row>
    <row r="2272" spans="1:37" x14ac:dyDescent="0.25">
      <c r="A2272" s="26">
        <v>2607604655</v>
      </c>
      <c r="B2272" s="26" t="s">
        <v>2292</v>
      </c>
      <c r="C2272" s="26">
        <v>2607010</v>
      </c>
      <c r="D2272" s="26" t="s">
        <v>59</v>
      </c>
      <c r="E2272" s="26">
        <v>2607604655</v>
      </c>
      <c r="F2272" s="26" t="s">
        <v>2292</v>
      </c>
      <c r="G2272" s="26" t="s">
        <v>37</v>
      </c>
      <c r="H2272" s="26">
        <v>2607</v>
      </c>
      <c r="I2272" s="26" t="s">
        <v>53</v>
      </c>
      <c r="J2272" s="26" t="s">
        <v>38</v>
      </c>
      <c r="K2272" s="26" t="s">
        <v>2431</v>
      </c>
      <c r="L2272" s="27">
        <v>44571</v>
      </c>
      <c r="M2272" s="26" t="s">
        <v>58</v>
      </c>
      <c r="N2272" s="26">
        <v>2607010</v>
      </c>
      <c r="O2272" s="26" t="s">
        <v>59</v>
      </c>
      <c r="P2272" s="26">
        <v>1</v>
      </c>
      <c r="Q2272" s="26" t="s">
        <v>105</v>
      </c>
      <c r="R2272" s="26">
        <v>2022</v>
      </c>
      <c r="S2272" s="27">
        <v>44568</v>
      </c>
      <c r="T2272" s="27">
        <v>44568</v>
      </c>
      <c r="U2272" s="26">
        <v>0</v>
      </c>
      <c r="V2272" s="26">
        <v>1</v>
      </c>
      <c r="W2272" s="28"/>
      <c r="X2272" s="26" t="s">
        <v>34</v>
      </c>
      <c r="Y2272" s="26" t="s">
        <v>43</v>
      </c>
      <c r="Z2272" s="26">
        <v>2126013024051</v>
      </c>
      <c r="AA2272" s="27">
        <v>44145</v>
      </c>
      <c r="AB2272" s="27">
        <v>44875</v>
      </c>
      <c r="AC2272" s="26" t="s">
        <v>45</v>
      </c>
      <c r="AD2272" s="26" t="s">
        <v>63</v>
      </c>
      <c r="AE2272" s="26" t="s">
        <v>64</v>
      </c>
      <c r="AF2272" s="29">
        <v>130</v>
      </c>
      <c r="AG2272" s="29">
        <v>130</v>
      </c>
      <c r="AH2272" s="29">
        <v>20</v>
      </c>
      <c r="AI2272" s="29">
        <v>2600</v>
      </c>
      <c r="AJ2272" s="26" t="s">
        <v>48</v>
      </c>
    </row>
    <row r="2273" spans="1:36" x14ac:dyDescent="0.25">
      <c r="A2273" s="26">
        <v>2607004203</v>
      </c>
      <c r="B2273" s="26" t="s">
        <v>284</v>
      </c>
      <c r="C2273" s="26">
        <v>2607014</v>
      </c>
      <c r="D2273" s="26" t="s">
        <v>87</v>
      </c>
      <c r="E2273" s="26">
        <v>2607004203</v>
      </c>
      <c r="F2273" s="26" t="s">
        <v>284</v>
      </c>
      <c r="G2273" s="26" t="s">
        <v>37</v>
      </c>
      <c r="H2273" s="26">
        <v>2607</v>
      </c>
      <c r="I2273" s="26" t="s">
        <v>53</v>
      </c>
      <c r="J2273" s="26" t="s">
        <v>38</v>
      </c>
      <c r="K2273" s="26" t="s">
        <v>2432</v>
      </c>
      <c r="L2273" s="27">
        <v>44575</v>
      </c>
      <c r="M2273" s="26" t="s">
        <v>58</v>
      </c>
      <c r="N2273" s="26">
        <v>2607001</v>
      </c>
      <c r="O2273" s="26" t="s">
        <v>54</v>
      </c>
      <c r="P2273" s="26">
        <v>5</v>
      </c>
      <c r="Q2273" s="26" t="s">
        <v>105</v>
      </c>
      <c r="R2273" s="26">
        <v>2022</v>
      </c>
      <c r="S2273" s="27">
        <v>44572</v>
      </c>
      <c r="T2273" s="27">
        <v>44574</v>
      </c>
      <c r="U2273" s="26">
        <v>2</v>
      </c>
      <c r="V2273" s="26">
        <v>3</v>
      </c>
      <c r="W2273" s="28"/>
      <c r="X2273" s="26" t="s">
        <v>34</v>
      </c>
      <c r="Y2273" s="26" t="s">
        <v>43</v>
      </c>
      <c r="Z2273" s="26" t="s">
        <v>296</v>
      </c>
      <c r="AA2273" s="27">
        <v>44539</v>
      </c>
      <c r="AB2273" s="27">
        <v>46365</v>
      </c>
      <c r="AC2273" s="26" t="s">
        <v>45</v>
      </c>
      <c r="AD2273" s="26" t="s">
        <v>63</v>
      </c>
      <c r="AE2273" s="26" t="s">
        <v>64</v>
      </c>
      <c r="AF2273" s="29">
        <v>950</v>
      </c>
      <c r="AG2273" s="29">
        <v>950</v>
      </c>
      <c r="AH2273" s="29">
        <v>21.5</v>
      </c>
      <c r="AI2273" s="29">
        <v>20425</v>
      </c>
      <c r="AJ2273" s="26" t="s">
        <v>48</v>
      </c>
    </row>
    <row r="2274" spans="1:36" x14ac:dyDescent="0.25">
      <c r="A2274" s="26">
        <v>2607604655</v>
      </c>
      <c r="B2274" s="26" t="s">
        <v>2292</v>
      </c>
      <c r="C2274" s="26">
        <v>2607010</v>
      </c>
      <c r="D2274" s="26" t="s">
        <v>59</v>
      </c>
      <c r="E2274" s="26">
        <v>2607604655</v>
      </c>
      <c r="F2274" s="26" t="s">
        <v>2292</v>
      </c>
      <c r="G2274" s="26" t="s">
        <v>37</v>
      </c>
      <c r="H2274" s="26">
        <v>2607</v>
      </c>
      <c r="I2274" s="26" t="s">
        <v>53</v>
      </c>
      <c r="J2274" s="26" t="s">
        <v>38</v>
      </c>
      <c r="K2274" s="26" t="s">
        <v>2433</v>
      </c>
      <c r="L2274" s="27">
        <v>44575</v>
      </c>
      <c r="M2274" s="26" t="s">
        <v>58</v>
      </c>
      <c r="N2274" s="26">
        <v>2607010</v>
      </c>
      <c r="O2274" s="26" t="s">
        <v>59</v>
      </c>
      <c r="P2274" s="26">
        <v>1</v>
      </c>
      <c r="Q2274" s="26" t="s">
        <v>105</v>
      </c>
      <c r="R2274" s="26">
        <v>2022</v>
      </c>
      <c r="S2274" s="27">
        <v>44574</v>
      </c>
      <c r="T2274" s="27">
        <v>44574</v>
      </c>
      <c r="U2274" s="26">
        <v>0</v>
      </c>
      <c r="V2274" s="26">
        <v>1</v>
      </c>
      <c r="W2274" s="28"/>
      <c r="X2274" s="26" t="s">
        <v>34</v>
      </c>
      <c r="Y2274" s="26" t="s">
        <v>43</v>
      </c>
      <c r="Z2274" s="26">
        <v>2126013024051</v>
      </c>
      <c r="AA2274" s="27">
        <v>44145</v>
      </c>
      <c r="AB2274" s="27">
        <v>44875</v>
      </c>
      <c r="AC2274" s="26" t="s">
        <v>45</v>
      </c>
      <c r="AD2274" s="26" t="s">
        <v>46</v>
      </c>
      <c r="AE2274" s="26" t="s">
        <v>47</v>
      </c>
      <c r="AF2274" s="29">
        <v>110</v>
      </c>
      <c r="AG2274" s="29">
        <v>0</v>
      </c>
      <c r="AH2274" s="29">
        <v>25</v>
      </c>
      <c r="AI2274" s="29">
        <v>2750</v>
      </c>
      <c r="AJ2274" s="26" t="s">
        <v>48</v>
      </c>
    </row>
    <row r="2275" spans="1:36" x14ac:dyDescent="0.25">
      <c r="A2275" s="26">
        <v>2607604275</v>
      </c>
      <c r="B2275" s="26" t="s">
        <v>99</v>
      </c>
      <c r="C2275" s="26">
        <v>2607014</v>
      </c>
      <c r="D2275" s="26" t="s">
        <v>87</v>
      </c>
      <c r="E2275" s="26">
        <v>2607604275</v>
      </c>
      <c r="F2275" s="26" t="s">
        <v>99</v>
      </c>
      <c r="G2275" s="26" t="s">
        <v>37</v>
      </c>
      <c r="H2275" s="26">
        <v>2607</v>
      </c>
      <c r="I2275" s="26" t="s">
        <v>53</v>
      </c>
      <c r="J2275" s="26" t="s">
        <v>38</v>
      </c>
      <c r="K2275" s="26" t="s">
        <v>2434</v>
      </c>
      <c r="L2275" s="27">
        <v>44578</v>
      </c>
      <c r="M2275" s="26" t="s">
        <v>58</v>
      </c>
      <c r="N2275" s="26">
        <v>2607001</v>
      </c>
      <c r="O2275" s="26" t="s">
        <v>54</v>
      </c>
      <c r="P2275" s="26">
        <v>1</v>
      </c>
      <c r="Q2275" s="26" t="s">
        <v>105</v>
      </c>
      <c r="R2275" s="26">
        <v>2022</v>
      </c>
      <c r="S2275" s="27">
        <v>44575</v>
      </c>
      <c r="T2275" s="27">
        <v>44577</v>
      </c>
      <c r="U2275" s="26">
        <v>2</v>
      </c>
      <c r="V2275" s="26">
        <v>3</v>
      </c>
      <c r="W2275" s="28"/>
      <c r="X2275" s="26" t="s">
        <v>34</v>
      </c>
      <c r="Y2275" s="26" t="s">
        <v>43</v>
      </c>
      <c r="Z2275" s="26">
        <v>126070024042</v>
      </c>
      <c r="AA2275" s="27">
        <v>43759</v>
      </c>
      <c r="AB2275" s="27">
        <v>44855</v>
      </c>
      <c r="AC2275" s="26" t="s">
        <v>45</v>
      </c>
      <c r="AD2275" s="26" t="s">
        <v>63</v>
      </c>
      <c r="AE2275" s="26" t="s">
        <v>64</v>
      </c>
      <c r="AF2275" s="29">
        <v>50</v>
      </c>
      <c r="AG2275" s="29">
        <v>50</v>
      </c>
      <c r="AH2275" s="29">
        <v>30</v>
      </c>
      <c r="AI2275" s="29">
        <v>1500</v>
      </c>
      <c r="AJ2275" s="26" t="s">
        <v>48</v>
      </c>
    </row>
    <row r="2276" spans="1:36" x14ac:dyDescent="0.25">
      <c r="A2276" s="26">
        <v>2607604853</v>
      </c>
      <c r="B2276" s="26" t="s">
        <v>2224</v>
      </c>
      <c r="C2276" s="26">
        <v>2607010</v>
      </c>
      <c r="D2276" s="26" t="s">
        <v>59</v>
      </c>
      <c r="E2276" s="26">
        <v>2607604853</v>
      </c>
      <c r="F2276" s="26" t="s">
        <v>2224</v>
      </c>
      <c r="G2276" s="26" t="s">
        <v>37</v>
      </c>
      <c r="H2276" s="26">
        <v>2607</v>
      </c>
      <c r="I2276" s="26" t="s">
        <v>53</v>
      </c>
      <c r="J2276" s="26" t="s">
        <v>38</v>
      </c>
      <c r="K2276" s="26" t="s">
        <v>2435</v>
      </c>
      <c r="L2276" s="27">
        <v>44578</v>
      </c>
      <c r="M2276" s="26" t="s">
        <v>58</v>
      </c>
      <c r="N2276" s="26">
        <v>2607010</v>
      </c>
      <c r="O2276" s="26" t="s">
        <v>59</v>
      </c>
      <c r="P2276" s="26">
        <v>1</v>
      </c>
      <c r="Q2276" s="26" t="s">
        <v>105</v>
      </c>
      <c r="R2276" s="26">
        <v>2022</v>
      </c>
      <c r="S2276" s="27">
        <v>44575</v>
      </c>
      <c r="T2276" s="27">
        <v>44578</v>
      </c>
      <c r="U2276" s="26">
        <v>3</v>
      </c>
      <c r="V2276" s="26">
        <v>4</v>
      </c>
      <c r="W2276" s="28"/>
      <c r="X2276" s="26" t="s">
        <v>34</v>
      </c>
      <c r="Y2276" s="26" t="s">
        <v>43</v>
      </c>
      <c r="Z2276" s="26">
        <v>2126013024055</v>
      </c>
      <c r="AA2276" s="27">
        <v>44312</v>
      </c>
      <c r="AB2276" s="27">
        <v>45042</v>
      </c>
      <c r="AC2276" s="26" t="s">
        <v>45</v>
      </c>
      <c r="AD2276" s="26" t="s">
        <v>63</v>
      </c>
      <c r="AE2276" s="26" t="s">
        <v>64</v>
      </c>
      <c r="AF2276" s="29">
        <v>681</v>
      </c>
      <c r="AG2276" s="29">
        <v>681</v>
      </c>
      <c r="AH2276" s="29">
        <v>9</v>
      </c>
      <c r="AI2276" s="29">
        <v>6129</v>
      </c>
      <c r="AJ2276" s="26" t="s">
        <v>48</v>
      </c>
    </row>
    <row r="2277" spans="1:36" x14ac:dyDescent="0.25">
      <c r="A2277" s="26">
        <v>2607604655</v>
      </c>
      <c r="B2277" s="26" t="s">
        <v>2292</v>
      </c>
      <c r="C2277" s="26">
        <v>2607010</v>
      </c>
      <c r="D2277" s="26" t="s">
        <v>59</v>
      </c>
      <c r="E2277" s="26">
        <v>2607604655</v>
      </c>
      <c r="F2277" s="26" t="s">
        <v>2292</v>
      </c>
      <c r="G2277" s="26" t="s">
        <v>37</v>
      </c>
      <c r="H2277" s="26">
        <v>2607</v>
      </c>
      <c r="I2277" s="26" t="s">
        <v>53</v>
      </c>
      <c r="J2277" s="26" t="s">
        <v>38</v>
      </c>
      <c r="K2277" s="26" t="s">
        <v>2436</v>
      </c>
      <c r="L2277" s="27">
        <v>44583</v>
      </c>
      <c r="M2277" s="26" t="s">
        <v>58</v>
      </c>
      <c r="N2277" s="26">
        <v>2607010</v>
      </c>
      <c r="O2277" s="26" t="s">
        <v>59</v>
      </c>
      <c r="P2277" s="26">
        <v>1</v>
      </c>
      <c r="Q2277" s="26" t="s">
        <v>105</v>
      </c>
      <c r="R2277" s="26">
        <v>2022</v>
      </c>
      <c r="S2277" s="27">
        <v>44582</v>
      </c>
      <c r="T2277" s="27">
        <v>44582</v>
      </c>
      <c r="U2277" s="26">
        <v>0</v>
      </c>
      <c r="V2277" s="26">
        <v>1</v>
      </c>
      <c r="W2277" s="28"/>
      <c r="X2277" s="26" t="s">
        <v>34</v>
      </c>
      <c r="Y2277" s="26" t="s">
        <v>43</v>
      </c>
      <c r="Z2277" s="26">
        <v>2126013024051</v>
      </c>
      <c r="AA2277" s="27">
        <v>44145</v>
      </c>
      <c r="AB2277" s="27">
        <v>44875</v>
      </c>
      <c r="AC2277" s="26" t="s">
        <v>45</v>
      </c>
      <c r="AD2277" s="26" t="s">
        <v>63</v>
      </c>
      <c r="AE2277" s="26" t="s">
        <v>64</v>
      </c>
      <c r="AF2277" s="29">
        <v>110</v>
      </c>
      <c r="AG2277" s="29">
        <v>110</v>
      </c>
      <c r="AH2277" s="29">
        <v>25</v>
      </c>
      <c r="AI2277" s="29">
        <v>2750</v>
      </c>
      <c r="AJ2277" s="26" t="s">
        <v>48</v>
      </c>
    </row>
    <row r="2278" spans="1:36" x14ac:dyDescent="0.25">
      <c r="A2278" s="26">
        <v>2611002433</v>
      </c>
      <c r="B2278" s="26" t="s">
        <v>123</v>
      </c>
      <c r="C2278" s="26">
        <v>2612001</v>
      </c>
      <c r="D2278" s="26" t="s">
        <v>122</v>
      </c>
      <c r="E2278" s="26">
        <v>2611002433</v>
      </c>
      <c r="F2278" s="26" t="s">
        <v>123</v>
      </c>
      <c r="G2278" s="26" t="s">
        <v>37</v>
      </c>
      <c r="H2278" s="26">
        <v>2612</v>
      </c>
      <c r="I2278" s="26" t="s">
        <v>122</v>
      </c>
      <c r="J2278" s="26" t="s">
        <v>38</v>
      </c>
      <c r="K2278" s="26" t="s">
        <v>2437</v>
      </c>
      <c r="L2278" s="27">
        <v>44585</v>
      </c>
      <c r="M2278" s="26" t="s">
        <v>58</v>
      </c>
      <c r="N2278" s="26">
        <v>2612001</v>
      </c>
      <c r="O2278" s="26" t="s">
        <v>122</v>
      </c>
      <c r="P2278" s="26">
        <v>3</v>
      </c>
      <c r="Q2278" s="26" t="s">
        <v>105</v>
      </c>
      <c r="R2278" s="26">
        <v>2022</v>
      </c>
      <c r="S2278" s="27">
        <v>44583</v>
      </c>
      <c r="T2278" s="27">
        <v>44585</v>
      </c>
      <c r="U2278" s="26">
        <v>2</v>
      </c>
      <c r="V2278" s="26">
        <v>3</v>
      </c>
      <c r="W2278" s="28"/>
      <c r="X2278" s="26" t="s">
        <v>34</v>
      </c>
      <c r="Y2278" s="26" t="s">
        <v>43</v>
      </c>
      <c r="Z2278" s="26">
        <v>126112024040</v>
      </c>
      <c r="AA2278" s="27">
        <v>43846</v>
      </c>
      <c r="AB2278" s="27">
        <v>45307</v>
      </c>
      <c r="AC2278" s="26" t="s">
        <v>45</v>
      </c>
      <c r="AD2278" s="26" t="s">
        <v>63</v>
      </c>
      <c r="AE2278" s="26" t="s">
        <v>64</v>
      </c>
      <c r="AF2278" s="29">
        <v>25</v>
      </c>
      <c r="AG2278" s="29">
        <v>25</v>
      </c>
      <c r="AH2278" s="29">
        <v>55</v>
      </c>
      <c r="AI2278" s="29">
        <v>1375</v>
      </c>
      <c r="AJ2278" s="26" t="s">
        <v>48</v>
      </c>
    </row>
    <row r="2279" spans="1:36" x14ac:dyDescent="0.25">
      <c r="A2279" s="26">
        <v>2607004203</v>
      </c>
      <c r="B2279" s="26" t="s">
        <v>284</v>
      </c>
      <c r="C2279" s="26">
        <v>2607014</v>
      </c>
      <c r="D2279" s="26" t="s">
        <v>87</v>
      </c>
      <c r="E2279" s="26">
        <v>2607004203</v>
      </c>
      <c r="F2279" s="26" t="s">
        <v>284</v>
      </c>
      <c r="G2279" s="26" t="s">
        <v>37</v>
      </c>
      <c r="H2279" s="26">
        <v>2607</v>
      </c>
      <c r="I2279" s="26" t="s">
        <v>53</v>
      </c>
      <c r="J2279" s="26" t="s">
        <v>38</v>
      </c>
      <c r="K2279" s="26" t="s">
        <v>2438</v>
      </c>
      <c r="L2279" s="27">
        <v>44586</v>
      </c>
      <c r="M2279" s="26" t="s">
        <v>58</v>
      </c>
      <c r="N2279" s="26">
        <v>2607001</v>
      </c>
      <c r="O2279" s="26" t="s">
        <v>54</v>
      </c>
      <c r="P2279" s="26">
        <v>5</v>
      </c>
      <c r="Q2279" s="26" t="s">
        <v>105</v>
      </c>
      <c r="R2279" s="26">
        <v>2022</v>
      </c>
      <c r="S2279" s="27">
        <v>44584</v>
      </c>
      <c r="T2279" s="27">
        <v>44586</v>
      </c>
      <c r="U2279" s="26">
        <v>2</v>
      </c>
      <c r="V2279" s="26">
        <v>3</v>
      </c>
      <c r="W2279" s="28"/>
      <c r="X2279" s="26" t="s">
        <v>34</v>
      </c>
      <c r="Y2279" s="26" t="s">
        <v>43</v>
      </c>
      <c r="Z2279" s="26" t="s">
        <v>296</v>
      </c>
      <c r="AA2279" s="27">
        <v>44539</v>
      </c>
      <c r="AB2279" s="27">
        <v>46365</v>
      </c>
      <c r="AC2279" s="26" t="s">
        <v>45</v>
      </c>
      <c r="AD2279" s="26" t="s">
        <v>63</v>
      </c>
      <c r="AE2279" s="26" t="s">
        <v>64</v>
      </c>
      <c r="AF2279" s="29">
        <v>910</v>
      </c>
      <c r="AG2279" s="29">
        <v>910</v>
      </c>
      <c r="AH2279" s="29">
        <v>21.5</v>
      </c>
      <c r="AI2279" s="29">
        <v>19565</v>
      </c>
      <c r="AJ2279" s="26" t="s">
        <v>48</v>
      </c>
    </row>
    <row r="2280" spans="1:36" x14ac:dyDescent="0.25">
      <c r="A2280" s="26">
        <v>2607604853</v>
      </c>
      <c r="B2280" s="26" t="s">
        <v>2224</v>
      </c>
      <c r="C2280" s="26">
        <v>2607010</v>
      </c>
      <c r="D2280" s="26" t="s">
        <v>59</v>
      </c>
      <c r="E2280" s="26">
        <v>2607604853</v>
      </c>
      <c r="F2280" s="26" t="s">
        <v>2224</v>
      </c>
      <c r="G2280" s="26" t="s">
        <v>37</v>
      </c>
      <c r="H2280" s="26">
        <v>2607</v>
      </c>
      <c r="I2280" s="26" t="s">
        <v>53</v>
      </c>
      <c r="J2280" s="26" t="s">
        <v>38</v>
      </c>
      <c r="K2280" s="26" t="s">
        <v>2439</v>
      </c>
      <c r="L2280" s="27">
        <v>44586</v>
      </c>
      <c r="M2280" s="26" t="s">
        <v>58</v>
      </c>
      <c r="N2280" s="26">
        <v>2607010</v>
      </c>
      <c r="O2280" s="26" t="s">
        <v>59</v>
      </c>
      <c r="P2280" s="26">
        <v>1</v>
      </c>
      <c r="Q2280" s="26" t="s">
        <v>105</v>
      </c>
      <c r="R2280" s="26">
        <v>2022</v>
      </c>
      <c r="S2280" s="27">
        <v>44582</v>
      </c>
      <c r="T2280" s="27">
        <v>44585</v>
      </c>
      <c r="U2280" s="26">
        <v>3</v>
      </c>
      <c r="V2280" s="26">
        <v>4</v>
      </c>
      <c r="W2280" s="28"/>
      <c r="X2280" s="26" t="s">
        <v>34</v>
      </c>
      <c r="Y2280" s="26" t="s">
        <v>43</v>
      </c>
      <c r="Z2280" s="26">
        <v>2126013024055</v>
      </c>
      <c r="AA2280" s="27">
        <v>44312</v>
      </c>
      <c r="AB2280" s="27">
        <v>45042</v>
      </c>
      <c r="AC2280" s="26" t="s">
        <v>45</v>
      </c>
      <c r="AD2280" s="26" t="s">
        <v>63</v>
      </c>
      <c r="AE2280" s="26" t="s">
        <v>64</v>
      </c>
      <c r="AF2280" s="29">
        <v>600</v>
      </c>
      <c r="AG2280" s="29">
        <v>600</v>
      </c>
      <c r="AH2280" s="29">
        <v>9</v>
      </c>
      <c r="AI2280" s="29">
        <v>5400</v>
      </c>
      <c r="AJ2280" s="26" t="s">
        <v>48</v>
      </c>
    </row>
    <row r="2281" spans="1:36" x14ac:dyDescent="0.25">
      <c r="A2281" s="26">
        <v>2607604556</v>
      </c>
      <c r="B2281" s="26" t="s">
        <v>2320</v>
      </c>
      <c r="C2281" s="26">
        <v>2607010</v>
      </c>
      <c r="D2281" s="26" t="s">
        <v>59</v>
      </c>
      <c r="E2281" s="26">
        <v>2607604556</v>
      </c>
      <c r="F2281" s="26" t="s">
        <v>2320</v>
      </c>
      <c r="G2281" s="26" t="s">
        <v>37</v>
      </c>
      <c r="H2281" s="26">
        <v>2607</v>
      </c>
      <c r="I2281" s="26" t="s">
        <v>53</v>
      </c>
      <c r="J2281" s="26" t="s">
        <v>38</v>
      </c>
      <c r="K2281" s="26" t="s">
        <v>2440</v>
      </c>
      <c r="L2281" s="27">
        <v>44588</v>
      </c>
      <c r="M2281" s="26" t="s">
        <v>58</v>
      </c>
      <c r="N2281" s="26">
        <v>2607025</v>
      </c>
      <c r="O2281" s="26" t="s">
        <v>1477</v>
      </c>
      <c r="P2281" s="26">
        <v>1</v>
      </c>
      <c r="Q2281" s="26" t="s">
        <v>105</v>
      </c>
      <c r="R2281" s="26">
        <v>2022</v>
      </c>
      <c r="S2281" s="27">
        <v>44585</v>
      </c>
      <c r="T2281" s="27">
        <v>44587</v>
      </c>
      <c r="U2281" s="26">
        <v>2</v>
      </c>
      <c r="V2281" s="26">
        <v>3</v>
      </c>
      <c r="W2281" s="28"/>
      <c r="X2281" s="26" t="s">
        <v>34</v>
      </c>
      <c r="Y2281" s="26" t="s">
        <v>43</v>
      </c>
      <c r="Z2281" s="26">
        <v>2126013024054</v>
      </c>
      <c r="AA2281" s="27">
        <v>44183</v>
      </c>
      <c r="AB2281" s="27">
        <v>44913</v>
      </c>
      <c r="AC2281" s="26" t="s">
        <v>45</v>
      </c>
      <c r="AD2281" s="26" t="s">
        <v>63</v>
      </c>
      <c r="AE2281" s="26" t="s">
        <v>64</v>
      </c>
      <c r="AF2281" s="29">
        <v>300</v>
      </c>
      <c r="AG2281" s="29">
        <v>300</v>
      </c>
      <c r="AH2281" s="29">
        <v>50</v>
      </c>
      <c r="AI2281" s="29">
        <v>15000</v>
      </c>
      <c r="AJ2281" s="26" t="s">
        <v>48</v>
      </c>
    </row>
    <row r="2282" spans="1:36" x14ac:dyDescent="0.25">
      <c r="A2282" s="26">
        <v>2611002433</v>
      </c>
      <c r="B2282" s="26" t="s">
        <v>123</v>
      </c>
      <c r="C2282" s="26">
        <v>2612001</v>
      </c>
      <c r="D2282" s="26" t="s">
        <v>122</v>
      </c>
      <c r="E2282" s="26">
        <v>2611002433</v>
      </c>
      <c r="F2282" s="26" t="s">
        <v>123</v>
      </c>
      <c r="G2282" s="26" t="s">
        <v>37</v>
      </c>
      <c r="H2282" s="26">
        <v>2612</v>
      </c>
      <c r="I2282" s="26" t="s">
        <v>122</v>
      </c>
      <c r="J2282" s="26" t="s">
        <v>38</v>
      </c>
      <c r="K2282" s="26" t="s">
        <v>2441</v>
      </c>
      <c r="L2282" s="27">
        <v>44588</v>
      </c>
      <c r="M2282" s="26" t="s">
        <v>58</v>
      </c>
      <c r="N2282" s="26">
        <v>2612001</v>
      </c>
      <c r="O2282" s="26" t="s">
        <v>122</v>
      </c>
      <c r="P2282" s="26">
        <v>3</v>
      </c>
      <c r="Q2282" s="26" t="s">
        <v>105</v>
      </c>
      <c r="R2282" s="26">
        <v>2022</v>
      </c>
      <c r="S2282" s="27">
        <v>44585</v>
      </c>
      <c r="T2282" s="27">
        <v>44587</v>
      </c>
      <c r="U2282" s="26">
        <v>2</v>
      </c>
      <c r="V2282" s="26">
        <v>3</v>
      </c>
      <c r="W2282" s="28"/>
      <c r="X2282" s="26" t="s">
        <v>34</v>
      </c>
      <c r="Y2282" s="26" t="s">
        <v>43</v>
      </c>
      <c r="Z2282" s="26">
        <v>126112024040</v>
      </c>
      <c r="AA2282" s="27">
        <v>43846</v>
      </c>
      <c r="AB2282" s="27">
        <v>45307</v>
      </c>
      <c r="AC2282" s="26" t="s">
        <v>45</v>
      </c>
      <c r="AD2282" s="26" t="s">
        <v>63</v>
      </c>
      <c r="AE2282" s="26" t="s">
        <v>64</v>
      </c>
      <c r="AF2282" s="29">
        <v>15</v>
      </c>
      <c r="AG2282" s="29">
        <v>15</v>
      </c>
      <c r="AH2282" s="29">
        <v>55</v>
      </c>
      <c r="AI2282" s="29">
        <v>825</v>
      </c>
      <c r="AJ2282" s="26" t="s">
        <v>48</v>
      </c>
    </row>
    <row r="2283" spans="1:36" x14ac:dyDescent="0.25">
      <c r="A2283" s="26">
        <v>2607604275</v>
      </c>
      <c r="B2283" s="26" t="s">
        <v>99</v>
      </c>
      <c r="C2283" s="26">
        <v>2607014</v>
      </c>
      <c r="D2283" s="26" t="s">
        <v>87</v>
      </c>
      <c r="E2283" s="26">
        <v>2607604275</v>
      </c>
      <c r="F2283" s="26" t="s">
        <v>99</v>
      </c>
      <c r="G2283" s="26" t="s">
        <v>37</v>
      </c>
      <c r="H2283" s="26">
        <v>2607</v>
      </c>
      <c r="I2283" s="26" t="s">
        <v>53</v>
      </c>
      <c r="J2283" s="26" t="s">
        <v>38</v>
      </c>
      <c r="K2283" s="26" t="s">
        <v>2442</v>
      </c>
      <c r="L2283" s="27">
        <v>44589</v>
      </c>
      <c r="M2283" s="26" t="s">
        <v>58</v>
      </c>
      <c r="N2283" s="26">
        <v>2607001</v>
      </c>
      <c r="O2283" s="26" t="s">
        <v>54</v>
      </c>
      <c r="P2283" s="26">
        <v>1</v>
      </c>
      <c r="Q2283" s="26" t="s">
        <v>105</v>
      </c>
      <c r="R2283" s="26">
        <v>2022</v>
      </c>
      <c r="S2283" s="27">
        <v>44586</v>
      </c>
      <c r="T2283" s="27">
        <v>44588</v>
      </c>
      <c r="U2283" s="26">
        <v>2</v>
      </c>
      <c r="V2283" s="26">
        <v>3</v>
      </c>
      <c r="W2283" s="28"/>
      <c r="X2283" s="26" t="s">
        <v>34</v>
      </c>
      <c r="Y2283" s="26" t="s">
        <v>43</v>
      </c>
      <c r="Z2283" s="26">
        <v>126070024042</v>
      </c>
      <c r="AA2283" s="27">
        <v>43759</v>
      </c>
      <c r="AB2283" s="27">
        <v>44855</v>
      </c>
      <c r="AC2283" s="26" t="s">
        <v>45</v>
      </c>
      <c r="AD2283" s="26" t="s">
        <v>63</v>
      </c>
      <c r="AE2283" s="26" t="s">
        <v>64</v>
      </c>
      <c r="AF2283" s="29">
        <v>120</v>
      </c>
      <c r="AG2283" s="29">
        <v>120</v>
      </c>
      <c r="AH2283" s="29">
        <v>30</v>
      </c>
      <c r="AI2283" s="29">
        <v>3600</v>
      </c>
      <c r="AJ2283" s="26" t="s">
        <v>48</v>
      </c>
    </row>
    <row r="2284" spans="1:36" x14ac:dyDescent="0.25">
      <c r="A2284" s="26">
        <v>2607604853</v>
      </c>
      <c r="B2284" s="26" t="s">
        <v>2224</v>
      </c>
      <c r="C2284" s="26">
        <v>2607010</v>
      </c>
      <c r="D2284" s="26" t="s">
        <v>59</v>
      </c>
      <c r="E2284" s="26">
        <v>2607604853</v>
      </c>
      <c r="F2284" s="26" t="s">
        <v>2224</v>
      </c>
      <c r="G2284" s="26" t="s">
        <v>37</v>
      </c>
      <c r="H2284" s="26">
        <v>2607</v>
      </c>
      <c r="I2284" s="26" t="s">
        <v>53</v>
      </c>
      <c r="J2284" s="26" t="s">
        <v>38</v>
      </c>
      <c r="K2284" s="26" t="s">
        <v>2443</v>
      </c>
      <c r="L2284" s="27">
        <v>44593</v>
      </c>
      <c r="M2284" s="26" t="s">
        <v>58</v>
      </c>
      <c r="N2284" s="26">
        <v>2607010</v>
      </c>
      <c r="O2284" s="26" t="s">
        <v>59</v>
      </c>
      <c r="P2284" s="26">
        <v>1</v>
      </c>
      <c r="Q2284" s="26" t="s">
        <v>42</v>
      </c>
      <c r="R2284" s="26">
        <v>2022</v>
      </c>
      <c r="S2284" s="27">
        <v>44587</v>
      </c>
      <c r="T2284" s="27">
        <v>44591</v>
      </c>
      <c r="U2284" s="26">
        <v>4</v>
      </c>
      <c r="V2284" s="26">
        <v>5</v>
      </c>
      <c r="W2284" s="28"/>
      <c r="X2284" s="26" t="s">
        <v>34</v>
      </c>
      <c r="Y2284" s="26" t="s">
        <v>43</v>
      </c>
      <c r="Z2284" s="26">
        <v>2126013024055</v>
      </c>
      <c r="AA2284" s="27">
        <v>44312</v>
      </c>
      <c r="AB2284" s="27">
        <v>45042</v>
      </c>
      <c r="AC2284" s="26" t="s">
        <v>45</v>
      </c>
      <c r="AD2284" s="26" t="s">
        <v>63</v>
      </c>
      <c r="AE2284" s="26" t="s">
        <v>64</v>
      </c>
      <c r="AF2284" s="29">
        <v>750</v>
      </c>
      <c r="AG2284" s="29">
        <v>750</v>
      </c>
      <c r="AH2284" s="29">
        <v>9</v>
      </c>
      <c r="AI2284" s="29">
        <v>6750</v>
      </c>
      <c r="AJ2284" s="26" t="s">
        <v>48</v>
      </c>
    </row>
    <row r="2285" spans="1:36" x14ac:dyDescent="0.25">
      <c r="A2285" s="26">
        <v>2607002348</v>
      </c>
      <c r="B2285" s="26" t="s">
        <v>147</v>
      </c>
      <c r="C2285" s="26">
        <v>2607015</v>
      </c>
      <c r="D2285" s="26" t="s">
        <v>165</v>
      </c>
      <c r="E2285" s="26">
        <v>2607002348</v>
      </c>
      <c r="F2285" s="26" t="s">
        <v>147</v>
      </c>
      <c r="G2285" s="26" t="s">
        <v>37</v>
      </c>
      <c r="H2285" s="26">
        <v>2607</v>
      </c>
      <c r="I2285" s="26" t="s">
        <v>53</v>
      </c>
      <c r="J2285" s="26" t="s">
        <v>38</v>
      </c>
      <c r="K2285" s="26" t="s">
        <v>2444</v>
      </c>
      <c r="L2285" s="27">
        <v>44595</v>
      </c>
      <c r="M2285" s="26" t="s">
        <v>58</v>
      </c>
      <c r="N2285" s="26">
        <v>2607020</v>
      </c>
      <c r="O2285" s="26" t="s">
        <v>428</v>
      </c>
      <c r="P2285" s="26">
        <v>1</v>
      </c>
      <c r="Q2285" s="26" t="s">
        <v>42</v>
      </c>
      <c r="R2285" s="26">
        <v>2022</v>
      </c>
      <c r="S2285" s="27">
        <v>44592</v>
      </c>
      <c r="T2285" s="27">
        <v>44594</v>
      </c>
      <c r="U2285" s="26">
        <v>2</v>
      </c>
      <c r="V2285" s="26">
        <v>3</v>
      </c>
      <c r="W2285" s="28"/>
      <c r="X2285" s="26" t="s">
        <v>34</v>
      </c>
      <c r="Y2285" s="26" t="s">
        <v>43</v>
      </c>
      <c r="Z2285" s="26">
        <v>126013024006</v>
      </c>
      <c r="AA2285" s="27">
        <v>44096</v>
      </c>
      <c r="AB2285" s="27">
        <v>45922</v>
      </c>
      <c r="AC2285" s="26" t="s">
        <v>45</v>
      </c>
      <c r="AD2285" s="26" t="s">
        <v>63</v>
      </c>
      <c r="AE2285" s="26" t="s">
        <v>64</v>
      </c>
      <c r="AF2285" s="29">
        <v>1000</v>
      </c>
      <c r="AG2285" s="29">
        <v>1000</v>
      </c>
      <c r="AH2285" s="29">
        <v>12</v>
      </c>
      <c r="AI2285" s="29">
        <v>12000</v>
      </c>
      <c r="AJ2285" s="26" t="s">
        <v>48</v>
      </c>
    </row>
    <row r="2286" spans="1:36" x14ac:dyDescent="0.25">
      <c r="A2286" s="26">
        <v>2607604655</v>
      </c>
      <c r="B2286" s="26" t="s">
        <v>2292</v>
      </c>
      <c r="C2286" s="26">
        <v>2607010</v>
      </c>
      <c r="D2286" s="26" t="s">
        <v>59</v>
      </c>
      <c r="E2286" s="26">
        <v>2607604655</v>
      </c>
      <c r="F2286" s="26" t="s">
        <v>2292</v>
      </c>
      <c r="G2286" s="26" t="s">
        <v>37</v>
      </c>
      <c r="H2286" s="26">
        <v>2607</v>
      </c>
      <c r="I2286" s="26" t="s">
        <v>53</v>
      </c>
      <c r="J2286" s="26" t="s">
        <v>38</v>
      </c>
      <c r="K2286" s="26" t="s">
        <v>2445</v>
      </c>
      <c r="L2286" s="27">
        <v>44596</v>
      </c>
      <c r="M2286" s="26" t="s">
        <v>58</v>
      </c>
      <c r="N2286" s="26">
        <v>2607010</v>
      </c>
      <c r="O2286" s="26" t="s">
        <v>59</v>
      </c>
      <c r="P2286" s="26">
        <v>1</v>
      </c>
      <c r="Q2286" s="26" t="s">
        <v>42</v>
      </c>
      <c r="R2286" s="26">
        <v>2022</v>
      </c>
      <c r="S2286" s="27">
        <v>44596</v>
      </c>
      <c r="T2286" s="27">
        <v>44596</v>
      </c>
      <c r="U2286" s="26">
        <v>0</v>
      </c>
      <c r="V2286" s="26">
        <v>1</v>
      </c>
      <c r="W2286" s="28"/>
      <c r="X2286" s="26" t="s">
        <v>34</v>
      </c>
      <c r="Y2286" s="26" t="s">
        <v>43</v>
      </c>
      <c r="Z2286" s="26">
        <v>2126013024051</v>
      </c>
      <c r="AA2286" s="27">
        <v>44145</v>
      </c>
      <c r="AB2286" s="27">
        <v>44875</v>
      </c>
      <c r="AC2286" s="26" t="s">
        <v>45</v>
      </c>
      <c r="AD2286" s="26" t="s">
        <v>63</v>
      </c>
      <c r="AE2286" s="26" t="s">
        <v>64</v>
      </c>
      <c r="AF2286" s="29">
        <v>100</v>
      </c>
      <c r="AG2286" s="29">
        <v>100</v>
      </c>
      <c r="AH2286" s="29">
        <v>20</v>
      </c>
      <c r="AI2286" s="29">
        <v>2000</v>
      </c>
      <c r="AJ2286" s="26" t="s">
        <v>48</v>
      </c>
    </row>
    <row r="2287" spans="1:36" x14ac:dyDescent="0.25">
      <c r="A2287" s="26">
        <v>2611002433</v>
      </c>
      <c r="B2287" s="26" t="s">
        <v>123</v>
      </c>
      <c r="C2287" s="26">
        <v>2612001</v>
      </c>
      <c r="D2287" s="26" t="s">
        <v>122</v>
      </c>
      <c r="E2287" s="26">
        <v>2611002433</v>
      </c>
      <c r="F2287" s="26" t="s">
        <v>123</v>
      </c>
      <c r="G2287" s="26" t="s">
        <v>37</v>
      </c>
      <c r="H2287" s="26">
        <v>2612</v>
      </c>
      <c r="I2287" s="26" t="s">
        <v>122</v>
      </c>
      <c r="J2287" s="26" t="s">
        <v>38</v>
      </c>
      <c r="K2287" s="26" t="s">
        <v>2446</v>
      </c>
      <c r="L2287" s="27">
        <v>44599</v>
      </c>
      <c r="M2287" s="26" t="s">
        <v>58</v>
      </c>
      <c r="N2287" s="26">
        <v>2612001</v>
      </c>
      <c r="O2287" s="26" t="s">
        <v>122</v>
      </c>
      <c r="P2287" s="26">
        <v>3</v>
      </c>
      <c r="Q2287" s="26" t="s">
        <v>42</v>
      </c>
      <c r="R2287" s="26">
        <v>2022</v>
      </c>
      <c r="S2287" s="27">
        <v>44597</v>
      </c>
      <c r="T2287" s="27">
        <v>44599</v>
      </c>
      <c r="U2287" s="26">
        <v>2</v>
      </c>
      <c r="V2287" s="26">
        <v>3</v>
      </c>
      <c r="W2287" s="28"/>
      <c r="X2287" s="26" t="s">
        <v>34</v>
      </c>
      <c r="Y2287" s="26" t="s">
        <v>43</v>
      </c>
      <c r="Z2287" s="26">
        <v>126112024040</v>
      </c>
      <c r="AA2287" s="27">
        <v>43846</v>
      </c>
      <c r="AB2287" s="27">
        <v>45307</v>
      </c>
      <c r="AC2287" s="26" t="s">
        <v>45</v>
      </c>
      <c r="AD2287" s="26" t="s">
        <v>63</v>
      </c>
      <c r="AE2287" s="26" t="s">
        <v>64</v>
      </c>
      <c r="AF2287" s="29">
        <v>20</v>
      </c>
      <c r="AG2287" s="29">
        <v>20</v>
      </c>
      <c r="AH2287" s="29">
        <v>55</v>
      </c>
      <c r="AI2287" s="29">
        <v>1100</v>
      </c>
      <c r="AJ2287" s="26" t="s">
        <v>48</v>
      </c>
    </row>
    <row r="2288" spans="1:36" x14ac:dyDescent="0.25">
      <c r="A2288" s="26">
        <v>2611002433</v>
      </c>
      <c r="B2288" s="26" t="s">
        <v>123</v>
      </c>
      <c r="C2288" s="26">
        <v>2612001</v>
      </c>
      <c r="D2288" s="26" t="s">
        <v>122</v>
      </c>
      <c r="E2288" s="26">
        <v>2611002433</v>
      </c>
      <c r="F2288" s="26" t="s">
        <v>123</v>
      </c>
      <c r="G2288" s="26" t="s">
        <v>37</v>
      </c>
      <c r="H2288" s="26">
        <v>2612</v>
      </c>
      <c r="I2288" s="26" t="s">
        <v>122</v>
      </c>
      <c r="J2288" s="26" t="s">
        <v>38</v>
      </c>
      <c r="K2288" s="26" t="s">
        <v>2447</v>
      </c>
      <c r="L2288" s="27">
        <v>44602</v>
      </c>
      <c r="M2288" s="26" t="s">
        <v>58</v>
      </c>
      <c r="N2288" s="26">
        <v>2612001</v>
      </c>
      <c r="O2288" s="26" t="s">
        <v>122</v>
      </c>
      <c r="P2288" s="26">
        <v>3</v>
      </c>
      <c r="Q2288" s="26" t="s">
        <v>42</v>
      </c>
      <c r="R2288" s="26">
        <v>2022</v>
      </c>
      <c r="S2288" s="27">
        <v>44600</v>
      </c>
      <c r="T2288" s="27">
        <v>44602</v>
      </c>
      <c r="U2288" s="26">
        <v>2</v>
      </c>
      <c r="V2288" s="26">
        <v>3</v>
      </c>
      <c r="W2288" s="28"/>
      <c r="X2288" s="26" t="s">
        <v>34</v>
      </c>
      <c r="Y2288" s="26" t="s">
        <v>43</v>
      </c>
      <c r="Z2288" s="26">
        <v>126112024040</v>
      </c>
      <c r="AA2288" s="27">
        <v>43846</v>
      </c>
      <c r="AB2288" s="27">
        <v>45307</v>
      </c>
      <c r="AC2288" s="26" t="s">
        <v>45</v>
      </c>
      <c r="AD2288" s="26" t="s">
        <v>63</v>
      </c>
      <c r="AE2288" s="26" t="s">
        <v>64</v>
      </c>
      <c r="AF2288" s="29">
        <v>23</v>
      </c>
      <c r="AG2288" s="29">
        <v>23</v>
      </c>
      <c r="AH2288" s="29">
        <v>55</v>
      </c>
      <c r="AI2288" s="29">
        <v>1265</v>
      </c>
      <c r="AJ2288" s="26" t="s">
        <v>48</v>
      </c>
    </row>
    <row r="2289" spans="1:36" x14ac:dyDescent="0.25">
      <c r="A2289" s="26">
        <v>2607604655</v>
      </c>
      <c r="B2289" s="26" t="s">
        <v>2292</v>
      </c>
      <c r="C2289" s="26">
        <v>2607010</v>
      </c>
      <c r="D2289" s="26" t="s">
        <v>59</v>
      </c>
      <c r="E2289" s="26">
        <v>2607604655</v>
      </c>
      <c r="F2289" s="26" t="s">
        <v>2292</v>
      </c>
      <c r="G2289" s="26" t="s">
        <v>37</v>
      </c>
      <c r="H2289" s="26">
        <v>2607</v>
      </c>
      <c r="I2289" s="26" t="s">
        <v>53</v>
      </c>
      <c r="J2289" s="26" t="s">
        <v>38</v>
      </c>
      <c r="K2289" s="26" t="s">
        <v>2448</v>
      </c>
      <c r="L2289" s="27">
        <v>44603</v>
      </c>
      <c r="M2289" s="26" t="s">
        <v>58</v>
      </c>
      <c r="N2289" s="26">
        <v>2607010</v>
      </c>
      <c r="O2289" s="26" t="s">
        <v>59</v>
      </c>
      <c r="P2289" s="26">
        <v>1</v>
      </c>
      <c r="Q2289" s="26" t="s">
        <v>42</v>
      </c>
      <c r="R2289" s="26">
        <v>2022</v>
      </c>
      <c r="S2289" s="27">
        <v>44603</v>
      </c>
      <c r="T2289" s="27">
        <v>44603</v>
      </c>
      <c r="U2289" s="26">
        <v>0</v>
      </c>
      <c r="V2289" s="26">
        <v>1</v>
      </c>
      <c r="W2289" s="28"/>
      <c r="X2289" s="26" t="s">
        <v>34</v>
      </c>
      <c r="Y2289" s="26" t="s">
        <v>43</v>
      </c>
      <c r="Z2289" s="26">
        <v>2126013024051</v>
      </c>
      <c r="AA2289" s="27">
        <v>44145</v>
      </c>
      <c r="AB2289" s="27">
        <v>44875</v>
      </c>
      <c r="AC2289" s="26" t="s">
        <v>45</v>
      </c>
      <c r="AD2289" s="26" t="s">
        <v>63</v>
      </c>
      <c r="AE2289" s="26" t="s">
        <v>64</v>
      </c>
      <c r="AF2289" s="29">
        <v>60</v>
      </c>
      <c r="AG2289" s="29">
        <v>60</v>
      </c>
      <c r="AH2289" s="29">
        <v>15</v>
      </c>
      <c r="AI2289" s="29">
        <v>900</v>
      </c>
      <c r="AJ2289" s="26" t="s">
        <v>48</v>
      </c>
    </row>
    <row r="2290" spans="1:36" x14ac:dyDescent="0.25">
      <c r="A2290" s="26">
        <v>2607604390</v>
      </c>
      <c r="B2290" s="26" t="s">
        <v>2449</v>
      </c>
      <c r="C2290" s="26">
        <v>2607010</v>
      </c>
      <c r="D2290" s="26" t="s">
        <v>59</v>
      </c>
      <c r="E2290" s="26">
        <v>2607604390</v>
      </c>
      <c r="F2290" s="26" t="s">
        <v>2449</v>
      </c>
      <c r="G2290" s="26" t="s">
        <v>37</v>
      </c>
      <c r="H2290" s="26">
        <v>2607</v>
      </c>
      <c r="I2290" s="26" t="s">
        <v>53</v>
      </c>
      <c r="J2290" s="26" t="s">
        <v>38</v>
      </c>
      <c r="K2290" s="26" t="s">
        <v>2450</v>
      </c>
      <c r="L2290" s="27">
        <v>44608</v>
      </c>
      <c r="M2290" s="26" t="s">
        <v>58</v>
      </c>
      <c r="N2290" s="26">
        <v>2607014</v>
      </c>
      <c r="O2290" s="26" t="s">
        <v>55</v>
      </c>
      <c r="P2290" s="26">
        <v>2</v>
      </c>
      <c r="Q2290" s="26" t="s">
        <v>42</v>
      </c>
      <c r="R2290" s="26">
        <v>2022</v>
      </c>
      <c r="S2290" s="27">
        <v>44606</v>
      </c>
      <c r="T2290" s="27">
        <v>44607</v>
      </c>
      <c r="U2290" s="26">
        <v>1</v>
      </c>
      <c r="V2290" s="26">
        <v>2</v>
      </c>
      <c r="W2290" s="28"/>
      <c r="X2290" s="26" t="s">
        <v>34</v>
      </c>
      <c r="Y2290" s="26" t="s">
        <v>43</v>
      </c>
      <c r="Z2290" s="26">
        <v>2126013042003</v>
      </c>
      <c r="AA2290" s="27">
        <v>44341</v>
      </c>
      <c r="AB2290" s="27">
        <v>45071</v>
      </c>
      <c r="AC2290" s="26" t="s">
        <v>45</v>
      </c>
      <c r="AD2290" s="26" t="s">
        <v>46</v>
      </c>
      <c r="AE2290" s="26" t="s">
        <v>47</v>
      </c>
      <c r="AF2290" s="29">
        <v>2500</v>
      </c>
      <c r="AG2290" s="29">
        <v>0</v>
      </c>
      <c r="AH2290" s="29">
        <v>20</v>
      </c>
      <c r="AI2290" s="29">
        <v>50000</v>
      </c>
      <c r="AJ2290" s="26" t="s">
        <v>48</v>
      </c>
    </row>
    <row r="2291" spans="1:36" x14ac:dyDescent="0.25">
      <c r="A2291" s="26">
        <v>2607604655</v>
      </c>
      <c r="B2291" s="26" t="s">
        <v>2292</v>
      </c>
      <c r="C2291" s="26">
        <v>2607010</v>
      </c>
      <c r="D2291" s="26" t="s">
        <v>59</v>
      </c>
      <c r="E2291" s="26">
        <v>2607604655</v>
      </c>
      <c r="F2291" s="26" t="s">
        <v>2292</v>
      </c>
      <c r="G2291" s="26" t="s">
        <v>37</v>
      </c>
      <c r="H2291" s="26">
        <v>2607</v>
      </c>
      <c r="I2291" s="26" t="s">
        <v>53</v>
      </c>
      <c r="J2291" s="26" t="s">
        <v>38</v>
      </c>
      <c r="K2291" s="26" t="s">
        <v>2451</v>
      </c>
      <c r="L2291" s="27">
        <v>44616</v>
      </c>
      <c r="M2291" s="26" t="s">
        <v>58</v>
      </c>
      <c r="N2291" s="26">
        <v>2607010</v>
      </c>
      <c r="O2291" s="26" t="s">
        <v>59</v>
      </c>
      <c r="P2291" s="26">
        <v>1</v>
      </c>
      <c r="Q2291" s="26" t="s">
        <v>42</v>
      </c>
      <c r="R2291" s="26">
        <v>2022</v>
      </c>
      <c r="S2291" s="27">
        <v>44615</v>
      </c>
      <c r="T2291" s="27">
        <v>44615</v>
      </c>
      <c r="U2291" s="26">
        <v>0</v>
      </c>
      <c r="V2291" s="26">
        <v>1</v>
      </c>
      <c r="W2291" s="28"/>
      <c r="X2291" s="26" t="s">
        <v>34</v>
      </c>
      <c r="Y2291" s="26" t="s">
        <v>43</v>
      </c>
      <c r="Z2291" s="26">
        <v>2126013024051</v>
      </c>
      <c r="AA2291" s="27">
        <v>44145</v>
      </c>
      <c r="AB2291" s="27">
        <v>44875</v>
      </c>
      <c r="AC2291" s="26" t="s">
        <v>45</v>
      </c>
      <c r="AD2291" s="26" t="s">
        <v>63</v>
      </c>
      <c r="AE2291" s="26" t="s">
        <v>64</v>
      </c>
      <c r="AF2291" s="29">
        <v>153</v>
      </c>
      <c r="AG2291" s="29">
        <v>153</v>
      </c>
      <c r="AH2291" s="29">
        <v>15</v>
      </c>
      <c r="AI2291" s="29">
        <v>2295</v>
      </c>
      <c r="AJ2291" s="26" t="s">
        <v>48</v>
      </c>
    </row>
    <row r="2292" spans="1:36" x14ac:dyDescent="0.25">
      <c r="A2292" s="26">
        <v>2607604275</v>
      </c>
      <c r="B2292" s="26" t="s">
        <v>99</v>
      </c>
      <c r="C2292" s="26">
        <v>2607014</v>
      </c>
      <c r="D2292" s="26" t="s">
        <v>87</v>
      </c>
      <c r="E2292" s="26">
        <v>2607604275</v>
      </c>
      <c r="F2292" s="26" t="s">
        <v>99</v>
      </c>
      <c r="G2292" s="26" t="s">
        <v>37</v>
      </c>
      <c r="H2292" s="26">
        <v>2607</v>
      </c>
      <c r="I2292" s="26" t="s">
        <v>53</v>
      </c>
      <c r="J2292" s="26" t="s">
        <v>38</v>
      </c>
      <c r="K2292" s="26" t="s">
        <v>2452</v>
      </c>
      <c r="L2292" s="27">
        <v>44624</v>
      </c>
      <c r="M2292" s="26" t="s">
        <v>58</v>
      </c>
      <c r="N2292" s="26">
        <v>2607001</v>
      </c>
      <c r="O2292" s="26" t="s">
        <v>54</v>
      </c>
      <c r="P2292" s="26">
        <v>1</v>
      </c>
      <c r="Q2292" s="26" t="s">
        <v>60</v>
      </c>
      <c r="R2292" s="26">
        <v>2022</v>
      </c>
      <c r="S2292" s="27">
        <v>44623</v>
      </c>
      <c r="T2292" s="27">
        <v>44623</v>
      </c>
      <c r="U2292" s="26">
        <v>0</v>
      </c>
      <c r="V2292" s="26">
        <v>1</v>
      </c>
      <c r="W2292" s="28"/>
      <c r="X2292" s="26" t="s">
        <v>34</v>
      </c>
      <c r="Y2292" s="26" t="s">
        <v>43</v>
      </c>
      <c r="Z2292" s="26">
        <v>126070024042</v>
      </c>
      <c r="AA2292" s="27">
        <v>43759</v>
      </c>
      <c r="AB2292" s="27">
        <v>44855</v>
      </c>
      <c r="AC2292" s="26" t="s">
        <v>45</v>
      </c>
      <c r="AD2292" s="26" t="s">
        <v>63</v>
      </c>
      <c r="AE2292" s="26" t="s">
        <v>64</v>
      </c>
      <c r="AF2292" s="29">
        <v>20</v>
      </c>
      <c r="AG2292" s="29">
        <v>20</v>
      </c>
      <c r="AH2292" s="29">
        <v>30</v>
      </c>
      <c r="AI2292" s="29">
        <v>600</v>
      </c>
      <c r="AJ2292" s="26" t="s">
        <v>48</v>
      </c>
    </row>
    <row r="2293" spans="1:36" x14ac:dyDescent="0.25">
      <c r="A2293" s="26">
        <v>2607002348</v>
      </c>
      <c r="B2293" s="26" t="s">
        <v>147</v>
      </c>
      <c r="C2293" s="26">
        <v>2607015</v>
      </c>
      <c r="D2293" s="26" t="s">
        <v>165</v>
      </c>
      <c r="E2293" s="26">
        <v>2607002348</v>
      </c>
      <c r="F2293" s="26" t="s">
        <v>147</v>
      </c>
      <c r="G2293" s="26" t="s">
        <v>37</v>
      </c>
      <c r="H2293" s="26">
        <v>2607</v>
      </c>
      <c r="I2293" s="26" t="s">
        <v>53</v>
      </c>
      <c r="J2293" s="26" t="s">
        <v>38</v>
      </c>
      <c r="K2293" s="26" t="s">
        <v>2453</v>
      </c>
      <c r="L2293" s="27">
        <v>44624</v>
      </c>
      <c r="M2293" s="26" t="s">
        <v>58</v>
      </c>
      <c r="N2293" s="26">
        <v>2607031</v>
      </c>
      <c r="O2293" s="26" t="s">
        <v>469</v>
      </c>
      <c r="P2293" s="26">
        <v>1</v>
      </c>
      <c r="Q2293" s="26" t="s">
        <v>60</v>
      </c>
      <c r="R2293" s="26">
        <v>2022</v>
      </c>
      <c r="S2293" s="27">
        <v>44621</v>
      </c>
      <c r="T2293" s="27">
        <v>44623</v>
      </c>
      <c r="U2293" s="26">
        <v>2</v>
      </c>
      <c r="V2293" s="26">
        <v>3</v>
      </c>
      <c r="W2293" s="28"/>
      <c r="X2293" s="26" t="s">
        <v>34</v>
      </c>
      <c r="Y2293" s="26" t="s">
        <v>43</v>
      </c>
      <c r="Z2293" s="26">
        <v>126013024006</v>
      </c>
      <c r="AA2293" s="27">
        <v>44096</v>
      </c>
      <c r="AB2293" s="27">
        <v>45922</v>
      </c>
      <c r="AC2293" s="26" t="s">
        <v>45</v>
      </c>
      <c r="AD2293" s="26" t="s">
        <v>63</v>
      </c>
      <c r="AE2293" s="26" t="s">
        <v>64</v>
      </c>
      <c r="AF2293" s="29">
        <v>800</v>
      </c>
      <c r="AG2293" s="29">
        <v>800</v>
      </c>
      <c r="AH2293" s="29">
        <v>12</v>
      </c>
      <c r="AI2293" s="29">
        <v>9600</v>
      </c>
      <c r="AJ2293" s="26" t="s">
        <v>48</v>
      </c>
    </row>
    <row r="2294" spans="1:36" x14ac:dyDescent="0.25">
      <c r="A2294" s="26">
        <v>2607604853</v>
      </c>
      <c r="B2294" s="26" t="s">
        <v>2224</v>
      </c>
      <c r="C2294" s="26">
        <v>2607010</v>
      </c>
      <c r="D2294" s="26" t="s">
        <v>59</v>
      </c>
      <c r="E2294" s="26">
        <v>2607604853</v>
      </c>
      <c r="F2294" s="26" t="s">
        <v>2224</v>
      </c>
      <c r="G2294" s="26" t="s">
        <v>37</v>
      </c>
      <c r="H2294" s="26">
        <v>2607</v>
      </c>
      <c r="I2294" s="26" t="s">
        <v>53</v>
      </c>
      <c r="J2294" s="26" t="s">
        <v>38</v>
      </c>
      <c r="K2294" s="26" t="s">
        <v>2454</v>
      </c>
      <c r="L2294" s="27">
        <v>44628</v>
      </c>
      <c r="M2294" s="26" t="s">
        <v>58</v>
      </c>
      <c r="N2294" s="26">
        <v>2607010</v>
      </c>
      <c r="O2294" s="26" t="s">
        <v>59</v>
      </c>
      <c r="P2294" s="26">
        <v>1</v>
      </c>
      <c r="Q2294" s="26" t="s">
        <v>60</v>
      </c>
      <c r="R2294" s="26">
        <v>2022</v>
      </c>
      <c r="S2294" s="27">
        <v>44622</v>
      </c>
      <c r="T2294" s="27">
        <v>44624</v>
      </c>
      <c r="U2294" s="26">
        <v>2</v>
      </c>
      <c r="V2294" s="26">
        <v>3</v>
      </c>
      <c r="W2294" s="28"/>
      <c r="X2294" s="26" t="s">
        <v>34</v>
      </c>
      <c r="Y2294" s="26" t="s">
        <v>43</v>
      </c>
      <c r="Z2294" s="26">
        <v>2126013024055</v>
      </c>
      <c r="AA2294" s="27">
        <v>44312</v>
      </c>
      <c r="AB2294" s="27">
        <v>45042</v>
      </c>
      <c r="AC2294" s="26" t="s">
        <v>45</v>
      </c>
      <c r="AD2294" s="26" t="s">
        <v>63</v>
      </c>
      <c r="AE2294" s="26" t="s">
        <v>64</v>
      </c>
      <c r="AF2294" s="29">
        <v>540</v>
      </c>
      <c r="AG2294" s="29">
        <v>540</v>
      </c>
      <c r="AH2294" s="29">
        <v>9</v>
      </c>
      <c r="AI2294" s="29">
        <v>4860</v>
      </c>
      <c r="AJ2294" s="26" t="s">
        <v>48</v>
      </c>
    </row>
    <row r="2295" spans="1:36" x14ac:dyDescent="0.25">
      <c r="A2295" s="26">
        <v>2607604853</v>
      </c>
      <c r="B2295" s="26" t="s">
        <v>2224</v>
      </c>
      <c r="C2295" s="26">
        <v>2607010</v>
      </c>
      <c r="D2295" s="26" t="s">
        <v>59</v>
      </c>
      <c r="E2295" s="26">
        <v>2607604853</v>
      </c>
      <c r="F2295" s="26" t="s">
        <v>2224</v>
      </c>
      <c r="G2295" s="26" t="s">
        <v>37</v>
      </c>
      <c r="H2295" s="26">
        <v>2607</v>
      </c>
      <c r="I2295" s="26" t="s">
        <v>53</v>
      </c>
      <c r="J2295" s="26" t="s">
        <v>38</v>
      </c>
      <c r="K2295" s="26" t="s">
        <v>2455</v>
      </c>
      <c r="L2295" s="27">
        <v>44639</v>
      </c>
      <c r="M2295" s="26" t="s">
        <v>58</v>
      </c>
      <c r="N2295" s="26">
        <v>2607010</v>
      </c>
      <c r="O2295" s="26" t="s">
        <v>59</v>
      </c>
      <c r="P2295" s="26">
        <v>1</v>
      </c>
      <c r="Q2295" s="26" t="s">
        <v>60</v>
      </c>
      <c r="R2295" s="26">
        <v>2022</v>
      </c>
      <c r="S2295" s="27">
        <v>44635</v>
      </c>
      <c r="T2295" s="27">
        <v>44637</v>
      </c>
      <c r="U2295" s="26">
        <v>2</v>
      </c>
      <c r="V2295" s="26">
        <v>3</v>
      </c>
      <c r="W2295" s="28"/>
      <c r="X2295" s="26" t="s">
        <v>34</v>
      </c>
      <c r="Y2295" s="26" t="s">
        <v>43</v>
      </c>
      <c r="Z2295" s="26">
        <v>2126013024055</v>
      </c>
      <c r="AA2295" s="27">
        <v>44312</v>
      </c>
      <c r="AB2295" s="27">
        <v>45042</v>
      </c>
      <c r="AC2295" s="26" t="s">
        <v>45</v>
      </c>
      <c r="AD2295" s="26" t="s">
        <v>63</v>
      </c>
      <c r="AE2295" s="26" t="s">
        <v>64</v>
      </c>
      <c r="AF2295" s="29">
        <v>525</v>
      </c>
      <c r="AG2295" s="29">
        <v>525</v>
      </c>
      <c r="AH2295" s="29">
        <v>9</v>
      </c>
      <c r="AI2295" s="29">
        <v>4725</v>
      </c>
      <c r="AJ2295" s="26" t="s">
        <v>48</v>
      </c>
    </row>
    <row r="2296" spans="1:36" x14ac:dyDescent="0.25">
      <c r="A2296" s="26">
        <v>2607100654</v>
      </c>
      <c r="B2296" s="26" t="s">
        <v>118</v>
      </c>
      <c r="C2296" s="26">
        <v>2607011</v>
      </c>
      <c r="D2296" s="26" t="s">
        <v>55</v>
      </c>
      <c r="E2296" s="26">
        <v>2607100654</v>
      </c>
      <c r="F2296" s="26" t="s">
        <v>118</v>
      </c>
      <c r="G2296" s="26" t="s">
        <v>37</v>
      </c>
      <c r="H2296" s="26">
        <v>2607</v>
      </c>
      <c r="I2296" s="26" t="s">
        <v>53</v>
      </c>
      <c r="J2296" s="26" t="s">
        <v>38</v>
      </c>
      <c r="K2296" s="26" t="s">
        <v>2456</v>
      </c>
      <c r="L2296" s="27">
        <v>44657</v>
      </c>
      <c r="M2296" s="26" t="s">
        <v>58</v>
      </c>
      <c r="N2296" s="26">
        <v>2607014</v>
      </c>
      <c r="O2296" s="26" t="s">
        <v>55</v>
      </c>
      <c r="P2296" s="26">
        <v>4</v>
      </c>
      <c r="Q2296" s="26" t="s">
        <v>73</v>
      </c>
      <c r="R2296" s="26">
        <v>2022</v>
      </c>
      <c r="S2296" s="27">
        <v>44653</v>
      </c>
      <c r="T2296" s="27">
        <v>44656</v>
      </c>
      <c r="U2296" s="26">
        <v>3</v>
      </c>
      <c r="V2296" s="26">
        <v>4</v>
      </c>
      <c r="W2296" s="28"/>
      <c r="X2296" s="26" t="s">
        <v>34</v>
      </c>
      <c r="Y2296" s="26" t="s">
        <v>43</v>
      </c>
      <c r="Z2296" s="26">
        <v>126070024037</v>
      </c>
      <c r="AA2296" s="27">
        <v>43711</v>
      </c>
      <c r="AB2296" s="27">
        <v>45172</v>
      </c>
      <c r="AC2296" s="26" t="s">
        <v>45</v>
      </c>
      <c r="AD2296" s="26" t="s">
        <v>63</v>
      </c>
      <c r="AE2296" s="26" t="s">
        <v>64</v>
      </c>
      <c r="AF2296" s="29">
        <v>950</v>
      </c>
      <c r="AG2296" s="29">
        <v>950</v>
      </c>
      <c r="AH2296" s="29">
        <v>33</v>
      </c>
      <c r="AI2296" s="29">
        <v>31350</v>
      </c>
      <c r="AJ2296" s="26" t="s">
        <v>48</v>
      </c>
    </row>
    <row r="2297" spans="1:36" x14ac:dyDescent="0.25">
      <c r="A2297" s="26">
        <v>2609002393</v>
      </c>
      <c r="B2297" s="26" t="s">
        <v>2209</v>
      </c>
      <c r="C2297" s="26">
        <v>2609006</v>
      </c>
      <c r="D2297" s="26" t="s">
        <v>77</v>
      </c>
      <c r="E2297" s="26">
        <v>2609002393</v>
      </c>
      <c r="F2297" s="26" t="s">
        <v>2209</v>
      </c>
      <c r="G2297" s="26" t="s">
        <v>37</v>
      </c>
      <c r="H2297" s="26">
        <v>2609</v>
      </c>
      <c r="I2297" s="26" t="s">
        <v>79</v>
      </c>
      <c r="J2297" s="26" t="s">
        <v>38</v>
      </c>
      <c r="K2297" s="26" t="s">
        <v>2457</v>
      </c>
      <c r="L2297" s="27">
        <v>44659</v>
      </c>
      <c r="M2297" s="26" t="s">
        <v>58</v>
      </c>
      <c r="N2297" s="26">
        <v>2609006</v>
      </c>
      <c r="O2297" s="26" t="s">
        <v>77</v>
      </c>
      <c r="P2297" s="26">
        <v>14</v>
      </c>
      <c r="Q2297" s="26" t="s">
        <v>73</v>
      </c>
      <c r="R2297" s="26">
        <v>2022</v>
      </c>
      <c r="S2297" s="27">
        <v>44657</v>
      </c>
      <c r="T2297" s="27">
        <v>44659</v>
      </c>
      <c r="U2297" s="26">
        <v>2</v>
      </c>
      <c r="V2297" s="26">
        <v>3</v>
      </c>
      <c r="W2297" s="28"/>
      <c r="X2297" s="26" t="s">
        <v>34</v>
      </c>
      <c r="Y2297" s="26" t="s">
        <v>43</v>
      </c>
      <c r="Z2297" s="26">
        <v>2126096024061</v>
      </c>
      <c r="AA2297" s="27">
        <v>44386</v>
      </c>
      <c r="AB2297" s="27">
        <v>45116</v>
      </c>
      <c r="AC2297" s="26" t="s">
        <v>45</v>
      </c>
      <c r="AD2297" s="26" t="s">
        <v>63</v>
      </c>
      <c r="AE2297" s="26" t="s">
        <v>64</v>
      </c>
      <c r="AF2297" s="29">
        <v>350</v>
      </c>
      <c r="AG2297" s="29">
        <v>350</v>
      </c>
      <c r="AH2297" s="29">
        <v>8</v>
      </c>
      <c r="AI2297" s="29">
        <v>2800</v>
      </c>
      <c r="AJ2297" s="26" t="s">
        <v>48</v>
      </c>
    </row>
    <row r="2298" spans="1:36" x14ac:dyDescent="0.25">
      <c r="A2298" s="26">
        <v>2607100654</v>
      </c>
      <c r="B2298" s="26" t="s">
        <v>118</v>
      </c>
      <c r="C2298" s="26">
        <v>2607011</v>
      </c>
      <c r="D2298" s="26" t="s">
        <v>55</v>
      </c>
      <c r="E2298" s="26">
        <v>2607100654</v>
      </c>
      <c r="F2298" s="26" t="s">
        <v>118</v>
      </c>
      <c r="G2298" s="26" t="s">
        <v>37</v>
      </c>
      <c r="H2298" s="26">
        <v>2607</v>
      </c>
      <c r="I2298" s="26" t="s">
        <v>53</v>
      </c>
      <c r="J2298" s="26" t="s">
        <v>38</v>
      </c>
      <c r="K2298" s="26" t="s">
        <v>2458</v>
      </c>
      <c r="L2298" s="27">
        <v>44662</v>
      </c>
      <c r="M2298" s="26" t="s">
        <v>58</v>
      </c>
      <c r="N2298" s="26">
        <v>2607014</v>
      </c>
      <c r="O2298" s="26" t="s">
        <v>55</v>
      </c>
      <c r="P2298" s="26">
        <v>4</v>
      </c>
      <c r="Q2298" s="26" t="s">
        <v>73</v>
      </c>
      <c r="R2298" s="26">
        <v>2022</v>
      </c>
      <c r="S2298" s="27">
        <v>44659</v>
      </c>
      <c r="T2298" s="27">
        <v>44661</v>
      </c>
      <c r="U2298" s="26">
        <v>2</v>
      </c>
      <c r="V2298" s="26">
        <v>3</v>
      </c>
      <c r="W2298" s="28"/>
      <c r="X2298" s="26" t="s">
        <v>34</v>
      </c>
      <c r="Y2298" s="26" t="s">
        <v>43</v>
      </c>
      <c r="Z2298" s="26">
        <v>126070024037</v>
      </c>
      <c r="AA2298" s="27">
        <v>43711</v>
      </c>
      <c r="AB2298" s="27">
        <v>45172</v>
      </c>
      <c r="AC2298" s="26" t="s">
        <v>45</v>
      </c>
      <c r="AD2298" s="26" t="s">
        <v>63</v>
      </c>
      <c r="AE2298" s="26" t="s">
        <v>64</v>
      </c>
      <c r="AF2298" s="29">
        <v>860</v>
      </c>
      <c r="AG2298" s="29">
        <v>860</v>
      </c>
      <c r="AH2298" s="29">
        <v>33</v>
      </c>
      <c r="AI2298" s="29">
        <v>28380</v>
      </c>
      <c r="AJ2298" s="26" t="s">
        <v>48</v>
      </c>
    </row>
    <row r="2299" spans="1:36" x14ac:dyDescent="0.25">
      <c r="A2299" s="26">
        <v>2607604853</v>
      </c>
      <c r="B2299" s="26" t="s">
        <v>2224</v>
      </c>
      <c r="C2299" s="26">
        <v>2607010</v>
      </c>
      <c r="D2299" s="26" t="s">
        <v>59</v>
      </c>
      <c r="E2299" s="26">
        <v>2607604853</v>
      </c>
      <c r="F2299" s="26" t="s">
        <v>2224</v>
      </c>
      <c r="G2299" s="26" t="s">
        <v>37</v>
      </c>
      <c r="H2299" s="26">
        <v>2607</v>
      </c>
      <c r="I2299" s="26" t="s">
        <v>53</v>
      </c>
      <c r="J2299" s="26" t="s">
        <v>38</v>
      </c>
      <c r="K2299" s="26" t="s">
        <v>2459</v>
      </c>
      <c r="L2299" s="27">
        <v>44670</v>
      </c>
      <c r="M2299" s="26" t="s">
        <v>58</v>
      </c>
      <c r="N2299" s="26">
        <v>2607010</v>
      </c>
      <c r="O2299" s="26" t="s">
        <v>59</v>
      </c>
      <c r="P2299" s="26">
        <v>1</v>
      </c>
      <c r="Q2299" s="26" t="s">
        <v>73</v>
      </c>
      <c r="R2299" s="26">
        <v>2022</v>
      </c>
      <c r="S2299" s="27">
        <v>44664</v>
      </c>
      <c r="T2299" s="27">
        <v>44667</v>
      </c>
      <c r="U2299" s="26">
        <v>3</v>
      </c>
      <c r="V2299" s="26">
        <v>4</v>
      </c>
      <c r="W2299" s="28"/>
      <c r="X2299" s="26" t="s">
        <v>34</v>
      </c>
      <c r="Y2299" s="26" t="s">
        <v>43</v>
      </c>
      <c r="Z2299" s="26">
        <v>2126013024055</v>
      </c>
      <c r="AA2299" s="27">
        <v>44312</v>
      </c>
      <c r="AB2299" s="27">
        <v>45042</v>
      </c>
      <c r="AC2299" s="26" t="s">
        <v>45</v>
      </c>
      <c r="AD2299" s="26" t="s">
        <v>63</v>
      </c>
      <c r="AE2299" s="26" t="s">
        <v>64</v>
      </c>
      <c r="AF2299" s="29">
        <v>675</v>
      </c>
      <c r="AG2299" s="29">
        <v>675</v>
      </c>
      <c r="AH2299" s="29">
        <v>9</v>
      </c>
      <c r="AI2299" s="29">
        <v>6075</v>
      </c>
      <c r="AJ2299" s="26" t="s">
        <v>48</v>
      </c>
    </row>
    <row r="2300" spans="1:36" x14ac:dyDescent="0.25">
      <c r="A2300" s="26">
        <v>2607100654</v>
      </c>
      <c r="B2300" s="26" t="s">
        <v>118</v>
      </c>
      <c r="C2300" s="26">
        <v>2607011</v>
      </c>
      <c r="D2300" s="26" t="s">
        <v>55</v>
      </c>
      <c r="E2300" s="26">
        <v>2607100654</v>
      </c>
      <c r="F2300" s="26" t="s">
        <v>118</v>
      </c>
      <c r="G2300" s="26" t="s">
        <v>37</v>
      </c>
      <c r="H2300" s="26">
        <v>2607</v>
      </c>
      <c r="I2300" s="26" t="s">
        <v>53</v>
      </c>
      <c r="J2300" s="26" t="s">
        <v>38</v>
      </c>
      <c r="K2300" s="26" t="s">
        <v>2460</v>
      </c>
      <c r="L2300" s="27">
        <v>44672</v>
      </c>
      <c r="M2300" s="26" t="s">
        <v>58</v>
      </c>
      <c r="N2300" s="26">
        <v>2607014</v>
      </c>
      <c r="O2300" s="26" t="s">
        <v>55</v>
      </c>
      <c r="P2300" s="26">
        <v>4</v>
      </c>
      <c r="Q2300" s="26" t="s">
        <v>73</v>
      </c>
      <c r="R2300" s="26">
        <v>2022</v>
      </c>
      <c r="S2300" s="27">
        <v>44669</v>
      </c>
      <c r="T2300" s="27">
        <v>44671</v>
      </c>
      <c r="U2300" s="26">
        <v>2</v>
      </c>
      <c r="V2300" s="26">
        <v>3</v>
      </c>
      <c r="W2300" s="28"/>
      <c r="X2300" s="26" t="s">
        <v>34</v>
      </c>
      <c r="Y2300" s="26" t="s">
        <v>43</v>
      </c>
      <c r="Z2300" s="26">
        <v>126070024037</v>
      </c>
      <c r="AA2300" s="27">
        <v>43711</v>
      </c>
      <c r="AB2300" s="27">
        <v>45172</v>
      </c>
      <c r="AC2300" s="26" t="s">
        <v>45</v>
      </c>
      <c r="AD2300" s="26" t="s">
        <v>63</v>
      </c>
      <c r="AE2300" s="26" t="s">
        <v>64</v>
      </c>
      <c r="AF2300" s="29">
        <v>760</v>
      </c>
      <c r="AG2300" s="29">
        <v>760</v>
      </c>
      <c r="AH2300" s="29">
        <v>33</v>
      </c>
      <c r="AI2300" s="29">
        <v>25080</v>
      </c>
      <c r="AJ2300" s="26" t="s">
        <v>48</v>
      </c>
    </row>
    <row r="2301" spans="1:36" x14ac:dyDescent="0.25">
      <c r="A2301" s="26">
        <v>2609001215</v>
      </c>
      <c r="B2301" s="26" t="s">
        <v>78</v>
      </c>
      <c r="C2301" s="26">
        <v>2609001</v>
      </c>
      <c r="D2301" s="26" t="s">
        <v>83</v>
      </c>
      <c r="E2301" s="26">
        <v>2609001215</v>
      </c>
      <c r="F2301" s="26" t="s">
        <v>78</v>
      </c>
      <c r="G2301" s="26" t="s">
        <v>37</v>
      </c>
      <c r="H2301" s="26">
        <v>2609</v>
      </c>
      <c r="I2301" s="26" t="s">
        <v>79</v>
      </c>
      <c r="J2301" s="26" t="s">
        <v>38</v>
      </c>
      <c r="K2301" s="26" t="s">
        <v>2461</v>
      </c>
      <c r="L2301" s="27">
        <v>44674</v>
      </c>
      <c r="M2301" s="26" t="s">
        <v>58</v>
      </c>
      <c r="N2301" s="26">
        <v>2609001</v>
      </c>
      <c r="O2301" s="26" t="s">
        <v>83</v>
      </c>
      <c r="P2301" s="26">
        <v>12</v>
      </c>
      <c r="Q2301" s="26" t="s">
        <v>73</v>
      </c>
      <c r="R2301" s="26">
        <v>2022</v>
      </c>
      <c r="S2301" s="27">
        <v>44671</v>
      </c>
      <c r="T2301" s="27">
        <v>44673</v>
      </c>
      <c r="U2301" s="26">
        <v>2</v>
      </c>
      <c r="V2301" s="26">
        <v>3</v>
      </c>
      <c r="W2301" s="28"/>
      <c r="X2301" s="26" t="s">
        <v>34</v>
      </c>
      <c r="Y2301" s="26" t="s">
        <v>43</v>
      </c>
      <c r="Z2301" s="26">
        <v>126096024033</v>
      </c>
      <c r="AA2301" s="27">
        <v>44125</v>
      </c>
      <c r="AB2301" s="27">
        <v>45951</v>
      </c>
      <c r="AC2301" s="26" t="s">
        <v>45</v>
      </c>
      <c r="AD2301" s="26" t="s">
        <v>63</v>
      </c>
      <c r="AE2301" s="26" t="s">
        <v>64</v>
      </c>
      <c r="AF2301" s="29">
        <v>1800</v>
      </c>
      <c r="AG2301" s="29">
        <v>1800</v>
      </c>
      <c r="AH2301" s="29">
        <v>5</v>
      </c>
      <c r="AI2301" s="29">
        <v>9000</v>
      </c>
      <c r="AJ2301" s="26" t="s">
        <v>48</v>
      </c>
    </row>
    <row r="2302" spans="1:36" x14ac:dyDescent="0.25">
      <c r="A2302" s="26">
        <v>2607604556</v>
      </c>
      <c r="B2302" s="26" t="s">
        <v>2320</v>
      </c>
      <c r="C2302" s="26">
        <v>2607010</v>
      </c>
      <c r="D2302" s="26" t="s">
        <v>59</v>
      </c>
      <c r="E2302" s="26">
        <v>2607604556</v>
      </c>
      <c r="F2302" s="26" t="s">
        <v>2320</v>
      </c>
      <c r="G2302" s="26" t="s">
        <v>37</v>
      </c>
      <c r="H2302" s="26">
        <v>2607</v>
      </c>
      <c r="I2302" s="26" t="s">
        <v>53</v>
      </c>
      <c r="J2302" s="26" t="s">
        <v>38</v>
      </c>
      <c r="K2302" s="26" t="s">
        <v>2462</v>
      </c>
      <c r="L2302" s="27">
        <v>44675</v>
      </c>
      <c r="M2302" s="26" t="s">
        <v>58</v>
      </c>
      <c r="N2302" s="26">
        <v>2607010</v>
      </c>
      <c r="O2302" s="26" t="s">
        <v>59</v>
      </c>
      <c r="P2302" s="26">
        <v>1</v>
      </c>
      <c r="Q2302" s="26" t="s">
        <v>73</v>
      </c>
      <c r="R2302" s="26">
        <v>2022</v>
      </c>
      <c r="S2302" s="27">
        <v>44670</v>
      </c>
      <c r="T2302" s="27">
        <v>44673</v>
      </c>
      <c r="U2302" s="26">
        <v>3</v>
      </c>
      <c r="V2302" s="26">
        <v>4</v>
      </c>
      <c r="W2302" s="28"/>
      <c r="X2302" s="26" t="s">
        <v>34</v>
      </c>
      <c r="Y2302" s="26" t="s">
        <v>43</v>
      </c>
      <c r="Z2302" s="26">
        <v>2126013024054</v>
      </c>
      <c r="AA2302" s="27">
        <v>44183</v>
      </c>
      <c r="AB2302" s="27">
        <v>44913</v>
      </c>
      <c r="AC2302" s="26" t="s">
        <v>45</v>
      </c>
      <c r="AD2302" s="26" t="s">
        <v>63</v>
      </c>
      <c r="AE2302" s="26" t="s">
        <v>64</v>
      </c>
      <c r="AF2302" s="29">
        <v>300</v>
      </c>
      <c r="AG2302" s="29">
        <v>300</v>
      </c>
      <c r="AH2302" s="29">
        <v>65</v>
      </c>
      <c r="AI2302" s="29">
        <v>19500</v>
      </c>
      <c r="AJ2302" s="26" t="s">
        <v>48</v>
      </c>
    </row>
    <row r="2303" spans="1:36" x14ac:dyDescent="0.25">
      <c r="A2303" s="26">
        <v>2607603053</v>
      </c>
      <c r="B2303" s="26" t="s">
        <v>2463</v>
      </c>
      <c r="C2303" s="26">
        <v>2607001</v>
      </c>
      <c r="D2303" s="26" t="s">
        <v>51</v>
      </c>
      <c r="E2303" s="26">
        <v>2607603053</v>
      </c>
      <c r="F2303" s="26" t="s">
        <v>2463</v>
      </c>
      <c r="G2303" s="26" t="s">
        <v>37</v>
      </c>
      <c r="H2303" s="26">
        <v>2607</v>
      </c>
      <c r="I2303" s="26" t="s">
        <v>53</v>
      </c>
      <c r="J2303" s="26" t="s">
        <v>38</v>
      </c>
      <c r="K2303" s="26" t="s">
        <v>2464</v>
      </c>
      <c r="L2303" s="27">
        <v>44677</v>
      </c>
      <c r="M2303" s="26" t="s">
        <v>58</v>
      </c>
      <c r="N2303" s="26">
        <v>2607001</v>
      </c>
      <c r="O2303" s="26" t="s">
        <v>54</v>
      </c>
      <c r="P2303" s="26">
        <v>1</v>
      </c>
      <c r="Q2303" s="26" t="s">
        <v>73</v>
      </c>
      <c r="R2303" s="26">
        <v>2022</v>
      </c>
      <c r="S2303" s="27">
        <v>44677</v>
      </c>
      <c r="T2303" s="27">
        <v>44677</v>
      </c>
      <c r="U2303" s="26">
        <v>0</v>
      </c>
      <c r="V2303" s="26">
        <v>1</v>
      </c>
      <c r="W2303" s="28"/>
      <c r="X2303" s="26" t="s">
        <v>34</v>
      </c>
      <c r="Y2303" s="26" t="s">
        <v>43</v>
      </c>
      <c r="Z2303" s="26">
        <v>2126070024056</v>
      </c>
      <c r="AA2303" s="27">
        <v>44229</v>
      </c>
      <c r="AB2303" s="27">
        <v>44959</v>
      </c>
      <c r="AC2303" s="26" t="s">
        <v>45</v>
      </c>
      <c r="AD2303" s="26" t="s">
        <v>63</v>
      </c>
      <c r="AE2303" s="26" t="s">
        <v>64</v>
      </c>
      <c r="AF2303" s="29">
        <v>1000</v>
      </c>
      <c r="AG2303" s="29">
        <v>1000</v>
      </c>
      <c r="AH2303" s="29">
        <v>5</v>
      </c>
      <c r="AI2303" s="29">
        <v>5000</v>
      </c>
      <c r="AJ2303" s="26" t="s">
        <v>48</v>
      </c>
    </row>
    <row r="2304" spans="1:36" x14ac:dyDescent="0.25">
      <c r="A2304" s="26">
        <v>2607004229</v>
      </c>
      <c r="B2304" s="26" t="s">
        <v>221</v>
      </c>
      <c r="C2304" s="26">
        <v>2607014</v>
      </c>
      <c r="D2304" s="26" t="s">
        <v>87</v>
      </c>
      <c r="E2304" s="26">
        <v>2607004229</v>
      </c>
      <c r="F2304" s="26" t="s">
        <v>221</v>
      </c>
      <c r="G2304" s="26" t="s">
        <v>37</v>
      </c>
      <c r="H2304" s="26">
        <v>2607</v>
      </c>
      <c r="I2304" s="26" t="s">
        <v>53</v>
      </c>
      <c r="J2304" s="26" t="s">
        <v>38</v>
      </c>
      <c r="K2304" s="26" t="s">
        <v>2465</v>
      </c>
      <c r="L2304" s="27">
        <v>44678</v>
      </c>
      <c r="M2304" s="26" t="s">
        <v>58</v>
      </c>
      <c r="N2304" s="26">
        <v>2607001</v>
      </c>
      <c r="O2304" s="26" t="s">
        <v>54</v>
      </c>
      <c r="P2304" s="26">
        <v>1</v>
      </c>
      <c r="Q2304" s="26" t="s">
        <v>73</v>
      </c>
      <c r="R2304" s="26">
        <v>2022</v>
      </c>
      <c r="S2304" s="27">
        <v>44677</v>
      </c>
      <c r="T2304" s="27">
        <v>44677</v>
      </c>
      <c r="U2304" s="26">
        <v>0</v>
      </c>
      <c r="V2304" s="26">
        <v>1</v>
      </c>
      <c r="W2304" s="28"/>
      <c r="X2304" s="26" t="s">
        <v>34</v>
      </c>
      <c r="Y2304" s="26" t="s">
        <v>43</v>
      </c>
      <c r="Z2304" s="26">
        <v>126070024039</v>
      </c>
      <c r="AA2304" s="27">
        <v>43677</v>
      </c>
      <c r="AB2304" s="27">
        <v>44773</v>
      </c>
      <c r="AC2304" s="26" t="s">
        <v>45</v>
      </c>
      <c r="AD2304" s="26" t="s">
        <v>63</v>
      </c>
      <c r="AE2304" s="26" t="s">
        <v>64</v>
      </c>
      <c r="AF2304" s="29">
        <v>404</v>
      </c>
      <c r="AG2304" s="29">
        <v>404</v>
      </c>
      <c r="AH2304" s="29">
        <v>15</v>
      </c>
      <c r="AI2304" s="29">
        <v>6060</v>
      </c>
      <c r="AJ2304" s="26" t="s">
        <v>48</v>
      </c>
    </row>
    <row r="2305" spans="1:36" x14ac:dyDescent="0.25">
      <c r="A2305" s="26">
        <v>2607603053</v>
      </c>
      <c r="B2305" s="26" t="s">
        <v>2463</v>
      </c>
      <c r="C2305" s="26">
        <v>2607001</v>
      </c>
      <c r="D2305" s="26" t="s">
        <v>51</v>
      </c>
      <c r="E2305" s="26">
        <v>2607603053</v>
      </c>
      <c r="F2305" s="26" t="s">
        <v>2463</v>
      </c>
      <c r="G2305" s="26" t="s">
        <v>37</v>
      </c>
      <c r="H2305" s="26">
        <v>2607</v>
      </c>
      <c r="I2305" s="26" t="s">
        <v>53</v>
      </c>
      <c r="J2305" s="26" t="s">
        <v>38</v>
      </c>
      <c r="K2305" s="26" t="s">
        <v>2466</v>
      </c>
      <c r="L2305" s="27">
        <v>44680</v>
      </c>
      <c r="M2305" s="26" t="s">
        <v>58</v>
      </c>
      <c r="N2305" s="26">
        <v>2607001</v>
      </c>
      <c r="O2305" s="26" t="s">
        <v>54</v>
      </c>
      <c r="P2305" s="26">
        <v>1</v>
      </c>
      <c r="Q2305" s="26" t="s">
        <v>73</v>
      </c>
      <c r="R2305" s="26">
        <v>2022</v>
      </c>
      <c r="S2305" s="27">
        <v>44680</v>
      </c>
      <c r="T2305" s="27">
        <v>44680</v>
      </c>
      <c r="U2305" s="26">
        <v>0</v>
      </c>
      <c r="V2305" s="26">
        <v>1</v>
      </c>
      <c r="W2305" s="28"/>
      <c r="X2305" s="26" t="s">
        <v>34</v>
      </c>
      <c r="Y2305" s="26" t="s">
        <v>43</v>
      </c>
      <c r="Z2305" s="26">
        <v>2126070024056</v>
      </c>
      <c r="AA2305" s="27">
        <v>44229</v>
      </c>
      <c r="AB2305" s="27">
        <v>44959</v>
      </c>
      <c r="AC2305" s="26" t="s">
        <v>45</v>
      </c>
      <c r="AD2305" s="26" t="s">
        <v>63</v>
      </c>
      <c r="AE2305" s="26" t="s">
        <v>64</v>
      </c>
      <c r="AF2305" s="29">
        <v>650</v>
      </c>
      <c r="AG2305" s="29">
        <v>650</v>
      </c>
      <c r="AH2305" s="29">
        <v>5</v>
      </c>
      <c r="AI2305" s="29">
        <v>3250</v>
      </c>
      <c r="AJ2305" s="26" t="s">
        <v>48</v>
      </c>
    </row>
    <row r="2306" spans="1:36" x14ac:dyDescent="0.25">
      <c r="A2306" s="26">
        <v>2611031937</v>
      </c>
      <c r="B2306" s="26" t="s">
        <v>2423</v>
      </c>
      <c r="C2306" s="26">
        <v>2611001</v>
      </c>
      <c r="D2306" s="26" t="s">
        <v>2233</v>
      </c>
      <c r="E2306" s="26">
        <v>2611031937</v>
      </c>
      <c r="F2306" s="26" t="s">
        <v>2423</v>
      </c>
      <c r="G2306" s="26" t="s">
        <v>37</v>
      </c>
      <c r="H2306" s="26">
        <v>2611</v>
      </c>
      <c r="I2306" s="26" t="s">
        <v>2233</v>
      </c>
      <c r="J2306" s="26" t="s">
        <v>38</v>
      </c>
      <c r="K2306" s="26" t="s">
        <v>2467</v>
      </c>
      <c r="L2306" s="27">
        <v>44680</v>
      </c>
      <c r="M2306" s="26" t="s">
        <v>58</v>
      </c>
      <c r="N2306" s="26">
        <v>2611001</v>
      </c>
      <c r="O2306" s="26" t="s">
        <v>2233</v>
      </c>
      <c r="P2306" s="26">
        <v>1</v>
      </c>
      <c r="Q2306" s="26" t="s">
        <v>73</v>
      </c>
      <c r="R2306" s="26">
        <v>2022</v>
      </c>
      <c r="S2306" s="27">
        <v>44676</v>
      </c>
      <c r="T2306" s="27">
        <v>44678</v>
      </c>
      <c r="U2306" s="26">
        <v>2</v>
      </c>
      <c r="V2306" s="26">
        <v>3</v>
      </c>
      <c r="W2306" s="28"/>
      <c r="X2306" s="26" t="s">
        <v>34</v>
      </c>
      <c r="Y2306" s="26" t="s">
        <v>43</v>
      </c>
      <c r="Z2306" s="26">
        <v>2126054024059</v>
      </c>
      <c r="AA2306" s="27">
        <v>44259</v>
      </c>
      <c r="AB2306" s="27">
        <v>44989</v>
      </c>
      <c r="AC2306" s="26" t="s">
        <v>45</v>
      </c>
      <c r="AD2306" s="26" t="s">
        <v>63</v>
      </c>
      <c r="AE2306" s="26" t="s">
        <v>64</v>
      </c>
      <c r="AF2306" s="29">
        <v>120</v>
      </c>
      <c r="AG2306" s="29">
        <v>120</v>
      </c>
      <c r="AH2306" s="29">
        <v>10</v>
      </c>
      <c r="AI2306" s="29">
        <v>1200</v>
      </c>
      <c r="AJ2306" s="26" t="s">
        <v>48</v>
      </c>
    </row>
    <row r="2307" spans="1:36" x14ac:dyDescent="0.25">
      <c r="A2307" s="26">
        <v>2611002649</v>
      </c>
      <c r="B2307" s="26" t="s">
        <v>2234</v>
      </c>
      <c r="C2307" s="26">
        <v>2611001</v>
      </c>
      <c r="D2307" s="26" t="s">
        <v>2233</v>
      </c>
      <c r="E2307" s="26">
        <v>2611002649</v>
      </c>
      <c r="F2307" s="26" t="s">
        <v>2234</v>
      </c>
      <c r="G2307" s="26" t="s">
        <v>37</v>
      </c>
      <c r="H2307" s="26">
        <v>2611</v>
      </c>
      <c r="I2307" s="26" t="s">
        <v>2233</v>
      </c>
      <c r="J2307" s="26" t="s">
        <v>38</v>
      </c>
      <c r="K2307" s="26" t="s">
        <v>2468</v>
      </c>
      <c r="L2307" s="27">
        <v>44680</v>
      </c>
      <c r="M2307" s="26" t="s">
        <v>58</v>
      </c>
      <c r="N2307" s="26">
        <v>2611001</v>
      </c>
      <c r="O2307" s="26" t="s">
        <v>2233</v>
      </c>
      <c r="P2307" s="26">
        <v>1</v>
      </c>
      <c r="Q2307" s="26" t="s">
        <v>73</v>
      </c>
      <c r="R2307" s="26">
        <v>2022</v>
      </c>
      <c r="S2307" s="27">
        <v>44677</v>
      </c>
      <c r="T2307" s="27">
        <v>44679</v>
      </c>
      <c r="U2307" s="26">
        <v>2</v>
      </c>
      <c r="V2307" s="26">
        <v>3</v>
      </c>
      <c r="W2307" s="28"/>
      <c r="X2307" s="26" t="s">
        <v>34</v>
      </c>
      <c r="Y2307" s="26" t="s">
        <v>43</v>
      </c>
      <c r="Z2307" s="26">
        <v>2126054024058</v>
      </c>
      <c r="AA2307" s="27">
        <v>44260</v>
      </c>
      <c r="AB2307" s="27">
        <v>44990</v>
      </c>
      <c r="AC2307" s="26" t="s">
        <v>45</v>
      </c>
      <c r="AD2307" s="26" t="s">
        <v>63</v>
      </c>
      <c r="AE2307" s="26" t="s">
        <v>64</v>
      </c>
      <c r="AF2307" s="29">
        <v>200</v>
      </c>
      <c r="AG2307" s="29">
        <v>200</v>
      </c>
      <c r="AH2307" s="29">
        <v>10</v>
      </c>
      <c r="AI2307" s="29">
        <v>2000</v>
      </c>
      <c r="AJ2307" s="26" t="s">
        <v>48</v>
      </c>
    </row>
    <row r="2308" spans="1:36" x14ac:dyDescent="0.25">
      <c r="A2308" s="26">
        <v>2605001441</v>
      </c>
      <c r="B2308" s="26" t="s">
        <v>2469</v>
      </c>
      <c r="C2308" s="26">
        <v>2611001</v>
      </c>
      <c r="D2308" s="26" t="s">
        <v>2233</v>
      </c>
      <c r="E2308" s="26">
        <v>2605001441</v>
      </c>
      <c r="F2308" s="26" t="s">
        <v>2469</v>
      </c>
      <c r="G2308" s="26" t="s">
        <v>37</v>
      </c>
      <c r="H2308" s="26">
        <v>2611</v>
      </c>
      <c r="I2308" s="26" t="s">
        <v>2233</v>
      </c>
      <c r="J2308" s="26" t="s">
        <v>38</v>
      </c>
      <c r="K2308" s="26" t="s">
        <v>2470</v>
      </c>
      <c r="L2308" s="27">
        <v>44680</v>
      </c>
      <c r="M2308" s="26" t="s">
        <v>58</v>
      </c>
      <c r="N2308" s="26">
        <v>2611001</v>
      </c>
      <c r="O2308" s="26" t="s">
        <v>2233</v>
      </c>
      <c r="P2308" s="26">
        <v>1</v>
      </c>
      <c r="Q2308" s="26" t="s">
        <v>73</v>
      </c>
      <c r="R2308" s="26">
        <v>2022</v>
      </c>
      <c r="S2308" s="27">
        <v>44676</v>
      </c>
      <c r="T2308" s="27">
        <v>44678</v>
      </c>
      <c r="U2308" s="26">
        <v>2</v>
      </c>
      <c r="V2308" s="26">
        <v>3</v>
      </c>
      <c r="W2308" s="28"/>
      <c r="X2308" s="26" t="s">
        <v>34</v>
      </c>
      <c r="Y2308" s="26" t="s">
        <v>43</v>
      </c>
      <c r="Z2308" s="26">
        <v>2126054024062</v>
      </c>
      <c r="AA2308" s="27">
        <v>44348</v>
      </c>
      <c r="AB2308" s="27">
        <v>45078</v>
      </c>
      <c r="AC2308" s="26" t="s">
        <v>45</v>
      </c>
      <c r="AD2308" s="26" t="s">
        <v>63</v>
      </c>
      <c r="AE2308" s="26" t="s">
        <v>64</v>
      </c>
      <c r="AF2308" s="29">
        <v>200</v>
      </c>
      <c r="AG2308" s="29">
        <v>200</v>
      </c>
      <c r="AH2308" s="29">
        <v>10</v>
      </c>
      <c r="AI2308" s="29">
        <v>2000</v>
      </c>
      <c r="AJ2308" s="26" t="s">
        <v>48</v>
      </c>
    </row>
    <row r="2309" spans="1:36" x14ac:dyDescent="0.25">
      <c r="A2309" s="26">
        <v>2611002433</v>
      </c>
      <c r="B2309" s="26" t="s">
        <v>123</v>
      </c>
      <c r="C2309" s="26">
        <v>2612001</v>
      </c>
      <c r="D2309" s="26" t="s">
        <v>122</v>
      </c>
      <c r="E2309" s="26">
        <v>2611002433</v>
      </c>
      <c r="F2309" s="26" t="s">
        <v>123</v>
      </c>
      <c r="G2309" s="26" t="s">
        <v>37</v>
      </c>
      <c r="H2309" s="26">
        <v>2612</v>
      </c>
      <c r="I2309" s="26" t="s">
        <v>122</v>
      </c>
      <c r="J2309" s="26" t="s">
        <v>38</v>
      </c>
      <c r="K2309" s="26" t="s">
        <v>2471</v>
      </c>
      <c r="L2309" s="27">
        <v>44683</v>
      </c>
      <c r="M2309" s="26" t="s">
        <v>58</v>
      </c>
      <c r="N2309" s="26">
        <v>2612001</v>
      </c>
      <c r="O2309" s="26" t="s">
        <v>122</v>
      </c>
      <c r="P2309" s="26">
        <v>2</v>
      </c>
      <c r="Q2309" s="26" t="s">
        <v>86</v>
      </c>
      <c r="R2309" s="26">
        <v>2022</v>
      </c>
      <c r="S2309" s="27">
        <v>44682</v>
      </c>
      <c r="T2309" s="27">
        <v>44683</v>
      </c>
      <c r="U2309" s="26">
        <v>1</v>
      </c>
      <c r="V2309" s="26">
        <v>2</v>
      </c>
      <c r="W2309" s="28"/>
      <c r="X2309" s="26" t="s">
        <v>34</v>
      </c>
      <c r="Y2309" s="26" t="s">
        <v>43</v>
      </c>
      <c r="Z2309" s="26">
        <v>126112024040</v>
      </c>
      <c r="AA2309" s="27">
        <v>43846</v>
      </c>
      <c r="AB2309" s="27">
        <v>45307</v>
      </c>
      <c r="AC2309" s="26" t="s">
        <v>45</v>
      </c>
      <c r="AD2309" s="26" t="s">
        <v>63</v>
      </c>
      <c r="AE2309" s="26" t="s">
        <v>64</v>
      </c>
      <c r="AF2309" s="29">
        <v>17</v>
      </c>
      <c r="AG2309" s="29">
        <v>17</v>
      </c>
      <c r="AH2309" s="29">
        <v>55</v>
      </c>
      <c r="AI2309" s="29">
        <v>935</v>
      </c>
      <c r="AJ2309" s="26" t="s">
        <v>48</v>
      </c>
    </row>
    <row r="2310" spans="1:36" x14ac:dyDescent="0.25">
      <c r="A2310" s="26">
        <v>2607004229</v>
      </c>
      <c r="B2310" s="26" t="s">
        <v>221</v>
      </c>
      <c r="C2310" s="26">
        <v>2607014</v>
      </c>
      <c r="D2310" s="26" t="s">
        <v>87</v>
      </c>
      <c r="E2310" s="26">
        <v>2607004229</v>
      </c>
      <c r="F2310" s="26" t="s">
        <v>221</v>
      </c>
      <c r="G2310" s="26" t="s">
        <v>37</v>
      </c>
      <c r="H2310" s="26">
        <v>2607</v>
      </c>
      <c r="I2310" s="26" t="s">
        <v>53</v>
      </c>
      <c r="J2310" s="26" t="s">
        <v>38</v>
      </c>
      <c r="K2310" s="26" t="s">
        <v>2472</v>
      </c>
      <c r="L2310" s="27">
        <v>44683</v>
      </c>
      <c r="M2310" s="26" t="s">
        <v>58</v>
      </c>
      <c r="N2310" s="26">
        <v>2607027</v>
      </c>
      <c r="O2310" s="26" t="s">
        <v>55</v>
      </c>
      <c r="P2310" s="26">
        <v>1</v>
      </c>
      <c r="Q2310" s="26" t="s">
        <v>86</v>
      </c>
      <c r="R2310" s="26">
        <v>2022</v>
      </c>
      <c r="S2310" s="27">
        <v>44681</v>
      </c>
      <c r="T2310" s="27">
        <v>44682</v>
      </c>
      <c r="U2310" s="26">
        <v>1</v>
      </c>
      <c r="V2310" s="26">
        <v>2</v>
      </c>
      <c r="W2310" s="28"/>
      <c r="X2310" s="26" t="s">
        <v>34</v>
      </c>
      <c r="Y2310" s="26" t="s">
        <v>43</v>
      </c>
      <c r="Z2310" s="26">
        <v>126070024039</v>
      </c>
      <c r="AA2310" s="27">
        <v>43677</v>
      </c>
      <c r="AB2310" s="27">
        <v>44773</v>
      </c>
      <c r="AC2310" s="26" t="s">
        <v>45</v>
      </c>
      <c r="AD2310" s="26" t="s">
        <v>63</v>
      </c>
      <c r="AE2310" s="26" t="s">
        <v>64</v>
      </c>
      <c r="AF2310" s="29">
        <v>760</v>
      </c>
      <c r="AG2310" s="29">
        <v>760</v>
      </c>
      <c r="AH2310" s="29">
        <v>15</v>
      </c>
      <c r="AI2310" s="29">
        <v>11400</v>
      </c>
      <c r="AJ2310" s="26" t="s">
        <v>48</v>
      </c>
    </row>
    <row r="2311" spans="1:36" x14ac:dyDescent="0.25">
      <c r="A2311" s="26">
        <v>2607603053</v>
      </c>
      <c r="B2311" s="26" t="s">
        <v>2463</v>
      </c>
      <c r="C2311" s="26">
        <v>2607001</v>
      </c>
      <c r="D2311" s="26" t="s">
        <v>51</v>
      </c>
      <c r="E2311" s="26">
        <v>2607603053</v>
      </c>
      <c r="F2311" s="26" t="s">
        <v>2463</v>
      </c>
      <c r="G2311" s="26" t="s">
        <v>37</v>
      </c>
      <c r="H2311" s="26">
        <v>2607</v>
      </c>
      <c r="I2311" s="26" t="s">
        <v>53</v>
      </c>
      <c r="J2311" s="26" t="s">
        <v>38</v>
      </c>
      <c r="K2311" s="26" t="s">
        <v>2473</v>
      </c>
      <c r="L2311" s="27">
        <v>44684</v>
      </c>
      <c r="M2311" s="26" t="s">
        <v>58</v>
      </c>
      <c r="N2311" s="26">
        <v>2607001</v>
      </c>
      <c r="O2311" s="26" t="s">
        <v>54</v>
      </c>
      <c r="P2311" s="26">
        <v>1</v>
      </c>
      <c r="Q2311" s="26" t="s">
        <v>86</v>
      </c>
      <c r="R2311" s="26">
        <v>2022</v>
      </c>
      <c r="S2311" s="27">
        <v>44684</v>
      </c>
      <c r="T2311" s="27">
        <v>44684</v>
      </c>
      <c r="U2311" s="26">
        <v>0</v>
      </c>
      <c r="V2311" s="26">
        <v>1</v>
      </c>
      <c r="W2311" s="28"/>
      <c r="X2311" s="26" t="s">
        <v>34</v>
      </c>
      <c r="Y2311" s="26" t="s">
        <v>43</v>
      </c>
      <c r="Z2311" s="26">
        <v>2126070024056</v>
      </c>
      <c r="AA2311" s="27">
        <v>44229</v>
      </c>
      <c r="AB2311" s="27">
        <v>44959</v>
      </c>
      <c r="AC2311" s="26" t="s">
        <v>45</v>
      </c>
      <c r="AD2311" s="26" t="s">
        <v>63</v>
      </c>
      <c r="AE2311" s="26" t="s">
        <v>64</v>
      </c>
      <c r="AF2311" s="29">
        <v>1000</v>
      </c>
      <c r="AG2311" s="29">
        <v>1000</v>
      </c>
      <c r="AH2311" s="29">
        <v>5</v>
      </c>
      <c r="AI2311" s="29">
        <v>5000</v>
      </c>
      <c r="AJ2311" s="26" t="s">
        <v>48</v>
      </c>
    </row>
    <row r="2312" spans="1:36" x14ac:dyDescent="0.25">
      <c r="A2312" s="26">
        <v>2611002433</v>
      </c>
      <c r="B2312" s="26" t="s">
        <v>123</v>
      </c>
      <c r="C2312" s="26">
        <v>2612001</v>
      </c>
      <c r="D2312" s="26" t="s">
        <v>122</v>
      </c>
      <c r="E2312" s="26">
        <v>2611002433</v>
      </c>
      <c r="F2312" s="26" t="s">
        <v>123</v>
      </c>
      <c r="G2312" s="26" t="s">
        <v>37</v>
      </c>
      <c r="H2312" s="26">
        <v>2612</v>
      </c>
      <c r="I2312" s="26" t="s">
        <v>122</v>
      </c>
      <c r="J2312" s="26" t="s">
        <v>38</v>
      </c>
      <c r="K2312" s="26" t="s">
        <v>2474</v>
      </c>
      <c r="L2312" s="27">
        <v>44686</v>
      </c>
      <c r="M2312" s="26" t="s">
        <v>58</v>
      </c>
      <c r="N2312" s="26">
        <v>2612001</v>
      </c>
      <c r="O2312" s="26" t="s">
        <v>122</v>
      </c>
      <c r="P2312" s="26">
        <v>4</v>
      </c>
      <c r="Q2312" s="26" t="s">
        <v>86</v>
      </c>
      <c r="R2312" s="26">
        <v>2022</v>
      </c>
      <c r="S2312" s="27">
        <v>44684</v>
      </c>
      <c r="T2312" s="27">
        <v>44686</v>
      </c>
      <c r="U2312" s="26">
        <v>2</v>
      </c>
      <c r="V2312" s="26">
        <v>3</v>
      </c>
      <c r="W2312" s="28"/>
      <c r="X2312" s="26" t="s">
        <v>34</v>
      </c>
      <c r="Y2312" s="26" t="s">
        <v>43</v>
      </c>
      <c r="Z2312" s="26">
        <v>126112024040</v>
      </c>
      <c r="AA2312" s="27">
        <v>43846</v>
      </c>
      <c r="AB2312" s="27">
        <v>45307</v>
      </c>
      <c r="AC2312" s="26" t="s">
        <v>45</v>
      </c>
      <c r="AD2312" s="26" t="s">
        <v>63</v>
      </c>
      <c r="AE2312" s="26" t="s">
        <v>64</v>
      </c>
      <c r="AF2312" s="29">
        <v>25</v>
      </c>
      <c r="AG2312" s="29">
        <v>25</v>
      </c>
      <c r="AH2312" s="29">
        <v>55</v>
      </c>
      <c r="AI2312" s="29">
        <v>1375</v>
      </c>
      <c r="AJ2312" s="26" t="s">
        <v>48</v>
      </c>
    </row>
    <row r="2313" spans="1:36" x14ac:dyDescent="0.25">
      <c r="A2313" s="26">
        <v>2607004203</v>
      </c>
      <c r="B2313" s="26" t="s">
        <v>284</v>
      </c>
      <c r="C2313" s="26">
        <v>2607014</v>
      </c>
      <c r="D2313" s="26" t="s">
        <v>87</v>
      </c>
      <c r="E2313" s="26">
        <v>2607004203</v>
      </c>
      <c r="F2313" s="26" t="s">
        <v>284</v>
      </c>
      <c r="G2313" s="26" t="s">
        <v>37</v>
      </c>
      <c r="H2313" s="26">
        <v>2607</v>
      </c>
      <c r="I2313" s="26" t="s">
        <v>53</v>
      </c>
      <c r="J2313" s="26" t="s">
        <v>38</v>
      </c>
      <c r="K2313" s="26" t="s">
        <v>2475</v>
      </c>
      <c r="L2313" s="27">
        <v>44688</v>
      </c>
      <c r="M2313" s="26" t="s">
        <v>58</v>
      </c>
      <c r="N2313" s="26">
        <v>2607001</v>
      </c>
      <c r="O2313" s="26" t="s">
        <v>54</v>
      </c>
      <c r="P2313" s="26">
        <v>3</v>
      </c>
      <c r="Q2313" s="26" t="s">
        <v>86</v>
      </c>
      <c r="R2313" s="26">
        <v>2022</v>
      </c>
      <c r="S2313" s="27">
        <v>44685</v>
      </c>
      <c r="T2313" s="27">
        <v>44687</v>
      </c>
      <c r="U2313" s="26">
        <v>2</v>
      </c>
      <c r="V2313" s="26">
        <v>3</v>
      </c>
      <c r="W2313" s="28"/>
      <c r="X2313" s="26" t="s">
        <v>34</v>
      </c>
      <c r="Y2313" s="26" t="s">
        <v>43</v>
      </c>
      <c r="Z2313" s="26" t="s">
        <v>296</v>
      </c>
      <c r="AA2313" s="27">
        <v>44539</v>
      </c>
      <c r="AB2313" s="27">
        <v>46365</v>
      </c>
      <c r="AC2313" s="26" t="s">
        <v>45</v>
      </c>
      <c r="AD2313" s="26" t="s">
        <v>63</v>
      </c>
      <c r="AE2313" s="26" t="s">
        <v>64</v>
      </c>
      <c r="AF2313" s="29">
        <v>870</v>
      </c>
      <c r="AG2313" s="29">
        <v>870</v>
      </c>
      <c r="AH2313" s="29">
        <v>21.5</v>
      </c>
      <c r="AI2313" s="29">
        <v>18705</v>
      </c>
      <c r="AJ2313" s="26" t="s">
        <v>48</v>
      </c>
    </row>
    <row r="2314" spans="1:36" x14ac:dyDescent="0.25">
      <c r="A2314" s="26">
        <v>2607604853</v>
      </c>
      <c r="B2314" s="26" t="s">
        <v>2224</v>
      </c>
      <c r="C2314" s="26">
        <v>2607010</v>
      </c>
      <c r="D2314" s="26" t="s">
        <v>59</v>
      </c>
      <c r="E2314" s="26">
        <v>2607604853</v>
      </c>
      <c r="F2314" s="26" t="s">
        <v>2224</v>
      </c>
      <c r="G2314" s="26" t="s">
        <v>37</v>
      </c>
      <c r="H2314" s="26">
        <v>2607</v>
      </c>
      <c r="I2314" s="26" t="s">
        <v>53</v>
      </c>
      <c r="J2314" s="26" t="s">
        <v>38</v>
      </c>
      <c r="K2314" s="26" t="s">
        <v>2476</v>
      </c>
      <c r="L2314" s="27">
        <v>44690</v>
      </c>
      <c r="M2314" s="26" t="s">
        <v>58</v>
      </c>
      <c r="N2314" s="26">
        <v>2607010</v>
      </c>
      <c r="O2314" s="26" t="s">
        <v>59</v>
      </c>
      <c r="P2314" s="26">
        <v>1</v>
      </c>
      <c r="Q2314" s="26" t="s">
        <v>86</v>
      </c>
      <c r="R2314" s="26">
        <v>2022</v>
      </c>
      <c r="S2314" s="27">
        <v>44690</v>
      </c>
      <c r="T2314" s="27">
        <v>44690</v>
      </c>
      <c r="U2314" s="26">
        <v>0</v>
      </c>
      <c r="V2314" s="26">
        <v>1</v>
      </c>
      <c r="W2314" s="28"/>
      <c r="X2314" s="26" t="s">
        <v>34</v>
      </c>
      <c r="Y2314" s="26" t="s">
        <v>43</v>
      </c>
      <c r="Z2314" s="26">
        <v>2126013024055</v>
      </c>
      <c r="AA2314" s="27">
        <v>44312</v>
      </c>
      <c r="AB2314" s="27">
        <v>45042</v>
      </c>
      <c r="AC2314" s="26" t="s">
        <v>45</v>
      </c>
      <c r="AD2314" s="26" t="s">
        <v>63</v>
      </c>
      <c r="AE2314" s="26" t="s">
        <v>64</v>
      </c>
      <c r="AF2314" s="29">
        <v>180</v>
      </c>
      <c r="AG2314" s="29">
        <v>180</v>
      </c>
      <c r="AH2314" s="29">
        <v>9</v>
      </c>
      <c r="AI2314" s="29">
        <v>1620</v>
      </c>
      <c r="AJ2314" s="26" t="s">
        <v>48</v>
      </c>
    </row>
    <row r="2315" spans="1:36" x14ac:dyDescent="0.25">
      <c r="A2315" s="26">
        <v>2607004229</v>
      </c>
      <c r="B2315" s="26" t="s">
        <v>221</v>
      </c>
      <c r="C2315" s="26">
        <v>2607014</v>
      </c>
      <c r="D2315" s="26" t="s">
        <v>87</v>
      </c>
      <c r="E2315" s="26">
        <v>2607004229</v>
      </c>
      <c r="F2315" s="26" t="s">
        <v>221</v>
      </c>
      <c r="G2315" s="26" t="s">
        <v>37</v>
      </c>
      <c r="H2315" s="26">
        <v>2607</v>
      </c>
      <c r="I2315" s="26" t="s">
        <v>53</v>
      </c>
      <c r="J2315" s="26" t="s">
        <v>38</v>
      </c>
      <c r="K2315" s="26" t="s">
        <v>2477</v>
      </c>
      <c r="L2315" s="27">
        <v>44692</v>
      </c>
      <c r="M2315" s="26" t="s">
        <v>58</v>
      </c>
      <c r="N2315" s="26">
        <v>2607017</v>
      </c>
      <c r="O2315" s="26" t="s">
        <v>55</v>
      </c>
      <c r="P2315" s="26">
        <v>1</v>
      </c>
      <c r="Q2315" s="26" t="s">
        <v>86</v>
      </c>
      <c r="R2315" s="26">
        <v>2022</v>
      </c>
      <c r="S2315" s="27">
        <v>44690</v>
      </c>
      <c r="T2315" s="27">
        <v>44691</v>
      </c>
      <c r="U2315" s="26">
        <v>1</v>
      </c>
      <c r="V2315" s="26">
        <v>2</v>
      </c>
      <c r="W2315" s="28"/>
      <c r="X2315" s="26" t="s">
        <v>34</v>
      </c>
      <c r="Y2315" s="26" t="s">
        <v>43</v>
      </c>
      <c r="Z2315" s="26">
        <v>126070024039</v>
      </c>
      <c r="AA2315" s="27">
        <v>43677</v>
      </c>
      <c r="AB2315" s="27">
        <v>44773</v>
      </c>
      <c r="AC2315" s="26" t="s">
        <v>45</v>
      </c>
      <c r="AD2315" s="26" t="s">
        <v>63</v>
      </c>
      <c r="AE2315" s="26" t="s">
        <v>64</v>
      </c>
      <c r="AF2315" s="29">
        <v>410</v>
      </c>
      <c r="AG2315" s="29">
        <v>410</v>
      </c>
      <c r="AH2315" s="29">
        <v>15</v>
      </c>
      <c r="AI2315" s="29">
        <v>6150</v>
      </c>
      <c r="AJ2315" s="26" t="s">
        <v>48</v>
      </c>
    </row>
    <row r="2316" spans="1:36" x14ac:dyDescent="0.25">
      <c r="A2316" s="26">
        <v>2609002393</v>
      </c>
      <c r="B2316" s="26" t="s">
        <v>2209</v>
      </c>
      <c r="C2316" s="26">
        <v>2609006</v>
      </c>
      <c r="D2316" s="26" t="s">
        <v>77</v>
      </c>
      <c r="E2316" s="26">
        <v>2609002393</v>
      </c>
      <c r="F2316" s="26" t="s">
        <v>2209</v>
      </c>
      <c r="G2316" s="26" t="s">
        <v>37</v>
      </c>
      <c r="H2316" s="26">
        <v>2609</v>
      </c>
      <c r="I2316" s="26" t="s">
        <v>79</v>
      </c>
      <c r="J2316" s="26" t="s">
        <v>38</v>
      </c>
      <c r="K2316" s="26" t="s">
        <v>2478</v>
      </c>
      <c r="L2316" s="27">
        <v>44692</v>
      </c>
      <c r="M2316" s="26" t="s">
        <v>58</v>
      </c>
      <c r="N2316" s="26">
        <v>2609006</v>
      </c>
      <c r="O2316" s="26" t="s">
        <v>77</v>
      </c>
      <c r="P2316" s="26">
        <v>2</v>
      </c>
      <c r="Q2316" s="26" t="s">
        <v>86</v>
      </c>
      <c r="R2316" s="26">
        <v>2022</v>
      </c>
      <c r="S2316" s="27">
        <v>44690</v>
      </c>
      <c r="T2316" s="27">
        <v>44692</v>
      </c>
      <c r="U2316" s="26">
        <v>2</v>
      </c>
      <c r="V2316" s="26">
        <v>3</v>
      </c>
      <c r="W2316" s="28"/>
      <c r="X2316" s="26" t="s">
        <v>34</v>
      </c>
      <c r="Y2316" s="26" t="s">
        <v>43</v>
      </c>
      <c r="Z2316" s="26">
        <v>2126096024061</v>
      </c>
      <c r="AA2316" s="27">
        <v>44386</v>
      </c>
      <c r="AB2316" s="27">
        <v>45116</v>
      </c>
      <c r="AC2316" s="26" t="s">
        <v>45</v>
      </c>
      <c r="AD2316" s="26" t="s">
        <v>63</v>
      </c>
      <c r="AE2316" s="26" t="s">
        <v>64</v>
      </c>
      <c r="AF2316" s="29">
        <v>1100</v>
      </c>
      <c r="AG2316" s="29">
        <v>1100</v>
      </c>
      <c r="AH2316" s="29">
        <v>7</v>
      </c>
      <c r="AI2316" s="29">
        <v>7700</v>
      </c>
      <c r="AJ2316" s="26" t="s">
        <v>48</v>
      </c>
    </row>
    <row r="2317" spans="1:36" x14ac:dyDescent="0.25">
      <c r="A2317" s="26">
        <v>2611002433</v>
      </c>
      <c r="B2317" s="26" t="s">
        <v>123</v>
      </c>
      <c r="C2317" s="26">
        <v>2612001</v>
      </c>
      <c r="D2317" s="26" t="s">
        <v>122</v>
      </c>
      <c r="E2317" s="26">
        <v>2611002433</v>
      </c>
      <c r="F2317" s="26" t="s">
        <v>123</v>
      </c>
      <c r="G2317" s="26" t="s">
        <v>37</v>
      </c>
      <c r="H2317" s="26">
        <v>2612</v>
      </c>
      <c r="I2317" s="26" t="s">
        <v>122</v>
      </c>
      <c r="J2317" s="26" t="s">
        <v>38</v>
      </c>
      <c r="K2317" s="26" t="s">
        <v>2479</v>
      </c>
      <c r="L2317" s="27">
        <v>44697</v>
      </c>
      <c r="M2317" s="26" t="s">
        <v>58</v>
      </c>
      <c r="N2317" s="26">
        <v>2612001</v>
      </c>
      <c r="O2317" s="26" t="s">
        <v>122</v>
      </c>
      <c r="P2317" s="26">
        <v>4</v>
      </c>
      <c r="Q2317" s="26" t="s">
        <v>86</v>
      </c>
      <c r="R2317" s="26">
        <v>2022</v>
      </c>
      <c r="S2317" s="27">
        <v>44695</v>
      </c>
      <c r="T2317" s="27">
        <v>44697</v>
      </c>
      <c r="U2317" s="26">
        <v>2</v>
      </c>
      <c r="V2317" s="26">
        <v>3</v>
      </c>
      <c r="W2317" s="28"/>
      <c r="X2317" s="26" t="s">
        <v>34</v>
      </c>
      <c r="Y2317" s="26" t="s">
        <v>43</v>
      </c>
      <c r="Z2317" s="26">
        <v>126112024040</v>
      </c>
      <c r="AA2317" s="27">
        <v>43846</v>
      </c>
      <c r="AB2317" s="27">
        <v>45307</v>
      </c>
      <c r="AC2317" s="26" t="s">
        <v>45</v>
      </c>
      <c r="AD2317" s="26" t="s">
        <v>63</v>
      </c>
      <c r="AE2317" s="26" t="s">
        <v>64</v>
      </c>
      <c r="AF2317" s="29">
        <v>17</v>
      </c>
      <c r="AG2317" s="29">
        <v>17</v>
      </c>
      <c r="AH2317" s="29">
        <v>55</v>
      </c>
      <c r="AI2317" s="29">
        <v>935</v>
      </c>
      <c r="AJ2317" s="26" t="s">
        <v>48</v>
      </c>
    </row>
    <row r="2318" spans="1:36" x14ac:dyDescent="0.25">
      <c r="A2318" s="26">
        <v>2611002433</v>
      </c>
      <c r="B2318" s="26" t="s">
        <v>123</v>
      </c>
      <c r="C2318" s="26">
        <v>2612001</v>
      </c>
      <c r="D2318" s="26" t="s">
        <v>122</v>
      </c>
      <c r="E2318" s="26">
        <v>2611002433</v>
      </c>
      <c r="F2318" s="26" t="s">
        <v>123</v>
      </c>
      <c r="G2318" s="26" t="s">
        <v>37</v>
      </c>
      <c r="H2318" s="26">
        <v>2612</v>
      </c>
      <c r="I2318" s="26" t="s">
        <v>122</v>
      </c>
      <c r="J2318" s="26" t="s">
        <v>38</v>
      </c>
      <c r="K2318" s="26" t="s">
        <v>2480</v>
      </c>
      <c r="L2318" s="27">
        <v>44700</v>
      </c>
      <c r="M2318" s="26" t="s">
        <v>58</v>
      </c>
      <c r="N2318" s="26">
        <v>2612001</v>
      </c>
      <c r="O2318" s="26" t="s">
        <v>122</v>
      </c>
      <c r="P2318" s="26">
        <v>4</v>
      </c>
      <c r="Q2318" s="26" t="s">
        <v>86</v>
      </c>
      <c r="R2318" s="26">
        <v>2022</v>
      </c>
      <c r="S2318" s="27">
        <v>44698</v>
      </c>
      <c r="T2318" s="27">
        <v>44700</v>
      </c>
      <c r="U2318" s="26">
        <v>2</v>
      </c>
      <c r="V2318" s="26">
        <v>3</v>
      </c>
      <c r="W2318" s="28"/>
      <c r="X2318" s="26" t="s">
        <v>34</v>
      </c>
      <c r="Y2318" s="26" t="s">
        <v>43</v>
      </c>
      <c r="Z2318" s="26">
        <v>126112024040</v>
      </c>
      <c r="AA2318" s="27">
        <v>43846</v>
      </c>
      <c r="AB2318" s="27">
        <v>45307</v>
      </c>
      <c r="AC2318" s="26" t="s">
        <v>45</v>
      </c>
      <c r="AD2318" s="26" t="s">
        <v>63</v>
      </c>
      <c r="AE2318" s="26" t="s">
        <v>64</v>
      </c>
      <c r="AF2318" s="29">
        <v>25</v>
      </c>
      <c r="AG2318" s="29">
        <v>25</v>
      </c>
      <c r="AH2318" s="29">
        <v>55</v>
      </c>
      <c r="AI2318" s="29">
        <v>1375</v>
      </c>
      <c r="AJ2318" s="26" t="s">
        <v>48</v>
      </c>
    </row>
    <row r="2319" spans="1:36" x14ac:dyDescent="0.25">
      <c r="A2319" s="26">
        <v>2609002393</v>
      </c>
      <c r="B2319" s="26" t="s">
        <v>2209</v>
      </c>
      <c r="C2319" s="26">
        <v>2609006</v>
      </c>
      <c r="D2319" s="26" t="s">
        <v>77</v>
      </c>
      <c r="E2319" s="26">
        <v>2609002393</v>
      </c>
      <c r="F2319" s="26" t="s">
        <v>2209</v>
      </c>
      <c r="G2319" s="26" t="s">
        <v>37</v>
      </c>
      <c r="H2319" s="26">
        <v>2609</v>
      </c>
      <c r="I2319" s="26" t="s">
        <v>79</v>
      </c>
      <c r="J2319" s="26" t="s">
        <v>38</v>
      </c>
      <c r="K2319" s="26" t="s">
        <v>2481</v>
      </c>
      <c r="L2319" s="27">
        <v>44706</v>
      </c>
      <c r="M2319" s="26" t="s">
        <v>58</v>
      </c>
      <c r="N2319" s="26">
        <v>2609006</v>
      </c>
      <c r="O2319" s="26" t="s">
        <v>77</v>
      </c>
      <c r="P2319" s="26">
        <v>2</v>
      </c>
      <c r="Q2319" s="26" t="s">
        <v>86</v>
      </c>
      <c r="R2319" s="26">
        <v>2022</v>
      </c>
      <c r="S2319" s="27">
        <v>44705</v>
      </c>
      <c r="T2319" s="27">
        <v>44706</v>
      </c>
      <c r="U2319" s="26">
        <v>1</v>
      </c>
      <c r="V2319" s="26">
        <v>2</v>
      </c>
      <c r="W2319" s="28"/>
      <c r="X2319" s="26" t="s">
        <v>34</v>
      </c>
      <c r="Y2319" s="26" t="s">
        <v>43</v>
      </c>
      <c r="Z2319" s="26">
        <v>2126096024061</v>
      </c>
      <c r="AA2319" s="27">
        <v>44386</v>
      </c>
      <c r="AB2319" s="27">
        <v>45116</v>
      </c>
      <c r="AC2319" s="26" t="s">
        <v>45</v>
      </c>
      <c r="AD2319" s="26" t="s">
        <v>63</v>
      </c>
      <c r="AE2319" s="26" t="s">
        <v>64</v>
      </c>
      <c r="AF2319" s="29">
        <v>900</v>
      </c>
      <c r="AG2319" s="29">
        <v>900</v>
      </c>
      <c r="AH2319" s="29">
        <v>10</v>
      </c>
      <c r="AI2319" s="29">
        <v>9000</v>
      </c>
      <c r="AJ2319" s="26" t="s">
        <v>48</v>
      </c>
    </row>
    <row r="2320" spans="1:36" x14ac:dyDescent="0.25">
      <c r="A2320" s="26">
        <v>2607004203</v>
      </c>
      <c r="B2320" s="26" t="s">
        <v>284</v>
      </c>
      <c r="C2320" s="26">
        <v>2607014</v>
      </c>
      <c r="D2320" s="26" t="s">
        <v>87</v>
      </c>
      <c r="E2320" s="26">
        <v>2607004203</v>
      </c>
      <c r="F2320" s="26" t="s">
        <v>284</v>
      </c>
      <c r="G2320" s="26" t="s">
        <v>37</v>
      </c>
      <c r="H2320" s="26">
        <v>2607</v>
      </c>
      <c r="I2320" s="26" t="s">
        <v>53</v>
      </c>
      <c r="J2320" s="26" t="s">
        <v>38</v>
      </c>
      <c r="K2320" s="26" t="s">
        <v>2482</v>
      </c>
      <c r="L2320" s="27">
        <v>44712</v>
      </c>
      <c r="M2320" s="26" t="s">
        <v>58</v>
      </c>
      <c r="N2320" s="26">
        <v>2607001</v>
      </c>
      <c r="O2320" s="26" t="s">
        <v>54</v>
      </c>
      <c r="P2320" s="26">
        <v>5</v>
      </c>
      <c r="Q2320" s="26" t="s">
        <v>86</v>
      </c>
      <c r="R2320" s="26">
        <v>2022</v>
      </c>
      <c r="S2320" s="27">
        <v>44710</v>
      </c>
      <c r="T2320" s="27">
        <v>44712</v>
      </c>
      <c r="U2320" s="26">
        <v>2</v>
      </c>
      <c r="V2320" s="26">
        <v>3</v>
      </c>
      <c r="W2320" s="28"/>
      <c r="X2320" s="26" t="s">
        <v>34</v>
      </c>
      <c r="Y2320" s="26" t="s">
        <v>43</v>
      </c>
      <c r="Z2320" s="26" t="s">
        <v>296</v>
      </c>
      <c r="AA2320" s="27">
        <v>44539</v>
      </c>
      <c r="AB2320" s="27">
        <v>46365</v>
      </c>
      <c r="AC2320" s="26" t="s">
        <v>45</v>
      </c>
      <c r="AD2320" s="26" t="s">
        <v>63</v>
      </c>
      <c r="AE2320" s="26" t="s">
        <v>64</v>
      </c>
      <c r="AF2320" s="29">
        <v>620</v>
      </c>
      <c r="AG2320" s="29">
        <v>620</v>
      </c>
      <c r="AH2320" s="29">
        <v>21.5</v>
      </c>
      <c r="AI2320" s="29">
        <v>13330</v>
      </c>
      <c r="AJ2320" s="26" t="s">
        <v>48</v>
      </c>
    </row>
    <row r="2321" spans="1:36" x14ac:dyDescent="0.25">
      <c r="A2321" s="26">
        <v>2609001215</v>
      </c>
      <c r="B2321" s="26" t="s">
        <v>78</v>
      </c>
      <c r="C2321" s="26">
        <v>2609006</v>
      </c>
      <c r="D2321" s="26" t="s">
        <v>77</v>
      </c>
      <c r="E2321" s="26">
        <v>2609001215</v>
      </c>
      <c r="F2321" s="26" t="s">
        <v>78</v>
      </c>
      <c r="G2321" s="26" t="s">
        <v>37</v>
      </c>
      <c r="H2321" s="26">
        <v>2609</v>
      </c>
      <c r="I2321" s="26" t="s">
        <v>79</v>
      </c>
      <c r="J2321" s="26" t="s">
        <v>38</v>
      </c>
      <c r="K2321" s="26" t="s">
        <v>2483</v>
      </c>
      <c r="L2321" s="27">
        <v>44714</v>
      </c>
      <c r="M2321" s="26" t="s">
        <v>58</v>
      </c>
      <c r="N2321" s="26">
        <v>2609006</v>
      </c>
      <c r="O2321" s="26" t="s">
        <v>77</v>
      </c>
      <c r="P2321" s="26">
        <v>3</v>
      </c>
      <c r="Q2321" s="26" t="s">
        <v>91</v>
      </c>
      <c r="R2321" s="26">
        <v>2022</v>
      </c>
      <c r="S2321" s="27">
        <v>44712</v>
      </c>
      <c r="T2321" s="27">
        <v>44714</v>
      </c>
      <c r="U2321" s="26">
        <v>2</v>
      </c>
      <c r="V2321" s="26">
        <v>3</v>
      </c>
      <c r="W2321" s="28"/>
      <c r="X2321" s="26" t="s">
        <v>34</v>
      </c>
      <c r="Y2321" s="26" t="s">
        <v>43</v>
      </c>
      <c r="Z2321" s="26">
        <v>126096024033</v>
      </c>
      <c r="AA2321" s="27">
        <v>44125</v>
      </c>
      <c r="AB2321" s="27">
        <v>45951</v>
      </c>
      <c r="AC2321" s="26" t="s">
        <v>45</v>
      </c>
      <c r="AD2321" s="26" t="s">
        <v>63</v>
      </c>
      <c r="AE2321" s="26" t="s">
        <v>64</v>
      </c>
      <c r="AF2321" s="29">
        <v>2200</v>
      </c>
      <c r="AG2321" s="29">
        <v>2200</v>
      </c>
      <c r="AH2321" s="29">
        <v>5</v>
      </c>
      <c r="AI2321" s="29">
        <v>11000</v>
      </c>
      <c r="AJ2321" s="26" t="s">
        <v>48</v>
      </c>
    </row>
    <row r="2322" spans="1:36" x14ac:dyDescent="0.25">
      <c r="A2322" s="26">
        <v>2611002433</v>
      </c>
      <c r="B2322" s="26" t="s">
        <v>123</v>
      </c>
      <c r="C2322" s="26">
        <v>2612001</v>
      </c>
      <c r="D2322" s="26" t="s">
        <v>122</v>
      </c>
      <c r="E2322" s="26">
        <v>2611002433</v>
      </c>
      <c r="F2322" s="26" t="s">
        <v>123</v>
      </c>
      <c r="G2322" s="26" t="s">
        <v>37</v>
      </c>
      <c r="H2322" s="26">
        <v>2612</v>
      </c>
      <c r="I2322" s="26" t="s">
        <v>122</v>
      </c>
      <c r="J2322" s="26" t="s">
        <v>38</v>
      </c>
      <c r="K2322" s="26" t="s">
        <v>2484</v>
      </c>
      <c r="L2322" s="27">
        <v>44718</v>
      </c>
      <c r="M2322" s="26" t="s">
        <v>58</v>
      </c>
      <c r="N2322" s="26">
        <v>2612001</v>
      </c>
      <c r="O2322" s="26" t="s">
        <v>122</v>
      </c>
      <c r="P2322" s="26">
        <v>2</v>
      </c>
      <c r="Q2322" s="26" t="s">
        <v>91</v>
      </c>
      <c r="R2322" s="26">
        <v>2022</v>
      </c>
      <c r="S2322" s="27">
        <v>44715</v>
      </c>
      <c r="T2322" s="27">
        <v>44717</v>
      </c>
      <c r="U2322" s="26">
        <v>2</v>
      </c>
      <c r="V2322" s="26">
        <v>3</v>
      </c>
      <c r="W2322" s="28"/>
      <c r="X2322" s="26" t="s">
        <v>34</v>
      </c>
      <c r="Y2322" s="26" t="s">
        <v>43</v>
      </c>
      <c r="Z2322" s="26">
        <v>126112024040</v>
      </c>
      <c r="AA2322" s="27">
        <v>43846</v>
      </c>
      <c r="AB2322" s="27">
        <v>45307</v>
      </c>
      <c r="AC2322" s="26" t="s">
        <v>45</v>
      </c>
      <c r="AD2322" s="26" t="s">
        <v>63</v>
      </c>
      <c r="AE2322" s="26" t="s">
        <v>64</v>
      </c>
      <c r="AF2322" s="29">
        <v>45</v>
      </c>
      <c r="AG2322" s="29">
        <v>45</v>
      </c>
      <c r="AH2322" s="29">
        <v>55</v>
      </c>
      <c r="AI2322" s="29">
        <v>2475</v>
      </c>
      <c r="AJ2322" s="26" t="s">
        <v>48</v>
      </c>
    </row>
    <row r="2323" spans="1:36" x14ac:dyDescent="0.25">
      <c r="A2323" s="26">
        <v>2607603053</v>
      </c>
      <c r="B2323" s="26" t="s">
        <v>2463</v>
      </c>
      <c r="C2323" s="26">
        <v>2607001</v>
      </c>
      <c r="D2323" s="26" t="s">
        <v>51</v>
      </c>
      <c r="E2323" s="26">
        <v>2607603053</v>
      </c>
      <c r="F2323" s="26" t="s">
        <v>2463</v>
      </c>
      <c r="G2323" s="26" t="s">
        <v>37</v>
      </c>
      <c r="H2323" s="26">
        <v>2607</v>
      </c>
      <c r="I2323" s="26" t="s">
        <v>53</v>
      </c>
      <c r="J2323" s="26" t="s">
        <v>38</v>
      </c>
      <c r="K2323" s="26" t="s">
        <v>2485</v>
      </c>
      <c r="L2323" s="27">
        <v>44732</v>
      </c>
      <c r="M2323" s="26" t="s">
        <v>58</v>
      </c>
      <c r="N2323" s="26">
        <v>2607008</v>
      </c>
      <c r="O2323" s="26" t="s">
        <v>220</v>
      </c>
      <c r="P2323" s="26">
        <v>1</v>
      </c>
      <c r="Q2323" s="26" t="s">
        <v>91</v>
      </c>
      <c r="R2323" s="26">
        <v>2022</v>
      </c>
      <c r="S2323" s="27">
        <v>44732</v>
      </c>
      <c r="T2323" s="27">
        <v>44732</v>
      </c>
      <c r="U2323" s="26">
        <v>0</v>
      </c>
      <c r="V2323" s="26">
        <v>1</v>
      </c>
      <c r="W2323" s="28"/>
      <c r="X2323" s="26" t="s">
        <v>34</v>
      </c>
      <c r="Y2323" s="26" t="s">
        <v>43</v>
      </c>
      <c r="Z2323" s="26">
        <v>2126070024056</v>
      </c>
      <c r="AA2323" s="27">
        <v>44229</v>
      </c>
      <c r="AB2323" s="27">
        <v>44959</v>
      </c>
      <c r="AC2323" s="26" t="s">
        <v>45</v>
      </c>
      <c r="AD2323" s="26" t="s">
        <v>63</v>
      </c>
      <c r="AE2323" s="26" t="s">
        <v>64</v>
      </c>
      <c r="AF2323" s="29">
        <v>1000</v>
      </c>
      <c r="AG2323" s="29">
        <v>1000</v>
      </c>
      <c r="AH2323" s="29">
        <v>5</v>
      </c>
      <c r="AI2323" s="29">
        <v>5000</v>
      </c>
      <c r="AJ2323" s="26" t="s">
        <v>48</v>
      </c>
    </row>
    <row r="2324" spans="1:36" x14ac:dyDescent="0.25">
      <c r="A2324" s="26">
        <v>2607604556</v>
      </c>
      <c r="B2324" s="26" t="s">
        <v>2320</v>
      </c>
      <c r="C2324" s="26">
        <v>2607010</v>
      </c>
      <c r="D2324" s="26" t="s">
        <v>59</v>
      </c>
      <c r="E2324" s="26">
        <v>2607604556</v>
      </c>
      <c r="F2324" s="26" t="s">
        <v>2320</v>
      </c>
      <c r="G2324" s="26" t="s">
        <v>37</v>
      </c>
      <c r="H2324" s="26">
        <v>2607</v>
      </c>
      <c r="I2324" s="26" t="s">
        <v>53</v>
      </c>
      <c r="J2324" s="26" t="s">
        <v>38</v>
      </c>
      <c r="K2324" s="26" t="s">
        <v>2486</v>
      </c>
      <c r="L2324" s="27">
        <v>44734</v>
      </c>
      <c r="M2324" s="26" t="s">
        <v>58</v>
      </c>
      <c r="N2324" s="26">
        <v>2607010</v>
      </c>
      <c r="O2324" s="26" t="s">
        <v>59</v>
      </c>
      <c r="P2324" s="26">
        <v>1</v>
      </c>
      <c r="Q2324" s="26" t="s">
        <v>91</v>
      </c>
      <c r="R2324" s="26">
        <v>2022</v>
      </c>
      <c r="S2324" s="27">
        <v>44729</v>
      </c>
      <c r="T2324" s="27">
        <v>44732</v>
      </c>
      <c r="U2324" s="26">
        <v>3</v>
      </c>
      <c r="V2324" s="26">
        <v>4</v>
      </c>
      <c r="W2324" s="28"/>
      <c r="X2324" s="26" t="s">
        <v>34</v>
      </c>
      <c r="Y2324" s="26" t="s">
        <v>43</v>
      </c>
      <c r="Z2324" s="26">
        <v>2126013024054</v>
      </c>
      <c r="AA2324" s="27">
        <v>44183</v>
      </c>
      <c r="AB2324" s="27">
        <v>44913</v>
      </c>
      <c r="AC2324" s="26" t="s">
        <v>45</v>
      </c>
      <c r="AD2324" s="26" t="s">
        <v>63</v>
      </c>
      <c r="AE2324" s="26" t="s">
        <v>64</v>
      </c>
      <c r="AF2324" s="29">
        <v>300</v>
      </c>
      <c r="AG2324" s="29">
        <v>300</v>
      </c>
      <c r="AH2324" s="29">
        <v>65</v>
      </c>
      <c r="AI2324" s="29">
        <v>19500</v>
      </c>
      <c r="AJ2324" s="26" t="s">
        <v>48</v>
      </c>
    </row>
    <row r="2325" spans="1:36" x14ac:dyDescent="0.25">
      <c r="A2325" s="26">
        <v>2607604853</v>
      </c>
      <c r="B2325" s="26" t="s">
        <v>2224</v>
      </c>
      <c r="C2325" s="26">
        <v>2607010</v>
      </c>
      <c r="D2325" s="26" t="s">
        <v>59</v>
      </c>
      <c r="E2325" s="26">
        <v>2607604853</v>
      </c>
      <c r="F2325" s="26" t="s">
        <v>2224</v>
      </c>
      <c r="G2325" s="26" t="s">
        <v>37</v>
      </c>
      <c r="H2325" s="26">
        <v>2607</v>
      </c>
      <c r="I2325" s="26" t="s">
        <v>53</v>
      </c>
      <c r="J2325" s="26" t="s">
        <v>38</v>
      </c>
      <c r="K2325" s="26" t="s">
        <v>2487</v>
      </c>
      <c r="L2325" s="27">
        <v>44734</v>
      </c>
      <c r="M2325" s="26" t="s">
        <v>58</v>
      </c>
      <c r="N2325" s="26">
        <v>2607010</v>
      </c>
      <c r="O2325" s="26" t="s">
        <v>59</v>
      </c>
      <c r="P2325" s="26">
        <v>1</v>
      </c>
      <c r="Q2325" s="26" t="s">
        <v>91</v>
      </c>
      <c r="R2325" s="26">
        <v>2022</v>
      </c>
      <c r="S2325" s="27">
        <v>44732</v>
      </c>
      <c r="T2325" s="27">
        <v>44733</v>
      </c>
      <c r="U2325" s="26">
        <v>1</v>
      </c>
      <c r="V2325" s="26">
        <v>2</v>
      </c>
      <c r="W2325" s="28"/>
      <c r="X2325" s="26" t="s">
        <v>34</v>
      </c>
      <c r="Y2325" s="26" t="s">
        <v>43</v>
      </c>
      <c r="Z2325" s="26">
        <v>2126013024055</v>
      </c>
      <c r="AA2325" s="27">
        <v>44312</v>
      </c>
      <c r="AB2325" s="27">
        <v>45042</v>
      </c>
      <c r="AC2325" s="26" t="s">
        <v>45</v>
      </c>
      <c r="AD2325" s="26" t="s">
        <v>63</v>
      </c>
      <c r="AE2325" s="26" t="s">
        <v>64</v>
      </c>
      <c r="AF2325" s="29">
        <v>400</v>
      </c>
      <c r="AG2325" s="29">
        <v>400</v>
      </c>
      <c r="AH2325" s="29">
        <v>9</v>
      </c>
      <c r="AI2325" s="29">
        <v>3600</v>
      </c>
      <c r="AJ2325" s="26" t="s">
        <v>48</v>
      </c>
    </row>
    <row r="2326" spans="1:36" x14ac:dyDescent="0.25">
      <c r="A2326" s="26">
        <v>2604610036</v>
      </c>
      <c r="B2326" s="26" t="s">
        <v>2488</v>
      </c>
      <c r="C2326" s="26">
        <v>2604006</v>
      </c>
      <c r="D2326" s="26" t="s">
        <v>232</v>
      </c>
      <c r="E2326" s="26">
        <v>2604610036</v>
      </c>
      <c r="F2326" s="26" t="s">
        <v>2488</v>
      </c>
      <c r="G2326" s="26" t="s">
        <v>37</v>
      </c>
      <c r="H2326" s="26">
        <v>2604</v>
      </c>
      <c r="I2326" s="26" t="s">
        <v>232</v>
      </c>
      <c r="J2326" s="26" t="s">
        <v>38</v>
      </c>
      <c r="K2326" s="26" t="s">
        <v>2489</v>
      </c>
      <c r="L2326" s="27">
        <v>44735</v>
      </c>
      <c r="M2326" s="26" t="s">
        <v>58</v>
      </c>
      <c r="N2326" s="26">
        <v>2604002</v>
      </c>
      <c r="O2326" s="26" t="s">
        <v>34</v>
      </c>
      <c r="P2326" s="26">
        <v>3</v>
      </c>
      <c r="Q2326" s="26" t="s">
        <v>91</v>
      </c>
      <c r="R2326" s="26">
        <v>2022</v>
      </c>
      <c r="S2326" s="27">
        <v>44732</v>
      </c>
      <c r="T2326" s="27">
        <v>44734</v>
      </c>
      <c r="U2326" s="26">
        <v>2</v>
      </c>
      <c r="V2326" s="26">
        <v>3</v>
      </c>
      <c r="W2326" s="28"/>
      <c r="X2326" s="26" t="s">
        <v>34</v>
      </c>
      <c r="Y2326" s="26" t="s">
        <v>43</v>
      </c>
      <c r="Z2326" s="26">
        <v>2126046024066</v>
      </c>
      <c r="AA2326" s="27">
        <v>44711</v>
      </c>
      <c r="AB2326" s="27">
        <v>45442</v>
      </c>
      <c r="AC2326" s="26" t="s">
        <v>45</v>
      </c>
      <c r="AD2326" s="26" t="s">
        <v>63</v>
      </c>
      <c r="AE2326" s="26" t="s">
        <v>64</v>
      </c>
      <c r="AF2326" s="29">
        <v>1200</v>
      </c>
      <c r="AG2326" s="29">
        <v>1200</v>
      </c>
      <c r="AH2326" s="29">
        <v>30</v>
      </c>
      <c r="AI2326" s="29">
        <v>36000</v>
      </c>
      <c r="AJ2326" s="26" t="s">
        <v>48</v>
      </c>
    </row>
    <row r="2327" spans="1:36" x14ac:dyDescent="0.25">
      <c r="A2327" s="26">
        <v>2604610036</v>
      </c>
      <c r="B2327" s="26" t="s">
        <v>2488</v>
      </c>
      <c r="C2327" s="26">
        <v>2604006</v>
      </c>
      <c r="D2327" s="26" t="s">
        <v>232</v>
      </c>
      <c r="E2327" s="26">
        <v>2604610036</v>
      </c>
      <c r="F2327" s="26" t="s">
        <v>2488</v>
      </c>
      <c r="G2327" s="26" t="s">
        <v>37</v>
      </c>
      <c r="H2327" s="26">
        <v>2604</v>
      </c>
      <c r="I2327" s="26" t="s">
        <v>232</v>
      </c>
      <c r="J2327" s="26" t="s">
        <v>38</v>
      </c>
      <c r="K2327" s="26" t="s">
        <v>2490</v>
      </c>
      <c r="L2327" s="27">
        <v>44745</v>
      </c>
      <c r="M2327" s="26" t="s">
        <v>58</v>
      </c>
      <c r="N2327" s="26">
        <v>2604002</v>
      </c>
      <c r="O2327" s="26" t="s">
        <v>34</v>
      </c>
      <c r="P2327" s="26">
        <v>3</v>
      </c>
      <c r="Q2327" s="26" t="s">
        <v>94</v>
      </c>
      <c r="R2327" s="26">
        <v>2022</v>
      </c>
      <c r="S2327" s="27">
        <v>44743</v>
      </c>
      <c r="T2327" s="27">
        <v>44745</v>
      </c>
      <c r="U2327" s="26">
        <v>2</v>
      </c>
      <c r="V2327" s="26">
        <v>3</v>
      </c>
      <c r="W2327" s="28"/>
      <c r="X2327" s="26" t="s">
        <v>34</v>
      </c>
      <c r="Y2327" s="26" t="s">
        <v>43</v>
      </c>
      <c r="Z2327" s="26">
        <v>2126046024066</v>
      </c>
      <c r="AA2327" s="27">
        <v>44711</v>
      </c>
      <c r="AB2327" s="27">
        <v>45442</v>
      </c>
      <c r="AC2327" s="26" t="s">
        <v>45</v>
      </c>
      <c r="AD2327" s="26" t="s">
        <v>63</v>
      </c>
      <c r="AE2327" s="26" t="s">
        <v>64</v>
      </c>
      <c r="AF2327" s="29">
        <v>800</v>
      </c>
      <c r="AG2327" s="29">
        <v>800</v>
      </c>
      <c r="AH2327" s="29">
        <v>25</v>
      </c>
      <c r="AI2327" s="29">
        <v>20000</v>
      </c>
      <c r="AJ2327" s="26" t="s">
        <v>48</v>
      </c>
    </row>
    <row r="2328" spans="1:36" x14ac:dyDescent="0.25">
      <c r="A2328" s="26">
        <v>2609001215</v>
      </c>
      <c r="B2328" s="26" t="s">
        <v>78</v>
      </c>
      <c r="C2328" s="26">
        <v>2609001</v>
      </c>
      <c r="D2328" s="26" t="s">
        <v>83</v>
      </c>
      <c r="E2328" s="26">
        <v>2609001215</v>
      </c>
      <c r="F2328" s="26" t="s">
        <v>78</v>
      </c>
      <c r="G2328" s="26" t="s">
        <v>37</v>
      </c>
      <c r="H2328" s="26">
        <v>2609</v>
      </c>
      <c r="I2328" s="26" t="s">
        <v>79</v>
      </c>
      <c r="J2328" s="26" t="s">
        <v>38</v>
      </c>
      <c r="K2328" s="26" t="s">
        <v>2491</v>
      </c>
      <c r="L2328" s="27">
        <v>44746</v>
      </c>
      <c r="M2328" s="26" t="s">
        <v>58</v>
      </c>
      <c r="N2328" s="26">
        <v>2609001</v>
      </c>
      <c r="O2328" s="26" t="s">
        <v>83</v>
      </c>
      <c r="P2328" s="26">
        <v>4</v>
      </c>
      <c r="Q2328" s="26" t="s">
        <v>94</v>
      </c>
      <c r="R2328" s="26">
        <v>2022</v>
      </c>
      <c r="S2328" s="27">
        <v>44743</v>
      </c>
      <c r="T2328" s="27">
        <v>44745</v>
      </c>
      <c r="U2328" s="26">
        <v>2</v>
      </c>
      <c r="V2328" s="26">
        <v>3</v>
      </c>
      <c r="W2328" s="28"/>
      <c r="X2328" s="26" t="s">
        <v>34</v>
      </c>
      <c r="Y2328" s="26" t="s">
        <v>43</v>
      </c>
      <c r="Z2328" s="26">
        <v>126096024033</v>
      </c>
      <c r="AA2328" s="27">
        <v>44125</v>
      </c>
      <c r="AB2328" s="27">
        <v>45951</v>
      </c>
      <c r="AC2328" s="26" t="s">
        <v>45</v>
      </c>
      <c r="AD2328" s="26" t="s">
        <v>63</v>
      </c>
      <c r="AE2328" s="26" t="s">
        <v>64</v>
      </c>
      <c r="AF2328" s="29">
        <v>1800</v>
      </c>
      <c r="AG2328" s="29">
        <v>1800</v>
      </c>
      <c r="AH2328" s="29">
        <v>5</v>
      </c>
      <c r="AI2328" s="29">
        <v>9000</v>
      </c>
      <c r="AJ2328" s="26" t="s">
        <v>48</v>
      </c>
    </row>
    <row r="2329" spans="1:36" x14ac:dyDescent="0.25">
      <c r="A2329" s="26">
        <v>2607002348</v>
      </c>
      <c r="B2329" s="26" t="s">
        <v>147</v>
      </c>
      <c r="C2329" s="26">
        <v>2607015</v>
      </c>
      <c r="D2329" s="26" t="s">
        <v>165</v>
      </c>
      <c r="E2329" s="26">
        <v>2607002348</v>
      </c>
      <c r="F2329" s="26" t="s">
        <v>147</v>
      </c>
      <c r="G2329" s="26" t="s">
        <v>37</v>
      </c>
      <c r="H2329" s="26">
        <v>2607</v>
      </c>
      <c r="I2329" s="26" t="s">
        <v>53</v>
      </c>
      <c r="J2329" s="26" t="s">
        <v>38</v>
      </c>
      <c r="K2329" s="26" t="s">
        <v>2492</v>
      </c>
      <c r="L2329" s="27">
        <v>44753</v>
      </c>
      <c r="M2329" s="26" t="s">
        <v>58</v>
      </c>
      <c r="N2329" s="26">
        <v>2607018</v>
      </c>
      <c r="O2329" s="26" t="s">
        <v>165</v>
      </c>
      <c r="P2329" s="26">
        <v>1</v>
      </c>
      <c r="Q2329" s="26" t="s">
        <v>94</v>
      </c>
      <c r="R2329" s="26">
        <v>2022</v>
      </c>
      <c r="S2329" s="27">
        <v>44749</v>
      </c>
      <c r="T2329" s="27">
        <v>44751</v>
      </c>
      <c r="U2329" s="26">
        <v>2</v>
      </c>
      <c r="V2329" s="26">
        <v>3</v>
      </c>
      <c r="W2329" s="28"/>
      <c r="X2329" s="26" t="s">
        <v>34</v>
      </c>
      <c r="Y2329" s="26" t="s">
        <v>43</v>
      </c>
      <c r="Z2329" s="26">
        <v>126013024006</v>
      </c>
      <c r="AA2329" s="27">
        <v>44701</v>
      </c>
      <c r="AB2329" s="27">
        <v>45922</v>
      </c>
      <c r="AC2329" s="26" t="s">
        <v>45</v>
      </c>
      <c r="AD2329" s="26" t="s">
        <v>63</v>
      </c>
      <c r="AE2329" s="26" t="s">
        <v>64</v>
      </c>
      <c r="AF2329" s="29">
        <v>1200</v>
      </c>
      <c r="AG2329" s="29">
        <v>1200</v>
      </c>
      <c r="AH2329" s="29">
        <v>14</v>
      </c>
      <c r="AI2329" s="29">
        <v>16800</v>
      </c>
      <c r="AJ2329" s="26" t="s">
        <v>48</v>
      </c>
    </row>
    <row r="2330" spans="1:36" x14ac:dyDescent="0.25">
      <c r="A2330" s="26">
        <v>2604610036</v>
      </c>
      <c r="B2330" s="26" t="s">
        <v>2488</v>
      </c>
      <c r="C2330" s="26">
        <v>2604006</v>
      </c>
      <c r="D2330" s="26" t="s">
        <v>232</v>
      </c>
      <c r="E2330" s="26">
        <v>2604610036</v>
      </c>
      <c r="F2330" s="26" t="s">
        <v>2488</v>
      </c>
      <c r="G2330" s="26" t="s">
        <v>37</v>
      </c>
      <c r="H2330" s="26">
        <v>2604</v>
      </c>
      <c r="I2330" s="26" t="s">
        <v>232</v>
      </c>
      <c r="J2330" s="26" t="s">
        <v>38</v>
      </c>
      <c r="K2330" s="26" t="s">
        <v>2493</v>
      </c>
      <c r="L2330" s="27">
        <v>44756</v>
      </c>
      <c r="M2330" s="26" t="s">
        <v>58</v>
      </c>
      <c r="N2330" s="26">
        <v>2604002</v>
      </c>
      <c r="O2330" s="26" t="s">
        <v>34</v>
      </c>
      <c r="P2330" s="26">
        <v>3</v>
      </c>
      <c r="Q2330" s="26" t="s">
        <v>94</v>
      </c>
      <c r="R2330" s="26">
        <v>2022</v>
      </c>
      <c r="S2330" s="27">
        <v>44755</v>
      </c>
      <c r="T2330" s="27">
        <v>44756</v>
      </c>
      <c r="U2330" s="26">
        <v>1</v>
      </c>
      <c r="V2330" s="26">
        <v>2</v>
      </c>
      <c r="W2330" s="28"/>
      <c r="X2330" s="26" t="s">
        <v>34</v>
      </c>
      <c r="Y2330" s="26" t="s">
        <v>43</v>
      </c>
      <c r="Z2330" s="26">
        <v>2126046024066</v>
      </c>
      <c r="AA2330" s="27">
        <v>44711</v>
      </c>
      <c r="AB2330" s="27">
        <v>45442</v>
      </c>
      <c r="AC2330" s="26" t="s">
        <v>45</v>
      </c>
      <c r="AD2330" s="26" t="s">
        <v>63</v>
      </c>
      <c r="AE2330" s="26" t="s">
        <v>64</v>
      </c>
      <c r="AF2330" s="29">
        <v>200</v>
      </c>
      <c r="AG2330" s="29">
        <v>200</v>
      </c>
      <c r="AH2330" s="29">
        <v>25</v>
      </c>
      <c r="AI2330" s="29">
        <v>5000</v>
      </c>
      <c r="AJ2330" s="26" t="s">
        <v>48</v>
      </c>
    </row>
    <row r="2331" spans="1:36" x14ac:dyDescent="0.25">
      <c r="A2331" s="26">
        <v>2607603053</v>
      </c>
      <c r="B2331" s="26" t="s">
        <v>2463</v>
      </c>
      <c r="C2331" s="26">
        <v>2607001</v>
      </c>
      <c r="D2331" s="26" t="s">
        <v>51</v>
      </c>
      <c r="E2331" s="26">
        <v>2607603053</v>
      </c>
      <c r="F2331" s="26" t="s">
        <v>2463</v>
      </c>
      <c r="G2331" s="26" t="s">
        <v>37</v>
      </c>
      <c r="H2331" s="26">
        <v>2607</v>
      </c>
      <c r="I2331" s="26" t="s">
        <v>53</v>
      </c>
      <c r="J2331" s="26" t="s">
        <v>38</v>
      </c>
      <c r="K2331" s="26" t="s">
        <v>2494</v>
      </c>
      <c r="L2331" s="27">
        <v>44762</v>
      </c>
      <c r="M2331" s="26" t="s">
        <v>58</v>
      </c>
      <c r="N2331" s="26">
        <v>2607001</v>
      </c>
      <c r="O2331" s="26" t="s">
        <v>54</v>
      </c>
      <c r="P2331" s="26">
        <v>1</v>
      </c>
      <c r="Q2331" s="26" t="s">
        <v>94</v>
      </c>
      <c r="R2331" s="26">
        <v>2022</v>
      </c>
      <c r="S2331" s="27">
        <v>44762</v>
      </c>
      <c r="T2331" s="27">
        <v>44762</v>
      </c>
      <c r="U2331" s="26">
        <v>0</v>
      </c>
      <c r="V2331" s="26">
        <v>1</v>
      </c>
      <c r="W2331" s="28"/>
      <c r="X2331" s="26" t="s">
        <v>34</v>
      </c>
      <c r="Y2331" s="26" t="s">
        <v>43</v>
      </c>
      <c r="Z2331" s="26">
        <v>2126070024056</v>
      </c>
      <c r="AA2331" s="27">
        <v>44229</v>
      </c>
      <c r="AB2331" s="27">
        <v>44959</v>
      </c>
      <c r="AC2331" s="26" t="s">
        <v>45</v>
      </c>
      <c r="AD2331" s="26" t="s">
        <v>63</v>
      </c>
      <c r="AE2331" s="26" t="s">
        <v>64</v>
      </c>
      <c r="AF2331" s="29">
        <v>1000</v>
      </c>
      <c r="AG2331" s="29">
        <v>1000</v>
      </c>
      <c r="AH2331" s="29">
        <v>5</v>
      </c>
      <c r="AI2331" s="29">
        <v>5000</v>
      </c>
      <c r="AJ2331" s="26" t="s">
        <v>48</v>
      </c>
    </row>
    <row r="2332" spans="1:36" x14ac:dyDescent="0.25">
      <c r="A2332" s="26">
        <v>2609002393</v>
      </c>
      <c r="B2332" s="26" t="s">
        <v>2209</v>
      </c>
      <c r="C2332" s="26">
        <v>2609006</v>
      </c>
      <c r="D2332" s="26" t="s">
        <v>77</v>
      </c>
      <c r="E2332" s="26">
        <v>2609002393</v>
      </c>
      <c r="F2332" s="26" t="s">
        <v>2209</v>
      </c>
      <c r="G2332" s="26" t="s">
        <v>37</v>
      </c>
      <c r="H2332" s="26">
        <v>2609</v>
      </c>
      <c r="I2332" s="26" t="s">
        <v>79</v>
      </c>
      <c r="J2332" s="26" t="s">
        <v>38</v>
      </c>
      <c r="K2332" s="26" t="s">
        <v>2495</v>
      </c>
      <c r="L2332" s="27">
        <v>44764</v>
      </c>
      <c r="M2332" s="26" t="s">
        <v>58</v>
      </c>
      <c r="N2332" s="26">
        <v>2609006</v>
      </c>
      <c r="O2332" s="26" t="s">
        <v>77</v>
      </c>
      <c r="P2332" s="26">
        <v>2</v>
      </c>
      <c r="Q2332" s="26" t="s">
        <v>94</v>
      </c>
      <c r="R2332" s="26">
        <v>2022</v>
      </c>
      <c r="S2332" s="27">
        <v>44763</v>
      </c>
      <c r="T2332" s="27">
        <v>44764</v>
      </c>
      <c r="U2332" s="26">
        <v>1</v>
      </c>
      <c r="V2332" s="26">
        <v>2</v>
      </c>
      <c r="W2332" s="28"/>
      <c r="X2332" s="26" t="s">
        <v>34</v>
      </c>
      <c r="Y2332" s="26" t="s">
        <v>43</v>
      </c>
      <c r="Z2332" s="26">
        <v>2126096024061</v>
      </c>
      <c r="AA2332" s="27">
        <v>44386</v>
      </c>
      <c r="AB2332" s="27">
        <v>45116</v>
      </c>
      <c r="AC2332" s="26" t="s">
        <v>45</v>
      </c>
      <c r="AD2332" s="26" t="s">
        <v>63</v>
      </c>
      <c r="AE2332" s="26" t="s">
        <v>64</v>
      </c>
      <c r="AF2332" s="29">
        <v>500</v>
      </c>
      <c r="AG2332" s="29">
        <v>500</v>
      </c>
      <c r="AH2332" s="29">
        <v>5</v>
      </c>
      <c r="AI2332" s="29">
        <v>2500</v>
      </c>
      <c r="AJ2332" s="26" t="s">
        <v>48</v>
      </c>
    </row>
    <row r="2333" spans="1:36" x14ac:dyDescent="0.25">
      <c r="A2333" s="26">
        <v>2609001215</v>
      </c>
      <c r="B2333" s="26" t="s">
        <v>78</v>
      </c>
      <c r="C2333" s="26">
        <v>2609001</v>
      </c>
      <c r="D2333" s="26" t="s">
        <v>83</v>
      </c>
      <c r="E2333" s="26">
        <v>2609001215</v>
      </c>
      <c r="F2333" s="26" t="s">
        <v>78</v>
      </c>
      <c r="G2333" s="26" t="s">
        <v>37</v>
      </c>
      <c r="H2333" s="26">
        <v>2609</v>
      </c>
      <c r="I2333" s="26" t="s">
        <v>79</v>
      </c>
      <c r="J2333" s="26" t="s">
        <v>38</v>
      </c>
      <c r="K2333" s="26" t="s">
        <v>2496</v>
      </c>
      <c r="L2333" s="27">
        <v>44777</v>
      </c>
      <c r="M2333" s="26" t="s">
        <v>58</v>
      </c>
      <c r="N2333" s="26">
        <v>2609001</v>
      </c>
      <c r="O2333" s="26" t="s">
        <v>83</v>
      </c>
      <c r="P2333" s="26">
        <v>3</v>
      </c>
      <c r="Q2333" s="26" t="s">
        <v>108</v>
      </c>
      <c r="R2333" s="26">
        <v>2022</v>
      </c>
      <c r="S2333" s="27">
        <v>44777</v>
      </c>
      <c r="T2333" s="27">
        <v>44777</v>
      </c>
      <c r="U2333" s="26">
        <v>0</v>
      </c>
      <c r="V2333" s="26">
        <v>1</v>
      </c>
      <c r="W2333" s="28"/>
      <c r="X2333" s="26" t="s">
        <v>34</v>
      </c>
      <c r="Y2333" s="26" t="s">
        <v>43</v>
      </c>
      <c r="Z2333" s="26">
        <v>126096024033</v>
      </c>
      <c r="AA2333" s="27">
        <v>44125</v>
      </c>
      <c r="AB2333" s="27">
        <v>45951</v>
      </c>
      <c r="AC2333" s="26" t="s">
        <v>45</v>
      </c>
      <c r="AD2333" s="26" t="s">
        <v>63</v>
      </c>
      <c r="AE2333" s="26" t="s">
        <v>64</v>
      </c>
      <c r="AF2333" s="29">
        <v>1500</v>
      </c>
      <c r="AG2333" s="29">
        <v>1500</v>
      </c>
      <c r="AH2333" s="29">
        <v>5</v>
      </c>
      <c r="AI2333" s="29">
        <v>7500</v>
      </c>
      <c r="AJ2333" s="26" t="s">
        <v>48</v>
      </c>
    </row>
    <row r="2334" spans="1:36" x14ac:dyDescent="0.25">
      <c r="A2334" s="26">
        <v>2607002348</v>
      </c>
      <c r="B2334" s="26" t="s">
        <v>147</v>
      </c>
      <c r="C2334" s="26">
        <v>2607015</v>
      </c>
      <c r="D2334" s="26" t="s">
        <v>165</v>
      </c>
      <c r="E2334" s="26">
        <v>2607002348</v>
      </c>
      <c r="F2334" s="26" t="s">
        <v>147</v>
      </c>
      <c r="G2334" s="26" t="s">
        <v>37</v>
      </c>
      <c r="H2334" s="26">
        <v>2607</v>
      </c>
      <c r="I2334" s="26" t="s">
        <v>53</v>
      </c>
      <c r="J2334" s="26" t="s">
        <v>38</v>
      </c>
      <c r="K2334" s="26" t="s">
        <v>2497</v>
      </c>
      <c r="L2334" s="27">
        <v>44778</v>
      </c>
      <c r="M2334" s="26" t="s">
        <v>58</v>
      </c>
      <c r="N2334" s="26">
        <v>2607018</v>
      </c>
      <c r="O2334" s="26" t="s">
        <v>165</v>
      </c>
      <c r="P2334" s="26">
        <v>1</v>
      </c>
      <c r="Q2334" s="26" t="s">
        <v>108</v>
      </c>
      <c r="R2334" s="26">
        <v>2022</v>
      </c>
      <c r="S2334" s="27">
        <v>44775</v>
      </c>
      <c r="T2334" s="27">
        <v>44777</v>
      </c>
      <c r="U2334" s="26">
        <v>2</v>
      </c>
      <c r="V2334" s="26">
        <v>3</v>
      </c>
      <c r="W2334" s="28"/>
      <c r="X2334" s="26" t="s">
        <v>34</v>
      </c>
      <c r="Y2334" s="26" t="s">
        <v>43</v>
      </c>
      <c r="Z2334" s="26">
        <v>126013024006</v>
      </c>
      <c r="AA2334" s="27">
        <v>44701</v>
      </c>
      <c r="AB2334" s="27">
        <v>45922</v>
      </c>
      <c r="AC2334" s="26" t="s">
        <v>45</v>
      </c>
      <c r="AD2334" s="26" t="s">
        <v>63</v>
      </c>
      <c r="AE2334" s="26" t="s">
        <v>64</v>
      </c>
      <c r="AF2334" s="29">
        <v>800</v>
      </c>
      <c r="AG2334" s="29">
        <v>800</v>
      </c>
      <c r="AH2334" s="29">
        <v>10</v>
      </c>
      <c r="AI2334" s="29">
        <v>8000</v>
      </c>
      <c r="AJ2334" s="26" t="s">
        <v>48</v>
      </c>
    </row>
    <row r="2335" spans="1:36" x14ac:dyDescent="0.25">
      <c r="A2335" s="26">
        <v>2609002393</v>
      </c>
      <c r="B2335" s="26" t="s">
        <v>2209</v>
      </c>
      <c r="C2335" s="26">
        <v>2609006</v>
      </c>
      <c r="D2335" s="26" t="s">
        <v>77</v>
      </c>
      <c r="E2335" s="26">
        <v>2609002393</v>
      </c>
      <c r="F2335" s="26" t="s">
        <v>2209</v>
      </c>
      <c r="G2335" s="26" t="s">
        <v>37</v>
      </c>
      <c r="H2335" s="26">
        <v>2609</v>
      </c>
      <c r="I2335" s="26" t="s">
        <v>79</v>
      </c>
      <c r="J2335" s="26" t="s">
        <v>38</v>
      </c>
      <c r="K2335" s="26" t="s">
        <v>2498</v>
      </c>
      <c r="L2335" s="27">
        <v>44786</v>
      </c>
      <c r="M2335" s="26" t="s">
        <v>58</v>
      </c>
      <c r="N2335" s="26">
        <v>2609006</v>
      </c>
      <c r="O2335" s="26" t="s">
        <v>77</v>
      </c>
      <c r="P2335" s="26">
        <v>2</v>
      </c>
      <c r="Q2335" s="26" t="s">
        <v>108</v>
      </c>
      <c r="R2335" s="26">
        <v>2022</v>
      </c>
      <c r="S2335" s="27">
        <v>44784</v>
      </c>
      <c r="T2335" s="27">
        <v>44786</v>
      </c>
      <c r="U2335" s="26">
        <v>2</v>
      </c>
      <c r="V2335" s="26">
        <v>3</v>
      </c>
      <c r="W2335" s="28"/>
      <c r="X2335" s="26" t="s">
        <v>34</v>
      </c>
      <c r="Y2335" s="26" t="s">
        <v>43</v>
      </c>
      <c r="Z2335" s="26">
        <v>2126096024061</v>
      </c>
      <c r="AA2335" s="27">
        <v>44386</v>
      </c>
      <c r="AB2335" s="27">
        <v>45116</v>
      </c>
      <c r="AC2335" s="26" t="s">
        <v>45</v>
      </c>
      <c r="AD2335" s="26" t="s">
        <v>63</v>
      </c>
      <c r="AE2335" s="26" t="s">
        <v>64</v>
      </c>
      <c r="AF2335" s="29">
        <v>200</v>
      </c>
      <c r="AG2335" s="29">
        <v>200</v>
      </c>
      <c r="AH2335" s="29">
        <v>70</v>
      </c>
      <c r="AI2335" s="29">
        <v>14000</v>
      </c>
      <c r="AJ2335" s="26" t="s">
        <v>48</v>
      </c>
    </row>
    <row r="2336" spans="1:36" x14ac:dyDescent="0.25">
      <c r="A2336" s="26">
        <v>2607604853</v>
      </c>
      <c r="B2336" s="26" t="s">
        <v>2224</v>
      </c>
      <c r="C2336" s="26">
        <v>2607010</v>
      </c>
      <c r="D2336" s="26" t="s">
        <v>59</v>
      </c>
      <c r="E2336" s="26">
        <v>2607604853</v>
      </c>
      <c r="F2336" s="26" t="s">
        <v>2224</v>
      </c>
      <c r="G2336" s="26" t="s">
        <v>37</v>
      </c>
      <c r="H2336" s="26">
        <v>2607</v>
      </c>
      <c r="I2336" s="26" t="s">
        <v>53</v>
      </c>
      <c r="J2336" s="26" t="s">
        <v>38</v>
      </c>
      <c r="K2336" s="26" t="s">
        <v>2499</v>
      </c>
      <c r="L2336" s="27">
        <v>44786</v>
      </c>
      <c r="M2336" s="26" t="s">
        <v>58</v>
      </c>
      <c r="N2336" s="26">
        <v>2607010</v>
      </c>
      <c r="O2336" s="26" t="s">
        <v>59</v>
      </c>
      <c r="P2336" s="26">
        <v>1</v>
      </c>
      <c r="Q2336" s="26" t="s">
        <v>108</v>
      </c>
      <c r="R2336" s="26">
        <v>2022</v>
      </c>
      <c r="S2336" s="27">
        <v>44784</v>
      </c>
      <c r="T2336" s="27">
        <v>44786</v>
      </c>
      <c r="U2336" s="26">
        <v>2</v>
      </c>
      <c r="V2336" s="26">
        <v>3</v>
      </c>
      <c r="W2336" s="28"/>
      <c r="X2336" s="26" t="s">
        <v>34</v>
      </c>
      <c r="Y2336" s="26" t="s">
        <v>43</v>
      </c>
      <c r="Z2336" s="26">
        <v>2126013024055</v>
      </c>
      <c r="AA2336" s="27">
        <v>44312</v>
      </c>
      <c r="AB2336" s="27">
        <v>45042</v>
      </c>
      <c r="AC2336" s="26" t="s">
        <v>45</v>
      </c>
      <c r="AD2336" s="26" t="s">
        <v>63</v>
      </c>
      <c r="AE2336" s="26" t="s">
        <v>64</v>
      </c>
      <c r="AF2336" s="29">
        <v>600</v>
      </c>
      <c r="AG2336" s="29">
        <v>600</v>
      </c>
      <c r="AH2336" s="29">
        <v>9</v>
      </c>
      <c r="AI2336" s="29">
        <v>5400</v>
      </c>
      <c r="AJ2336" s="26" t="s">
        <v>48</v>
      </c>
    </row>
    <row r="2337" spans="1:36" x14ac:dyDescent="0.25">
      <c r="A2337" s="26">
        <v>2607603053</v>
      </c>
      <c r="B2337" s="26" t="s">
        <v>2463</v>
      </c>
      <c r="C2337" s="26">
        <v>2607014</v>
      </c>
      <c r="D2337" s="26" t="s">
        <v>87</v>
      </c>
      <c r="E2337" s="26">
        <v>2607603053</v>
      </c>
      <c r="F2337" s="26" t="s">
        <v>2463</v>
      </c>
      <c r="G2337" s="26" t="s">
        <v>37</v>
      </c>
      <c r="H2337" s="26">
        <v>2607</v>
      </c>
      <c r="I2337" s="26" t="s">
        <v>53</v>
      </c>
      <c r="J2337" s="26" t="s">
        <v>38</v>
      </c>
      <c r="K2337" s="26" t="s">
        <v>2500</v>
      </c>
      <c r="L2337" s="27">
        <v>44795</v>
      </c>
      <c r="M2337" s="26" t="s">
        <v>58</v>
      </c>
      <c r="N2337" s="26">
        <v>2607008</v>
      </c>
      <c r="O2337" s="26" t="s">
        <v>220</v>
      </c>
      <c r="P2337" s="26">
        <v>1</v>
      </c>
      <c r="Q2337" s="26" t="s">
        <v>108</v>
      </c>
      <c r="R2337" s="26">
        <v>2022</v>
      </c>
      <c r="S2337" s="27">
        <v>44795</v>
      </c>
      <c r="T2337" s="27">
        <v>44795</v>
      </c>
      <c r="U2337" s="26">
        <v>0</v>
      </c>
      <c r="V2337" s="26">
        <v>1</v>
      </c>
      <c r="W2337" s="28"/>
      <c r="X2337" s="26" t="s">
        <v>34</v>
      </c>
      <c r="Y2337" s="26" t="s">
        <v>43</v>
      </c>
      <c r="Z2337" s="26">
        <v>2126070024056</v>
      </c>
      <c r="AA2337" s="27">
        <v>44229</v>
      </c>
      <c r="AB2337" s="27">
        <v>44959</v>
      </c>
      <c r="AC2337" s="26" t="s">
        <v>45</v>
      </c>
      <c r="AD2337" s="26" t="s">
        <v>63</v>
      </c>
      <c r="AE2337" s="26" t="s">
        <v>64</v>
      </c>
      <c r="AF2337" s="29">
        <v>1000</v>
      </c>
      <c r="AG2337" s="29">
        <v>1000</v>
      </c>
      <c r="AH2337" s="29">
        <v>5</v>
      </c>
      <c r="AI2337" s="29">
        <v>5000</v>
      </c>
      <c r="AJ2337" s="26" t="s">
        <v>48</v>
      </c>
    </row>
    <row r="2338" spans="1:36" x14ac:dyDescent="0.25">
      <c r="A2338" s="26">
        <v>2603003548</v>
      </c>
      <c r="B2338" s="26" t="s">
        <v>36</v>
      </c>
      <c r="C2338" s="26">
        <v>2603001</v>
      </c>
      <c r="D2338" s="26" t="s">
        <v>35</v>
      </c>
      <c r="E2338" s="26">
        <v>2603003548</v>
      </c>
      <c r="F2338" s="26" t="s">
        <v>36</v>
      </c>
      <c r="G2338" s="26" t="s">
        <v>37</v>
      </c>
      <c r="H2338" s="26">
        <v>2607</v>
      </c>
      <c r="I2338" s="26" t="s">
        <v>53</v>
      </c>
      <c r="J2338" s="26" t="s">
        <v>38</v>
      </c>
      <c r="K2338" s="26" t="s">
        <v>2501</v>
      </c>
      <c r="L2338" s="27">
        <v>44799</v>
      </c>
      <c r="M2338" s="26" t="s">
        <v>58</v>
      </c>
      <c r="N2338" s="26">
        <v>2603005</v>
      </c>
      <c r="O2338" s="26" t="s">
        <v>41</v>
      </c>
      <c r="P2338" s="26">
        <v>2</v>
      </c>
      <c r="Q2338" s="26" t="s">
        <v>108</v>
      </c>
      <c r="R2338" s="26">
        <v>2022</v>
      </c>
      <c r="S2338" s="27">
        <v>44798</v>
      </c>
      <c r="T2338" s="27">
        <v>44799</v>
      </c>
      <c r="U2338" s="26">
        <v>1</v>
      </c>
      <c r="V2338" s="26">
        <v>2</v>
      </c>
      <c r="W2338" s="28"/>
      <c r="X2338" s="26" t="s">
        <v>34</v>
      </c>
      <c r="Y2338" s="26" t="s">
        <v>43</v>
      </c>
      <c r="Z2338" s="26" t="s">
        <v>98</v>
      </c>
      <c r="AA2338" s="27">
        <v>44130</v>
      </c>
      <c r="AB2338" s="27">
        <v>45956</v>
      </c>
      <c r="AC2338" s="26" t="s">
        <v>45</v>
      </c>
      <c r="AD2338" s="26" t="s">
        <v>63</v>
      </c>
      <c r="AE2338" s="26" t="s">
        <v>64</v>
      </c>
      <c r="AF2338" s="29">
        <v>6500</v>
      </c>
      <c r="AG2338" s="29">
        <v>6500</v>
      </c>
      <c r="AH2338" s="29">
        <v>8</v>
      </c>
      <c r="AI2338" s="29">
        <v>52000</v>
      </c>
      <c r="AJ2338" s="26" t="s">
        <v>48</v>
      </c>
    </row>
    <row r="2339" spans="1:36" x14ac:dyDescent="0.25">
      <c r="A2339" s="26">
        <v>2607603053</v>
      </c>
      <c r="B2339" s="26" t="s">
        <v>2463</v>
      </c>
      <c r="C2339" s="26">
        <v>2607001</v>
      </c>
      <c r="D2339" s="26" t="s">
        <v>51</v>
      </c>
      <c r="E2339" s="26">
        <v>2607603053</v>
      </c>
      <c r="F2339" s="26" t="s">
        <v>2463</v>
      </c>
      <c r="G2339" s="26" t="s">
        <v>37</v>
      </c>
      <c r="H2339" s="26">
        <v>2607</v>
      </c>
      <c r="I2339" s="26" t="s">
        <v>53</v>
      </c>
      <c r="J2339" s="26" t="s">
        <v>38</v>
      </c>
      <c r="K2339" s="26" t="s">
        <v>2502</v>
      </c>
      <c r="L2339" s="27">
        <v>44802</v>
      </c>
      <c r="M2339" s="26" t="s">
        <v>58</v>
      </c>
      <c r="N2339" s="26">
        <v>2607001</v>
      </c>
      <c r="O2339" s="26" t="s">
        <v>54</v>
      </c>
      <c r="P2339" s="26">
        <v>1</v>
      </c>
      <c r="Q2339" s="26" t="s">
        <v>108</v>
      </c>
      <c r="R2339" s="26">
        <v>2022</v>
      </c>
      <c r="S2339" s="27">
        <v>44802</v>
      </c>
      <c r="T2339" s="27">
        <v>44802</v>
      </c>
      <c r="U2339" s="26">
        <v>0</v>
      </c>
      <c r="V2339" s="26">
        <v>1</v>
      </c>
      <c r="W2339" s="28"/>
      <c r="X2339" s="26" t="s">
        <v>34</v>
      </c>
      <c r="Y2339" s="26" t="s">
        <v>43</v>
      </c>
      <c r="Z2339" s="26">
        <v>2126070024056</v>
      </c>
      <c r="AA2339" s="27">
        <v>44229</v>
      </c>
      <c r="AB2339" s="27">
        <v>44959</v>
      </c>
      <c r="AC2339" s="26" t="s">
        <v>45</v>
      </c>
      <c r="AD2339" s="26" t="s">
        <v>63</v>
      </c>
      <c r="AE2339" s="26" t="s">
        <v>64</v>
      </c>
      <c r="AF2339" s="29">
        <v>1000</v>
      </c>
      <c r="AG2339" s="29">
        <v>1000</v>
      </c>
      <c r="AH2339" s="29">
        <v>5</v>
      </c>
      <c r="AI2339" s="29">
        <v>5000</v>
      </c>
      <c r="AJ2339" s="26" t="s">
        <v>48</v>
      </c>
    </row>
    <row r="2340" spans="1:36" x14ac:dyDescent="0.25">
      <c r="A2340" s="26">
        <v>2607604556</v>
      </c>
      <c r="B2340" s="26" t="s">
        <v>2320</v>
      </c>
      <c r="C2340" s="26">
        <v>2607010</v>
      </c>
      <c r="D2340" s="26" t="s">
        <v>59</v>
      </c>
      <c r="E2340" s="26">
        <v>2607604556</v>
      </c>
      <c r="F2340" s="26" t="s">
        <v>2320</v>
      </c>
      <c r="G2340" s="26" t="s">
        <v>37</v>
      </c>
      <c r="H2340" s="26">
        <v>2607</v>
      </c>
      <c r="I2340" s="26" t="s">
        <v>53</v>
      </c>
      <c r="J2340" s="26" t="s">
        <v>38</v>
      </c>
      <c r="K2340" s="26" t="s">
        <v>2503</v>
      </c>
      <c r="L2340" s="27">
        <v>44804</v>
      </c>
      <c r="M2340" s="26" t="s">
        <v>58</v>
      </c>
      <c r="N2340" s="26">
        <v>2607010</v>
      </c>
      <c r="O2340" s="26" t="s">
        <v>59</v>
      </c>
      <c r="P2340" s="26">
        <v>1</v>
      </c>
      <c r="Q2340" s="26" t="s">
        <v>108</v>
      </c>
      <c r="R2340" s="26">
        <v>2022</v>
      </c>
      <c r="S2340" s="27">
        <v>44797</v>
      </c>
      <c r="T2340" s="27">
        <v>44802</v>
      </c>
      <c r="U2340" s="26">
        <v>5</v>
      </c>
      <c r="V2340" s="26">
        <v>6</v>
      </c>
      <c r="W2340" s="28"/>
      <c r="X2340" s="26" t="s">
        <v>34</v>
      </c>
      <c r="Y2340" s="26" t="s">
        <v>43</v>
      </c>
      <c r="Z2340" s="26">
        <v>2126013024054</v>
      </c>
      <c r="AA2340" s="27">
        <v>44183</v>
      </c>
      <c r="AB2340" s="27">
        <v>44913</v>
      </c>
      <c r="AC2340" s="26" t="s">
        <v>45</v>
      </c>
      <c r="AD2340" s="26" t="s">
        <v>63</v>
      </c>
      <c r="AE2340" s="26" t="s">
        <v>64</v>
      </c>
      <c r="AF2340" s="29">
        <v>400</v>
      </c>
      <c r="AG2340" s="29">
        <v>400</v>
      </c>
      <c r="AH2340" s="29">
        <v>75</v>
      </c>
      <c r="AI2340" s="29">
        <v>30000</v>
      </c>
      <c r="AJ2340" s="26" t="s">
        <v>48</v>
      </c>
    </row>
    <row r="2341" spans="1:36" x14ac:dyDescent="0.25">
      <c r="A2341" s="26">
        <v>2607604853</v>
      </c>
      <c r="B2341" s="26" t="s">
        <v>2224</v>
      </c>
      <c r="C2341" s="26">
        <v>2607010</v>
      </c>
      <c r="D2341" s="26" t="s">
        <v>59</v>
      </c>
      <c r="E2341" s="26">
        <v>2607604853</v>
      </c>
      <c r="F2341" s="26" t="s">
        <v>2224</v>
      </c>
      <c r="G2341" s="26" t="s">
        <v>37</v>
      </c>
      <c r="H2341" s="26">
        <v>2607</v>
      </c>
      <c r="I2341" s="26" t="s">
        <v>53</v>
      </c>
      <c r="J2341" s="26" t="s">
        <v>38</v>
      </c>
      <c r="K2341" s="26" t="s">
        <v>2504</v>
      </c>
      <c r="L2341" s="27">
        <v>44810</v>
      </c>
      <c r="M2341" s="26" t="s">
        <v>58</v>
      </c>
      <c r="N2341" s="26">
        <v>2607010</v>
      </c>
      <c r="O2341" s="26" t="s">
        <v>59</v>
      </c>
      <c r="P2341" s="26">
        <v>1</v>
      </c>
      <c r="Q2341" s="26" t="s">
        <v>127</v>
      </c>
      <c r="R2341" s="26">
        <v>2022</v>
      </c>
      <c r="S2341" s="27">
        <v>44805</v>
      </c>
      <c r="T2341" s="27">
        <v>44808</v>
      </c>
      <c r="U2341" s="26">
        <v>3</v>
      </c>
      <c r="V2341" s="26">
        <v>4</v>
      </c>
      <c r="W2341" s="28"/>
      <c r="X2341" s="26" t="s">
        <v>34</v>
      </c>
      <c r="Y2341" s="26" t="s">
        <v>43</v>
      </c>
      <c r="Z2341" s="26">
        <v>2126013024055</v>
      </c>
      <c r="AA2341" s="27">
        <v>44312</v>
      </c>
      <c r="AB2341" s="27">
        <v>45042</v>
      </c>
      <c r="AC2341" s="26" t="s">
        <v>45</v>
      </c>
      <c r="AD2341" s="26" t="s">
        <v>63</v>
      </c>
      <c r="AE2341" s="26" t="s">
        <v>64</v>
      </c>
      <c r="AF2341" s="29">
        <v>750</v>
      </c>
      <c r="AG2341" s="29">
        <v>750</v>
      </c>
      <c r="AH2341" s="29">
        <v>8</v>
      </c>
      <c r="AI2341" s="29">
        <v>6000</v>
      </c>
      <c r="AJ2341" s="26" t="s">
        <v>48</v>
      </c>
    </row>
    <row r="2342" spans="1:36" x14ac:dyDescent="0.25">
      <c r="A2342" s="26">
        <v>2607002348</v>
      </c>
      <c r="B2342" s="26" t="s">
        <v>147</v>
      </c>
      <c r="C2342" s="26">
        <v>2607015</v>
      </c>
      <c r="D2342" s="26" t="s">
        <v>165</v>
      </c>
      <c r="E2342" s="26">
        <v>2607002348</v>
      </c>
      <c r="F2342" s="26" t="s">
        <v>147</v>
      </c>
      <c r="G2342" s="26" t="s">
        <v>37</v>
      </c>
      <c r="H2342" s="26">
        <v>2607</v>
      </c>
      <c r="I2342" s="26" t="s">
        <v>53</v>
      </c>
      <c r="J2342" s="26" t="s">
        <v>38</v>
      </c>
      <c r="K2342" s="26" t="s">
        <v>2505</v>
      </c>
      <c r="L2342" s="27">
        <v>44813</v>
      </c>
      <c r="M2342" s="26" t="s">
        <v>58</v>
      </c>
      <c r="N2342" s="26">
        <v>2607018</v>
      </c>
      <c r="O2342" s="26" t="s">
        <v>165</v>
      </c>
      <c r="P2342" s="26">
        <v>1</v>
      </c>
      <c r="Q2342" s="26" t="s">
        <v>127</v>
      </c>
      <c r="R2342" s="26">
        <v>2022</v>
      </c>
      <c r="S2342" s="27">
        <v>44810</v>
      </c>
      <c r="T2342" s="27">
        <v>44812</v>
      </c>
      <c r="U2342" s="26">
        <v>2</v>
      </c>
      <c r="V2342" s="26">
        <v>3</v>
      </c>
      <c r="W2342" s="28"/>
      <c r="X2342" s="26" t="s">
        <v>34</v>
      </c>
      <c r="Y2342" s="26" t="s">
        <v>43</v>
      </c>
      <c r="Z2342" s="26">
        <v>126013024006</v>
      </c>
      <c r="AA2342" s="27">
        <v>44701</v>
      </c>
      <c r="AB2342" s="27">
        <v>45922</v>
      </c>
      <c r="AC2342" s="26" t="s">
        <v>45</v>
      </c>
      <c r="AD2342" s="26" t="s">
        <v>63</v>
      </c>
      <c r="AE2342" s="26" t="s">
        <v>64</v>
      </c>
      <c r="AF2342" s="29">
        <v>900</v>
      </c>
      <c r="AG2342" s="29">
        <v>900</v>
      </c>
      <c r="AH2342" s="29">
        <v>14</v>
      </c>
      <c r="AI2342" s="29">
        <v>12600</v>
      </c>
      <c r="AJ2342" s="26" t="s">
        <v>48</v>
      </c>
    </row>
    <row r="2343" spans="1:36" x14ac:dyDescent="0.25">
      <c r="A2343" s="26">
        <v>2609001215</v>
      </c>
      <c r="B2343" s="26" t="s">
        <v>78</v>
      </c>
      <c r="C2343" s="26">
        <v>2609006</v>
      </c>
      <c r="D2343" s="26" t="s">
        <v>77</v>
      </c>
      <c r="E2343" s="26">
        <v>2609001215</v>
      </c>
      <c r="F2343" s="26" t="s">
        <v>78</v>
      </c>
      <c r="G2343" s="26" t="s">
        <v>37</v>
      </c>
      <c r="H2343" s="26">
        <v>2609</v>
      </c>
      <c r="I2343" s="26" t="s">
        <v>79</v>
      </c>
      <c r="J2343" s="26" t="s">
        <v>38</v>
      </c>
      <c r="K2343" s="26" t="s">
        <v>2506</v>
      </c>
      <c r="L2343" s="27">
        <v>44814</v>
      </c>
      <c r="M2343" s="26" t="s">
        <v>58</v>
      </c>
      <c r="N2343" s="26">
        <v>2609006</v>
      </c>
      <c r="O2343" s="26" t="s">
        <v>77</v>
      </c>
      <c r="P2343" s="26">
        <v>2</v>
      </c>
      <c r="Q2343" s="26" t="s">
        <v>127</v>
      </c>
      <c r="R2343" s="26">
        <v>2022</v>
      </c>
      <c r="S2343" s="27">
        <v>44812</v>
      </c>
      <c r="T2343" s="27">
        <v>44814</v>
      </c>
      <c r="U2343" s="26">
        <v>2</v>
      </c>
      <c r="V2343" s="26">
        <v>3</v>
      </c>
      <c r="W2343" s="28"/>
      <c r="X2343" s="26" t="s">
        <v>34</v>
      </c>
      <c r="Y2343" s="26" t="s">
        <v>43</v>
      </c>
      <c r="Z2343" s="26">
        <v>126096024033</v>
      </c>
      <c r="AA2343" s="27">
        <v>44125</v>
      </c>
      <c r="AB2343" s="27">
        <v>45951</v>
      </c>
      <c r="AC2343" s="26" t="s">
        <v>45</v>
      </c>
      <c r="AD2343" s="26" t="s">
        <v>63</v>
      </c>
      <c r="AE2343" s="26" t="s">
        <v>64</v>
      </c>
      <c r="AF2343" s="29">
        <v>950</v>
      </c>
      <c r="AG2343" s="29">
        <v>950</v>
      </c>
      <c r="AH2343" s="29">
        <v>5</v>
      </c>
      <c r="AI2343" s="29">
        <v>4750</v>
      </c>
      <c r="AJ2343" s="26" t="s">
        <v>48</v>
      </c>
    </row>
    <row r="2344" spans="1:36" x14ac:dyDescent="0.25">
      <c r="A2344" s="26">
        <v>2611002433</v>
      </c>
      <c r="B2344" s="26" t="s">
        <v>123</v>
      </c>
      <c r="C2344" s="26">
        <v>2612001</v>
      </c>
      <c r="D2344" s="26" t="s">
        <v>122</v>
      </c>
      <c r="E2344" s="26">
        <v>2611002433</v>
      </c>
      <c r="F2344" s="26" t="s">
        <v>123</v>
      </c>
      <c r="G2344" s="26" t="s">
        <v>37</v>
      </c>
      <c r="H2344" s="26">
        <v>2612</v>
      </c>
      <c r="I2344" s="26" t="s">
        <v>122</v>
      </c>
      <c r="J2344" s="26" t="s">
        <v>38</v>
      </c>
      <c r="K2344" s="26" t="s">
        <v>2507</v>
      </c>
      <c r="L2344" s="27">
        <v>44817</v>
      </c>
      <c r="M2344" s="26" t="s">
        <v>58</v>
      </c>
      <c r="N2344" s="26">
        <v>2612001</v>
      </c>
      <c r="O2344" s="26" t="s">
        <v>122</v>
      </c>
      <c r="P2344" s="26">
        <v>4</v>
      </c>
      <c r="Q2344" s="26" t="s">
        <v>127</v>
      </c>
      <c r="R2344" s="26">
        <v>2022</v>
      </c>
      <c r="S2344" s="27">
        <v>44814</v>
      </c>
      <c r="T2344" s="27">
        <v>44816</v>
      </c>
      <c r="U2344" s="26">
        <v>2</v>
      </c>
      <c r="V2344" s="26">
        <v>3</v>
      </c>
      <c r="W2344" s="28"/>
      <c r="X2344" s="26" t="s">
        <v>34</v>
      </c>
      <c r="Y2344" s="26" t="s">
        <v>43</v>
      </c>
      <c r="Z2344" s="26">
        <v>126112024040</v>
      </c>
      <c r="AA2344" s="27">
        <v>43846</v>
      </c>
      <c r="AB2344" s="27">
        <v>45307</v>
      </c>
      <c r="AC2344" s="26" t="s">
        <v>45</v>
      </c>
      <c r="AD2344" s="26" t="s">
        <v>63</v>
      </c>
      <c r="AE2344" s="26" t="s">
        <v>64</v>
      </c>
      <c r="AF2344" s="29">
        <v>45</v>
      </c>
      <c r="AG2344" s="29">
        <v>45</v>
      </c>
      <c r="AH2344" s="29">
        <v>55</v>
      </c>
      <c r="AI2344" s="29">
        <v>2475</v>
      </c>
      <c r="AJ2344" s="26" t="s">
        <v>48</v>
      </c>
    </row>
    <row r="2345" spans="1:36" x14ac:dyDescent="0.25">
      <c r="A2345" s="26">
        <v>2611031952</v>
      </c>
      <c r="B2345" s="26" t="s">
        <v>2508</v>
      </c>
      <c r="C2345" s="26">
        <v>2611001</v>
      </c>
      <c r="D2345" s="26" t="s">
        <v>2233</v>
      </c>
      <c r="E2345" s="26">
        <v>2611031952</v>
      </c>
      <c r="F2345" s="26" t="s">
        <v>2508</v>
      </c>
      <c r="G2345" s="26" t="s">
        <v>37</v>
      </c>
      <c r="H2345" s="26">
        <v>2611</v>
      </c>
      <c r="I2345" s="26" t="s">
        <v>2233</v>
      </c>
      <c r="J2345" s="26" t="s">
        <v>38</v>
      </c>
      <c r="K2345" s="26" t="s">
        <v>2509</v>
      </c>
      <c r="L2345" s="27">
        <v>44823</v>
      </c>
      <c r="M2345" s="26" t="s">
        <v>58</v>
      </c>
      <c r="N2345" s="26">
        <v>2611001</v>
      </c>
      <c r="O2345" s="26" t="s">
        <v>2233</v>
      </c>
      <c r="P2345" s="26">
        <v>1</v>
      </c>
      <c r="Q2345" s="26" t="s">
        <v>127</v>
      </c>
      <c r="R2345" s="26">
        <v>2022</v>
      </c>
      <c r="S2345" s="27">
        <v>44819</v>
      </c>
      <c r="T2345" s="27">
        <v>44821</v>
      </c>
      <c r="U2345" s="26">
        <v>2</v>
      </c>
      <c r="V2345" s="26">
        <v>3</v>
      </c>
      <c r="W2345" s="28"/>
      <c r="X2345" s="26" t="s">
        <v>34</v>
      </c>
      <c r="Y2345" s="26" t="s">
        <v>43</v>
      </c>
      <c r="Z2345" s="26">
        <v>2126054024057</v>
      </c>
      <c r="AA2345" s="27">
        <v>44259</v>
      </c>
      <c r="AB2345" s="27">
        <v>44989</v>
      </c>
      <c r="AC2345" s="26" t="s">
        <v>45</v>
      </c>
      <c r="AD2345" s="26" t="s">
        <v>63</v>
      </c>
      <c r="AE2345" s="26" t="s">
        <v>64</v>
      </c>
      <c r="AF2345" s="29">
        <v>120</v>
      </c>
      <c r="AG2345" s="29">
        <v>120</v>
      </c>
      <c r="AH2345" s="29">
        <v>10</v>
      </c>
      <c r="AI2345" s="29">
        <v>1200</v>
      </c>
      <c r="AJ2345" s="26" t="s">
        <v>48</v>
      </c>
    </row>
    <row r="2346" spans="1:36" x14ac:dyDescent="0.25">
      <c r="A2346" s="26">
        <v>2607102726</v>
      </c>
      <c r="B2346" s="26" t="s">
        <v>2217</v>
      </c>
      <c r="C2346" s="26">
        <v>2607014</v>
      </c>
      <c r="D2346" s="26" t="s">
        <v>87</v>
      </c>
      <c r="E2346" s="26">
        <v>2607102726</v>
      </c>
      <c r="F2346" s="26" t="s">
        <v>2217</v>
      </c>
      <c r="G2346" s="26" t="s">
        <v>37</v>
      </c>
      <c r="H2346" s="26">
        <v>2607</v>
      </c>
      <c r="I2346" s="26" t="s">
        <v>53</v>
      </c>
      <c r="J2346" s="26" t="s">
        <v>38</v>
      </c>
      <c r="K2346" s="26" t="s">
        <v>2510</v>
      </c>
      <c r="L2346" s="27">
        <v>44831</v>
      </c>
      <c r="M2346" s="26" t="s">
        <v>58</v>
      </c>
      <c r="N2346" s="26">
        <v>2607022</v>
      </c>
      <c r="O2346" s="26" t="s">
        <v>2316</v>
      </c>
      <c r="P2346" s="26">
        <v>1</v>
      </c>
      <c r="Q2346" s="26" t="s">
        <v>127</v>
      </c>
      <c r="R2346" s="26">
        <v>2022</v>
      </c>
      <c r="S2346" s="27">
        <v>44828</v>
      </c>
      <c r="T2346" s="27">
        <v>44830</v>
      </c>
      <c r="U2346" s="26">
        <v>2</v>
      </c>
      <c r="V2346" s="26">
        <v>3</v>
      </c>
      <c r="W2346" s="28"/>
      <c r="X2346" s="26" t="s">
        <v>34</v>
      </c>
      <c r="Y2346" s="26" t="s">
        <v>43</v>
      </c>
      <c r="Z2346" s="26">
        <v>126070024046</v>
      </c>
      <c r="AA2346" s="27">
        <v>44490</v>
      </c>
      <c r="AB2346" s="27">
        <v>45586</v>
      </c>
      <c r="AC2346" s="26" t="s">
        <v>45</v>
      </c>
      <c r="AD2346" s="26" t="s">
        <v>63</v>
      </c>
      <c r="AE2346" s="26" t="s">
        <v>64</v>
      </c>
      <c r="AF2346" s="29">
        <v>127</v>
      </c>
      <c r="AG2346" s="29">
        <v>127</v>
      </c>
      <c r="AH2346" s="29">
        <v>12</v>
      </c>
      <c r="AI2346" s="29">
        <v>1524</v>
      </c>
      <c r="AJ2346" s="26" t="s">
        <v>48</v>
      </c>
    </row>
    <row r="2347" spans="1:36" x14ac:dyDescent="0.25">
      <c r="A2347" s="26">
        <v>2607604721</v>
      </c>
      <c r="B2347" s="26" t="s">
        <v>2511</v>
      </c>
      <c r="C2347" s="26">
        <v>2607001</v>
      </c>
      <c r="D2347" s="26" t="s">
        <v>51</v>
      </c>
      <c r="E2347" s="26">
        <v>2607604721</v>
      </c>
      <c r="F2347" s="26" t="s">
        <v>2511</v>
      </c>
      <c r="G2347" s="26" t="s">
        <v>37</v>
      </c>
      <c r="H2347" s="26">
        <v>2607</v>
      </c>
      <c r="I2347" s="26" t="s">
        <v>53</v>
      </c>
      <c r="J2347" s="26" t="s">
        <v>38</v>
      </c>
      <c r="K2347" s="26" t="s">
        <v>2512</v>
      </c>
      <c r="L2347" s="27">
        <v>44831</v>
      </c>
      <c r="M2347" s="26" t="s">
        <v>58</v>
      </c>
      <c r="N2347" s="26">
        <v>2607019</v>
      </c>
      <c r="O2347" s="26" t="s">
        <v>2222</v>
      </c>
      <c r="P2347" s="26">
        <v>1</v>
      </c>
      <c r="Q2347" s="26" t="s">
        <v>127</v>
      </c>
      <c r="R2347" s="26">
        <v>2022</v>
      </c>
      <c r="S2347" s="27">
        <v>44830</v>
      </c>
      <c r="T2347" s="27">
        <v>44830</v>
      </c>
      <c r="U2347" s="26">
        <v>0</v>
      </c>
      <c r="V2347" s="26">
        <v>1</v>
      </c>
      <c r="W2347" s="28"/>
      <c r="X2347" s="26" t="s">
        <v>34</v>
      </c>
      <c r="Y2347" s="26" t="s">
        <v>43</v>
      </c>
      <c r="Z2347" s="26">
        <v>126070024041</v>
      </c>
      <c r="AA2347" s="27">
        <v>44411</v>
      </c>
      <c r="AB2347" s="27">
        <v>45266</v>
      </c>
      <c r="AC2347" s="26" t="s">
        <v>45</v>
      </c>
      <c r="AD2347" s="26" t="s">
        <v>63</v>
      </c>
      <c r="AE2347" s="26" t="s">
        <v>64</v>
      </c>
      <c r="AF2347" s="29">
        <v>320</v>
      </c>
      <c r="AG2347" s="29">
        <v>320</v>
      </c>
      <c r="AH2347" s="29">
        <v>40</v>
      </c>
      <c r="AI2347" s="29">
        <v>12800</v>
      </c>
      <c r="AJ2347" s="26" t="s">
        <v>48</v>
      </c>
    </row>
    <row r="2348" spans="1:36" x14ac:dyDescent="0.25">
      <c r="A2348" s="26">
        <v>2607604853</v>
      </c>
      <c r="B2348" s="26" t="s">
        <v>2224</v>
      </c>
      <c r="C2348" s="26">
        <v>2607010</v>
      </c>
      <c r="D2348" s="26" t="s">
        <v>59</v>
      </c>
      <c r="E2348" s="26">
        <v>2607604853</v>
      </c>
      <c r="F2348" s="26" t="s">
        <v>2224</v>
      </c>
      <c r="G2348" s="26" t="s">
        <v>37</v>
      </c>
      <c r="H2348" s="26">
        <v>2607</v>
      </c>
      <c r="I2348" s="26" t="s">
        <v>53</v>
      </c>
      <c r="J2348" s="26" t="s">
        <v>38</v>
      </c>
      <c r="K2348" s="26" t="s">
        <v>2513</v>
      </c>
      <c r="L2348" s="27">
        <v>44833</v>
      </c>
      <c r="M2348" s="26" t="s">
        <v>58</v>
      </c>
      <c r="N2348" s="26">
        <v>2607010</v>
      </c>
      <c r="O2348" s="26" t="s">
        <v>59</v>
      </c>
      <c r="P2348" s="26">
        <v>1</v>
      </c>
      <c r="Q2348" s="26" t="s">
        <v>127</v>
      </c>
      <c r="R2348" s="26">
        <v>2022</v>
      </c>
      <c r="S2348" s="27">
        <v>44830</v>
      </c>
      <c r="T2348" s="27">
        <v>44833</v>
      </c>
      <c r="U2348" s="26">
        <v>3</v>
      </c>
      <c r="V2348" s="26">
        <v>4</v>
      </c>
      <c r="W2348" s="28"/>
      <c r="X2348" s="26" t="s">
        <v>34</v>
      </c>
      <c r="Y2348" s="26" t="s">
        <v>43</v>
      </c>
      <c r="Z2348" s="26">
        <v>2126013024055</v>
      </c>
      <c r="AA2348" s="27">
        <v>44312</v>
      </c>
      <c r="AB2348" s="27">
        <v>45042</v>
      </c>
      <c r="AC2348" s="26" t="s">
        <v>45</v>
      </c>
      <c r="AD2348" s="26" t="s">
        <v>63</v>
      </c>
      <c r="AE2348" s="26" t="s">
        <v>64</v>
      </c>
      <c r="AF2348" s="29">
        <v>1000</v>
      </c>
      <c r="AG2348" s="29">
        <v>1000</v>
      </c>
      <c r="AH2348" s="29">
        <v>9</v>
      </c>
      <c r="AI2348" s="29">
        <v>9000</v>
      </c>
      <c r="AJ2348" s="26" t="s">
        <v>48</v>
      </c>
    </row>
    <row r="2349" spans="1:36" x14ac:dyDescent="0.25">
      <c r="A2349" s="26">
        <v>2607604721</v>
      </c>
      <c r="B2349" s="26" t="s">
        <v>2511</v>
      </c>
      <c r="C2349" s="26">
        <v>2607001</v>
      </c>
      <c r="D2349" s="26" t="s">
        <v>51</v>
      </c>
      <c r="E2349" s="26">
        <v>2607604721</v>
      </c>
      <c r="F2349" s="26" t="s">
        <v>2511</v>
      </c>
      <c r="G2349" s="26" t="s">
        <v>37</v>
      </c>
      <c r="H2349" s="26">
        <v>2607</v>
      </c>
      <c r="I2349" s="26" t="s">
        <v>53</v>
      </c>
      <c r="J2349" s="26" t="s">
        <v>38</v>
      </c>
      <c r="K2349" s="26" t="s">
        <v>2514</v>
      </c>
      <c r="L2349" s="27">
        <v>44837</v>
      </c>
      <c r="M2349" s="26" t="s">
        <v>58</v>
      </c>
      <c r="N2349" s="26">
        <v>2607002</v>
      </c>
      <c r="O2349" s="26" t="s">
        <v>90</v>
      </c>
      <c r="P2349" s="26">
        <v>1</v>
      </c>
      <c r="Q2349" s="26" t="s">
        <v>137</v>
      </c>
      <c r="R2349" s="26">
        <v>2022</v>
      </c>
      <c r="S2349" s="27">
        <v>44836</v>
      </c>
      <c r="T2349" s="27">
        <v>44836</v>
      </c>
      <c r="U2349" s="26">
        <v>0</v>
      </c>
      <c r="V2349" s="26">
        <v>1</v>
      </c>
      <c r="W2349" s="28"/>
      <c r="X2349" s="26" t="s">
        <v>34</v>
      </c>
      <c r="Y2349" s="26" t="s">
        <v>43</v>
      </c>
      <c r="Z2349" s="26">
        <v>126070024041</v>
      </c>
      <c r="AA2349" s="27">
        <v>44411</v>
      </c>
      <c r="AB2349" s="27">
        <v>45266</v>
      </c>
      <c r="AC2349" s="26" t="s">
        <v>45</v>
      </c>
      <c r="AD2349" s="26" t="s">
        <v>63</v>
      </c>
      <c r="AE2349" s="26" t="s">
        <v>64</v>
      </c>
      <c r="AF2349" s="29">
        <v>375</v>
      </c>
      <c r="AG2349" s="29">
        <v>375</v>
      </c>
      <c r="AH2349" s="29">
        <v>40</v>
      </c>
      <c r="AI2349" s="29">
        <v>15000</v>
      </c>
      <c r="AJ2349" s="26" t="s">
        <v>48</v>
      </c>
    </row>
    <row r="2350" spans="1:36" x14ac:dyDescent="0.25">
      <c r="A2350" s="26">
        <v>2607604655</v>
      </c>
      <c r="B2350" s="26" t="s">
        <v>2292</v>
      </c>
      <c r="C2350" s="26">
        <v>2607010</v>
      </c>
      <c r="D2350" s="26" t="s">
        <v>59</v>
      </c>
      <c r="E2350" s="26">
        <v>2607604655</v>
      </c>
      <c r="F2350" s="26" t="s">
        <v>2292</v>
      </c>
      <c r="G2350" s="26" t="s">
        <v>37</v>
      </c>
      <c r="H2350" s="26">
        <v>2607</v>
      </c>
      <c r="I2350" s="26" t="s">
        <v>53</v>
      </c>
      <c r="J2350" s="26" t="s">
        <v>38</v>
      </c>
      <c r="K2350" s="26" t="s">
        <v>2515</v>
      </c>
      <c r="L2350" s="27">
        <v>44838</v>
      </c>
      <c r="M2350" s="26" t="s">
        <v>58</v>
      </c>
      <c r="N2350" s="26">
        <v>2607010</v>
      </c>
      <c r="O2350" s="26" t="s">
        <v>59</v>
      </c>
      <c r="P2350" s="26">
        <v>1</v>
      </c>
      <c r="Q2350" s="26" t="s">
        <v>137</v>
      </c>
      <c r="R2350" s="26">
        <v>2022</v>
      </c>
      <c r="S2350" s="27">
        <v>44837</v>
      </c>
      <c r="T2350" s="27">
        <v>44837</v>
      </c>
      <c r="U2350" s="26">
        <v>0</v>
      </c>
      <c r="V2350" s="26">
        <v>1</v>
      </c>
      <c r="W2350" s="28"/>
      <c r="X2350" s="26" t="s">
        <v>34</v>
      </c>
      <c r="Y2350" s="26" t="s">
        <v>43</v>
      </c>
      <c r="Z2350" s="26">
        <v>2126013024051</v>
      </c>
      <c r="AA2350" s="27">
        <v>44145</v>
      </c>
      <c r="AB2350" s="27">
        <v>44875</v>
      </c>
      <c r="AC2350" s="26" t="s">
        <v>45</v>
      </c>
      <c r="AD2350" s="26" t="s">
        <v>63</v>
      </c>
      <c r="AE2350" s="26" t="s">
        <v>64</v>
      </c>
      <c r="AF2350" s="29">
        <v>180</v>
      </c>
      <c r="AG2350" s="29">
        <v>180</v>
      </c>
      <c r="AH2350" s="29">
        <v>15</v>
      </c>
      <c r="AI2350" s="29">
        <v>2700</v>
      </c>
      <c r="AJ2350" s="26" t="s">
        <v>48</v>
      </c>
    </row>
    <row r="2351" spans="1:36" x14ac:dyDescent="0.25">
      <c r="A2351" s="26">
        <v>2607002348</v>
      </c>
      <c r="B2351" s="26" t="s">
        <v>147</v>
      </c>
      <c r="C2351" s="26">
        <v>2607015</v>
      </c>
      <c r="D2351" s="26" t="s">
        <v>165</v>
      </c>
      <c r="E2351" s="26">
        <v>2607002348</v>
      </c>
      <c r="F2351" s="26" t="s">
        <v>147</v>
      </c>
      <c r="G2351" s="26" t="s">
        <v>37</v>
      </c>
      <c r="H2351" s="26">
        <v>2607</v>
      </c>
      <c r="I2351" s="26" t="s">
        <v>53</v>
      </c>
      <c r="J2351" s="26" t="s">
        <v>38</v>
      </c>
      <c r="K2351" s="26" t="s">
        <v>2516</v>
      </c>
      <c r="L2351" s="27">
        <v>44841</v>
      </c>
      <c r="M2351" s="26" t="s">
        <v>58</v>
      </c>
      <c r="N2351" s="26">
        <v>2607018</v>
      </c>
      <c r="O2351" s="26" t="s">
        <v>165</v>
      </c>
      <c r="P2351" s="26">
        <v>1</v>
      </c>
      <c r="Q2351" s="26" t="s">
        <v>137</v>
      </c>
      <c r="R2351" s="26">
        <v>2022</v>
      </c>
      <c r="S2351" s="27">
        <v>44838</v>
      </c>
      <c r="T2351" s="27">
        <v>44840</v>
      </c>
      <c r="U2351" s="26">
        <v>2</v>
      </c>
      <c r="V2351" s="26">
        <v>3</v>
      </c>
      <c r="W2351" s="28"/>
      <c r="X2351" s="26" t="s">
        <v>34</v>
      </c>
      <c r="Y2351" s="26" t="s">
        <v>43</v>
      </c>
      <c r="Z2351" s="26">
        <v>126013024006</v>
      </c>
      <c r="AA2351" s="27">
        <v>44701</v>
      </c>
      <c r="AB2351" s="27">
        <v>45922</v>
      </c>
      <c r="AC2351" s="26" t="s">
        <v>45</v>
      </c>
      <c r="AD2351" s="26" t="s">
        <v>63</v>
      </c>
      <c r="AE2351" s="26" t="s">
        <v>64</v>
      </c>
      <c r="AF2351" s="29">
        <v>1500</v>
      </c>
      <c r="AG2351" s="29">
        <v>1500</v>
      </c>
      <c r="AH2351" s="29">
        <v>14</v>
      </c>
      <c r="AI2351" s="29">
        <v>21000</v>
      </c>
      <c r="AJ2351" s="26" t="s">
        <v>48</v>
      </c>
    </row>
    <row r="2352" spans="1:36" x14ac:dyDescent="0.25">
      <c r="A2352" s="26">
        <v>2607004203</v>
      </c>
      <c r="B2352" s="26" t="s">
        <v>284</v>
      </c>
      <c r="C2352" s="26">
        <v>2607014</v>
      </c>
      <c r="D2352" s="26" t="s">
        <v>87</v>
      </c>
      <c r="E2352" s="26">
        <v>2607004203</v>
      </c>
      <c r="F2352" s="26" t="s">
        <v>284</v>
      </c>
      <c r="G2352" s="26" t="s">
        <v>37</v>
      </c>
      <c r="H2352" s="26">
        <v>2607</v>
      </c>
      <c r="I2352" s="26" t="s">
        <v>53</v>
      </c>
      <c r="J2352" s="26" t="s">
        <v>38</v>
      </c>
      <c r="K2352" s="26" t="s">
        <v>2517</v>
      </c>
      <c r="L2352" s="27">
        <v>44845</v>
      </c>
      <c r="M2352" s="26" t="s">
        <v>58</v>
      </c>
      <c r="N2352" s="26">
        <v>2607001</v>
      </c>
      <c r="O2352" s="26" t="s">
        <v>54</v>
      </c>
      <c r="P2352" s="26">
        <v>5</v>
      </c>
      <c r="Q2352" s="26" t="s">
        <v>137</v>
      </c>
      <c r="R2352" s="26">
        <v>2022</v>
      </c>
      <c r="S2352" s="27">
        <v>44842</v>
      </c>
      <c r="T2352" s="27">
        <v>44844</v>
      </c>
      <c r="U2352" s="26">
        <v>2</v>
      </c>
      <c r="V2352" s="26">
        <v>3</v>
      </c>
      <c r="W2352" s="28"/>
      <c r="X2352" s="26" t="s">
        <v>34</v>
      </c>
      <c r="Y2352" s="26" t="s">
        <v>43</v>
      </c>
      <c r="Z2352" s="26" t="s">
        <v>296</v>
      </c>
      <c r="AA2352" s="27">
        <v>44539</v>
      </c>
      <c r="AB2352" s="27">
        <v>46365</v>
      </c>
      <c r="AC2352" s="26" t="s">
        <v>45</v>
      </c>
      <c r="AD2352" s="26" t="s">
        <v>63</v>
      </c>
      <c r="AE2352" s="26" t="s">
        <v>64</v>
      </c>
      <c r="AF2352" s="29">
        <v>540</v>
      </c>
      <c r="AG2352" s="29">
        <v>540</v>
      </c>
      <c r="AH2352" s="29">
        <v>25</v>
      </c>
      <c r="AI2352" s="29">
        <v>13500</v>
      </c>
      <c r="AJ2352" s="26" t="s">
        <v>48</v>
      </c>
    </row>
    <row r="2353" spans="1:36" x14ac:dyDescent="0.25">
      <c r="A2353" s="26">
        <v>2611002433</v>
      </c>
      <c r="B2353" s="26" t="s">
        <v>123</v>
      </c>
      <c r="C2353" s="26">
        <v>2612001</v>
      </c>
      <c r="D2353" s="26" t="s">
        <v>122</v>
      </c>
      <c r="E2353" s="26">
        <v>2611002433</v>
      </c>
      <c r="F2353" s="26" t="s">
        <v>123</v>
      </c>
      <c r="G2353" s="26" t="s">
        <v>37</v>
      </c>
      <c r="H2353" s="26">
        <v>2612</v>
      </c>
      <c r="I2353" s="26" t="s">
        <v>122</v>
      </c>
      <c r="J2353" s="26" t="s">
        <v>38</v>
      </c>
      <c r="K2353" s="26" t="s">
        <v>2518</v>
      </c>
      <c r="L2353" s="27">
        <v>44847</v>
      </c>
      <c r="M2353" s="26" t="s">
        <v>58</v>
      </c>
      <c r="N2353" s="26">
        <v>2612001</v>
      </c>
      <c r="O2353" s="26" t="s">
        <v>122</v>
      </c>
      <c r="P2353" s="26">
        <v>4</v>
      </c>
      <c r="Q2353" s="26" t="s">
        <v>137</v>
      </c>
      <c r="R2353" s="26">
        <v>2022</v>
      </c>
      <c r="S2353" s="27">
        <v>44845</v>
      </c>
      <c r="T2353" s="27">
        <v>44847</v>
      </c>
      <c r="U2353" s="26">
        <v>2</v>
      </c>
      <c r="V2353" s="26">
        <v>3</v>
      </c>
      <c r="W2353" s="28"/>
      <c r="X2353" s="26" t="s">
        <v>34</v>
      </c>
      <c r="Y2353" s="26" t="s">
        <v>43</v>
      </c>
      <c r="Z2353" s="26">
        <v>126112024040</v>
      </c>
      <c r="AA2353" s="27">
        <v>43846</v>
      </c>
      <c r="AB2353" s="27">
        <v>45307</v>
      </c>
      <c r="AC2353" s="26" t="s">
        <v>45</v>
      </c>
      <c r="AD2353" s="26" t="s">
        <v>63</v>
      </c>
      <c r="AE2353" s="26" t="s">
        <v>64</v>
      </c>
      <c r="AF2353" s="29">
        <v>30</v>
      </c>
      <c r="AG2353" s="29">
        <v>30</v>
      </c>
      <c r="AH2353" s="29">
        <v>55</v>
      </c>
      <c r="AI2353" s="29">
        <v>1650</v>
      </c>
      <c r="AJ2353" s="26" t="s">
        <v>48</v>
      </c>
    </row>
    <row r="2354" spans="1:36" x14ac:dyDescent="0.25">
      <c r="A2354" s="26">
        <v>2607604721</v>
      </c>
      <c r="B2354" s="26" t="s">
        <v>2511</v>
      </c>
      <c r="C2354" s="26">
        <v>2607001</v>
      </c>
      <c r="D2354" s="26" t="s">
        <v>51</v>
      </c>
      <c r="E2354" s="26">
        <v>2607604721</v>
      </c>
      <c r="F2354" s="26" t="s">
        <v>2511</v>
      </c>
      <c r="G2354" s="26" t="s">
        <v>37</v>
      </c>
      <c r="H2354" s="26">
        <v>2607</v>
      </c>
      <c r="I2354" s="26" t="s">
        <v>53</v>
      </c>
      <c r="J2354" s="26" t="s">
        <v>38</v>
      </c>
      <c r="K2354" s="26" t="s">
        <v>2519</v>
      </c>
      <c r="L2354" s="27">
        <v>44848</v>
      </c>
      <c r="M2354" s="26" t="s">
        <v>58</v>
      </c>
      <c r="N2354" s="26">
        <v>2607027</v>
      </c>
      <c r="O2354" s="26" t="s">
        <v>55</v>
      </c>
      <c r="P2354" s="26">
        <v>1</v>
      </c>
      <c r="Q2354" s="26" t="s">
        <v>137</v>
      </c>
      <c r="R2354" s="26">
        <v>2022</v>
      </c>
      <c r="S2354" s="27">
        <v>44847</v>
      </c>
      <c r="T2354" s="27">
        <v>44847</v>
      </c>
      <c r="U2354" s="26">
        <v>0</v>
      </c>
      <c r="V2354" s="26">
        <v>1</v>
      </c>
      <c r="W2354" s="28"/>
      <c r="X2354" s="26" t="s">
        <v>34</v>
      </c>
      <c r="Y2354" s="26" t="s">
        <v>43</v>
      </c>
      <c r="Z2354" s="26">
        <v>126070024041</v>
      </c>
      <c r="AA2354" s="27">
        <v>44411</v>
      </c>
      <c r="AB2354" s="27">
        <v>45266</v>
      </c>
      <c r="AC2354" s="26" t="s">
        <v>45</v>
      </c>
      <c r="AD2354" s="26" t="s">
        <v>63</v>
      </c>
      <c r="AE2354" s="26" t="s">
        <v>64</v>
      </c>
      <c r="AF2354" s="29">
        <v>250</v>
      </c>
      <c r="AG2354" s="29">
        <v>250</v>
      </c>
      <c r="AH2354" s="29">
        <v>10</v>
      </c>
      <c r="AI2354" s="29">
        <v>2500</v>
      </c>
      <c r="AJ2354" s="26" t="s">
        <v>48</v>
      </c>
    </row>
    <row r="2355" spans="1:36" x14ac:dyDescent="0.25">
      <c r="A2355" s="26">
        <v>2607004203</v>
      </c>
      <c r="B2355" s="26" t="s">
        <v>284</v>
      </c>
      <c r="C2355" s="26">
        <v>2607014</v>
      </c>
      <c r="D2355" s="26" t="s">
        <v>87</v>
      </c>
      <c r="E2355" s="26">
        <v>2607004203</v>
      </c>
      <c r="F2355" s="26" t="s">
        <v>284</v>
      </c>
      <c r="G2355" s="26" t="s">
        <v>37</v>
      </c>
      <c r="H2355" s="26">
        <v>2607</v>
      </c>
      <c r="I2355" s="26" t="s">
        <v>53</v>
      </c>
      <c r="J2355" s="26" t="s">
        <v>38</v>
      </c>
      <c r="K2355" s="26" t="s">
        <v>2520</v>
      </c>
      <c r="L2355" s="27">
        <v>44852</v>
      </c>
      <c r="M2355" s="26" t="s">
        <v>58</v>
      </c>
      <c r="N2355" s="26">
        <v>2607001</v>
      </c>
      <c r="O2355" s="26" t="s">
        <v>54</v>
      </c>
      <c r="P2355" s="26">
        <v>5</v>
      </c>
      <c r="Q2355" s="26" t="s">
        <v>137</v>
      </c>
      <c r="R2355" s="26">
        <v>2022</v>
      </c>
      <c r="S2355" s="27">
        <v>44849</v>
      </c>
      <c r="T2355" s="27">
        <v>44851</v>
      </c>
      <c r="U2355" s="26">
        <v>2</v>
      </c>
      <c r="V2355" s="26">
        <v>3</v>
      </c>
      <c r="W2355" s="28"/>
      <c r="X2355" s="26" t="s">
        <v>34</v>
      </c>
      <c r="Y2355" s="26" t="s">
        <v>43</v>
      </c>
      <c r="Z2355" s="26" t="s">
        <v>296</v>
      </c>
      <c r="AA2355" s="27">
        <v>44539</v>
      </c>
      <c r="AB2355" s="27">
        <v>46365</v>
      </c>
      <c r="AC2355" s="26" t="s">
        <v>45</v>
      </c>
      <c r="AD2355" s="26" t="s">
        <v>63</v>
      </c>
      <c r="AE2355" s="26" t="s">
        <v>64</v>
      </c>
      <c r="AF2355" s="29">
        <v>414</v>
      </c>
      <c r="AG2355" s="29">
        <v>414</v>
      </c>
      <c r="AH2355" s="29">
        <v>25</v>
      </c>
      <c r="AI2355" s="29">
        <v>10350</v>
      </c>
      <c r="AJ2355" s="26" t="s">
        <v>48</v>
      </c>
    </row>
    <row r="2356" spans="1:36" x14ac:dyDescent="0.25">
      <c r="A2356" s="26">
        <v>2607004229</v>
      </c>
      <c r="B2356" s="26" t="s">
        <v>221</v>
      </c>
      <c r="C2356" s="26">
        <v>2607014</v>
      </c>
      <c r="D2356" s="26" t="s">
        <v>87</v>
      </c>
      <c r="E2356" s="26">
        <v>2607004229</v>
      </c>
      <c r="F2356" s="26" t="s">
        <v>221</v>
      </c>
      <c r="G2356" s="26" t="s">
        <v>37</v>
      </c>
      <c r="H2356" s="26">
        <v>2607</v>
      </c>
      <c r="I2356" s="26" t="s">
        <v>53</v>
      </c>
      <c r="J2356" s="26" t="s">
        <v>38</v>
      </c>
      <c r="K2356" s="26" t="s">
        <v>2521</v>
      </c>
      <c r="L2356" s="27">
        <v>44852</v>
      </c>
      <c r="M2356" s="26" t="s">
        <v>58</v>
      </c>
      <c r="N2356" s="26">
        <v>2607017</v>
      </c>
      <c r="O2356" s="26" t="s">
        <v>55</v>
      </c>
      <c r="P2356" s="26">
        <v>1</v>
      </c>
      <c r="Q2356" s="26" t="s">
        <v>137</v>
      </c>
      <c r="R2356" s="26">
        <v>2022</v>
      </c>
      <c r="S2356" s="27">
        <v>44849</v>
      </c>
      <c r="T2356" s="27">
        <v>44851</v>
      </c>
      <c r="U2356" s="26">
        <v>2</v>
      </c>
      <c r="V2356" s="26">
        <v>3</v>
      </c>
      <c r="W2356" s="28"/>
      <c r="X2356" s="26" t="s">
        <v>34</v>
      </c>
      <c r="Y2356" s="26" t="s">
        <v>43</v>
      </c>
      <c r="Z2356" s="26">
        <v>126070024039</v>
      </c>
      <c r="AA2356" s="27">
        <v>44774</v>
      </c>
      <c r="AB2356" s="27">
        <v>46600</v>
      </c>
      <c r="AC2356" s="26" t="s">
        <v>45</v>
      </c>
      <c r="AD2356" s="26" t="s">
        <v>63</v>
      </c>
      <c r="AE2356" s="26" t="s">
        <v>64</v>
      </c>
      <c r="AF2356" s="29">
        <v>325</v>
      </c>
      <c r="AG2356" s="29">
        <v>325</v>
      </c>
      <c r="AH2356" s="29">
        <v>12</v>
      </c>
      <c r="AI2356" s="29">
        <v>3900</v>
      </c>
      <c r="AJ2356" s="26" t="s">
        <v>48</v>
      </c>
    </row>
    <row r="2357" spans="1:36" x14ac:dyDescent="0.25">
      <c r="A2357" s="26">
        <v>2607604275</v>
      </c>
      <c r="B2357" s="26" t="s">
        <v>99</v>
      </c>
      <c r="C2357" s="26">
        <v>2607014</v>
      </c>
      <c r="D2357" s="26" t="s">
        <v>87</v>
      </c>
      <c r="E2357" s="26">
        <v>2607604275</v>
      </c>
      <c r="F2357" s="26" t="s">
        <v>99</v>
      </c>
      <c r="G2357" s="26" t="s">
        <v>37</v>
      </c>
      <c r="H2357" s="26">
        <v>2607</v>
      </c>
      <c r="I2357" s="26" t="s">
        <v>53</v>
      </c>
      <c r="J2357" s="26" t="s">
        <v>38</v>
      </c>
      <c r="K2357" s="26" t="s">
        <v>2522</v>
      </c>
      <c r="L2357" s="27">
        <v>44853</v>
      </c>
      <c r="M2357" s="26" t="s">
        <v>58</v>
      </c>
      <c r="N2357" s="26">
        <v>2607001</v>
      </c>
      <c r="O2357" s="26" t="s">
        <v>54</v>
      </c>
      <c r="P2357" s="26">
        <v>1</v>
      </c>
      <c r="Q2357" s="26" t="s">
        <v>137</v>
      </c>
      <c r="R2357" s="26">
        <v>2022</v>
      </c>
      <c r="S2357" s="27">
        <v>44851</v>
      </c>
      <c r="T2357" s="27">
        <v>44852</v>
      </c>
      <c r="U2357" s="26">
        <v>1</v>
      </c>
      <c r="V2357" s="26">
        <v>2</v>
      </c>
      <c r="W2357" s="28"/>
      <c r="X2357" s="26" t="s">
        <v>34</v>
      </c>
      <c r="Y2357" s="26" t="s">
        <v>43</v>
      </c>
      <c r="Z2357" s="26">
        <v>126070024042</v>
      </c>
      <c r="AA2357" s="27">
        <v>43759</v>
      </c>
      <c r="AB2357" s="27">
        <v>44855</v>
      </c>
      <c r="AC2357" s="26" t="s">
        <v>45</v>
      </c>
      <c r="AD2357" s="26" t="s">
        <v>63</v>
      </c>
      <c r="AE2357" s="26" t="s">
        <v>64</v>
      </c>
      <c r="AF2357" s="29">
        <v>400</v>
      </c>
      <c r="AG2357" s="29">
        <v>400</v>
      </c>
      <c r="AH2357" s="29">
        <v>30</v>
      </c>
      <c r="AI2357" s="29">
        <v>12000</v>
      </c>
      <c r="AJ2357" s="26" t="s">
        <v>48</v>
      </c>
    </row>
    <row r="2358" spans="1:36" x14ac:dyDescent="0.25">
      <c r="A2358" s="26">
        <v>2611031952</v>
      </c>
      <c r="B2358" s="26" t="s">
        <v>2508</v>
      </c>
      <c r="C2358" s="26">
        <v>2611001</v>
      </c>
      <c r="D2358" s="26" t="s">
        <v>2233</v>
      </c>
      <c r="E2358" s="26">
        <v>2611031952</v>
      </c>
      <c r="F2358" s="26" t="s">
        <v>2508</v>
      </c>
      <c r="G2358" s="26" t="s">
        <v>37</v>
      </c>
      <c r="H2358" s="26">
        <v>2611</v>
      </c>
      <c r="I2358" s="26" t="s">
        <v>2233</v>
      </c>
      <c r="J2358" s="26" t="s">
        <v>38</v>
      </c>
      <c r="K2358" s="26" t="s">
        <v>2523</v>
      </c>
      <c r="L2358" s="27">
        <v>44854</v>
      </c>
      <c r="M2358" s="26" t="s">
        <v>58</v>
      </c>
      <c r="N2358" s="26">
        <v>2611001</v>
      </c>
      <c r="O2358" s="26" t="s">
        <v>2233</v>
      </c>
      <c r="P2358" s="26">
        <v>1</v>
      </c>
      <c r="Q2358" s="26" t="s">
        <v>137</v>
      </c>
      <c r="R2358" s="26">
        <v>2022</v>
      </c>
      <c r="S2358" s="27">
        <v>44848</v>
      </c>
      <c r="T2358" s="27">
        <v>44850</v>
      </c>
      <c r="U2358" s="26">
        <v>2</v>
      </c>
      <c r="V2358" s="26">
        <v>0</v>
      </c>
      <c r="W2358" s="28"/>
      <c r="X2358" s="26" t="s">
        <v>34</v>
      </c>
      <c r="Y2358" s="26" t="s">
        <v>43</v>
      </c>
      <c r="Z2358" s="26">
        <v>2126054024057</v>
      </c>
      <c r="AA2358" s="27">
        <v>44259</v>
      </c>
      <c r="AB2358" s="27">
        <v>44989</v>
      </c>
      <c r="AC2358" s="26" t="s">
        <v>45</v>
      </c>
      <c r="AD2358" s="26" t="s">
        <v>63</v>
      </c>
      <c r="AE2358" s="26" t="s">
        <v>64</v>
      </c>
      <c r="AF2358" s="29">
        <v>120</v>
      </c>
      <c r="AG2358" s="29">
        <v>120</v>
      </c>
      <c r="AH2358" s="29">
        <v>10</v>
      </c>
      <c r="AI2358" s="29">
        <v>1200</v>
      </c>
      <c r="AJ2358" s="26" t="s">
        <v>48</v>
      </c>
    </row>
    <row r="2359" spans="1:36" x14ac:dyDescent="0.25">
      <c r="A2359" s="26">
        <v>2607603053</v>
      </c>
      <c r="B2359" s="26" t="s">
        <v>2463</v>
      </c>
      <c r="C2359" s="26">
        <v>2607020</v>
      </c>
      <c r="D2359" s="26" t="s">
        <v>237</v>
      </c>
      <c r="E2359" s="26">
        <v>2607603053</v>
      </c>
      <c r="F2359" s="26" t="s">
        <v>2463</v>
      </c>
      <c r="G2359" s="26" t="s">
        <v>37</v>
      </c>
      <c r="H2359" s="26">
        <v>2607</v>
      </c>
      <c r="I2359" s="26" t="s">
        <v>53</v>
      </c>
      <c r="J2359" s="26" t="s">
        <v>38</v>
      </c>
      <c r="K2359" s="26" t="s">
        <v>2524</v>
      </c>
      <c r="L2359" s="27">
        <v>44858</v>
      </c>
      <c r="M2359" s="26" t="s">
        <v>58</v>
      </c>
      <c r="N2359" s="26">
        <v>2607008</v>
      </c>
      <c r="O2359" s="26" t="s">
        <v>220</v>
      </c>
      <c r="P2359" s="26">
        <v>1</v>
      </c>
      <c r="Q2359" s="26" t="s">
        <v>137</v>
      </c>
      <c r="R2359" s="26">
        <v>2022</v>
      </c>
      <c r="S2359" s="27">
        <v>44858</v>
      </c>
      <c r="T2359" s="27">
        <v>44858</v>
      </c>
      <c r="U2359" s="26">
        <v>0</v>
      </c>
      <c r="V2359" s="26">
        <v>1</v>
      </c>
      <c r="W2359" s="28"/>
      <c r="X2359" s="26" t="s">
        <v>34</v>
      </c>
      <c r="Y2359" s="26" t="s">
        <v>43</v>
      </c>
      <c r="Z2359" s="26">
        <v>2126070024056</v>
      </c>
      <c r="AA2359" s="27">
        <v>44229</v>
      </c>
      <c r="AB2359" s="27">
        <v>44959</v>
      </c>
      <c r="AC2359" s="26" t="s">
        <v>45</v>
      </c>
      <c r="AD2359" s="26" t="s">
        <v>63</v>
      </c>
      <c r="AE2359" s="26" t="s">
        <v>64</v>
      </c>
      <c r="AF2359" s="29">
        <v>1000</v>
      </c>
      <c r="AG2359" s="29">
        <v>1000</v>
      </c>
      <c r="AH2359" s="29">
        <v>5</v>
      </c>
      <c r="AI2359" s="29">
        <v>5000</v>
      </c>
      <c r="AJ2359" s="26" t="s">
        <v>48</v>
      </c>
    </row>
    <row r="2360" spans="1:36" x14ac:dyDescent="0.25">
      <c r="A2360" s="26">
        <v>2607604721</v>
      </c>
      <c r="B2360" s="26" t="s">
        <v>2511</v>
      </c>
      <c r="C2360" s="26">
        <v>2607001</v>
      </c>
      <c r="D2360" s="26" t="s">
        <v>51</v>
      </c>
      <c r="E2360" s="26">
        <v>2607604721</v>
      </c>
      <c r="F2360" s="26" t="s">
        <v>2511</v>
      </c>
      <c r="G2360" s="26" t="s">
        <v>37</v>
      </c>
      <c r="H2360" s="26">
        <v>2607</v>
      </c>
      <c r="I2360" s="26" t="s">
        <v>53</v>
      </c>
      <c r="J2360" s="26" t="s">
        <v>38</v>
      </c>
      <c r="K2360" s="26" t="s">
        <v>2525</v>
      </c>
      <c r="L2360" s="27">
        <v>44860</v>
      </c>
      <c r="M2360" s="26" t="s">
        <v>58</v>
      </c>
      <c r="N2360" s="26">
        <v>2607002</v>
      </c>
      <c r="O2360" s="26" t="s">
        <v>90</v>
      </c>
      <c r="P2360" s="26">
        <v>1</v>
      </c>
      <c r="Q2360" s="26" t="s">
        <v>137</v>
      </c>
      <c r="R2360" s="26">
        <v>2022</v>
      </c>
      <c r="S2360" s="27">
        <v>44859</v>
      </c>
      <c r="T2360" s="27">
        <v>44859</v>
      </c>
      <c r="U2360" s="26">
        <v>0</v>
      </c>
      <c r="V2360" s="26">
        <v>1</v>
      </c>
      <c r="W2360" s="28"/>
      <c r="X2360" s="26" t="s">
        <v>34</v>
      </c>
      <c r="Y2360" s="26" t="s">
        <v>43</v>
      </c>
      <c r="Z2360" s="26">
        <v>126070024041</v>
      </c>
      <c r="AA2360" s="27">
        <v>44411</v>
      </c>
      <c r="AB2360" s="27">
        <v>45266</v>
      </c>
      <c r="AC2360" s="26" t="s">
        <v>45</v>
      </c>
      <c r="AD2360" s="26" t="s">
        <v>63</v>
      </c>
      <c r="AE2360" s="26" t="s">
        <v>64</v>
      </c>
      <c r="AF2360" s="29">
        <v>290</v>
      </c>
      <c r="AG2360" s="29">
        <v>290</v>
      </c>
      <c r="AH2360" s="29">
        <v>40</v>
      </c>
      <c r="AI2360" s="29">
        <v>11600</v>
      </c>
      <c r="AJ2360" s="26" t="s">
        <v>48</v>
      </c>
    </row>
    <row r="2361" spans="1:36" x14ac:dyDescent="0.25">
      <c r="A2361" s="26">
        <v>2609002393</v>
      </c>
      <c r="B2361" s="26" t="s">
        <v>2209</v>
      </c>
      <c r="C2361" s="26">
        <v>2609006</v>
      </c>
      <c r="D2361" s="26" t="s">
        <v>77</v>
      </c>
      <c r="E2361" s="26">
        <v>2609002393</v>
      </c>
      <c r="F2361" s="26" t="s">
        <v>2209</v>
      </c>
      <c r="G2361" s="26" t="s">
        <v>37</v>
      </c>
      <c r="H2361" s="26">
        <v>2609</v>
      </c>
      <c r="I2361" s="26" t="s">
        <v>79</v>
      </c>
      <c r="J2361" s="26" t="s">
        <v>38</v>
      </c>
      <c r="K2361" s="26" t="s">
        <v>2526</v>
      </c>
      <c r="L2361" s="27">
        <v>44861</v>
      </c>
      <c r="M2361" s="26" t="s">
        <v>58</v>
      </c>
      <c r="N2361" s="26">
        <v>2609006</v>
      </c>
      <c r="O2361" s="26" t="s">
        <v>77</v>
      </c>
      <c r="P2361" s="26">
        <v>2</v>
      </c>
      <c r="Q2361" s="26" t="s">
        <v>137</v>
      </c>
      <c r="R2361" s="26">
        <v>2022</v>
      </c>
      <c r="S2361" s="27">
        <v>44859</v>
      </c>
      <c r="T2361" s="27">
        <v>44859</v>
      </c>
      <c r="U2361" s="26">
        <v>0</v>
      </c>
      <c r="V2361" s="26">
        <v>1</v>
      </c>
      <c r="W2361" s="28"/>
      <c r="X2361" s="26" t="s">
        <v>34</v>
      </c>
      <c r="Y2361" s="26" t="s">
        <v>43</v>
      </c>
      <c r="Z2361" s="26">
        <v>2126096024061</v>
      </c>
      <c r="AA2361" s="27">
        <v>44386</v>
      </c>
      <c r="AB2361" s="27">
        <v>45116</v>
      </c>
      <c r="AC2361" s="26" t="s">
        <v>45</v>
      </c>
      <c r="AD2361" s="26" t="s">
        <v>63</v>
      </c>
      <c r="AE2361" s="26" t="s">
        <v>64</v>
      </c>
      <c r="AF2361" s="29">
        <v>500</v>
      </c>
      <c r="AG2361" s="29">
        <v>500</v>
      </c>
      <c r="AH2361" s="29">
        <v>5</v>
      </c>
      <c r="AI2361" s="29">
        <v>2500</v>
      </c>
      <c r="AJ2361" s="26" t="s">
        <v>48</v>
      </c>
    </row>
    <row r="2362" spans="1:36" x14ac:dyDescent="0.25">
      <c r="A2362" s="26">
        <v>2609002393</v>
      </c>
      <c r="B2362" s="26" t="s">
        <v>2209</v>
      </c>
      <c r="C2362" s="26">
        <v>2609006</v>
      </c>
      <c r="D2362" s="26" t="s">
        <v>77</v>
      </c>
      <c r="E2362" s="26">
        <v>2609002393</v>
      </c>
      <c r="F2362" s="26" t="s">
        <v>2209</v>
      </c>
      <c r="G2362" s="26" t="s">
        <v>37</v>
      </c>
      <c r="H2362" s="26">
        <v>2609</v>
      </c>
      <c r="I2362" s="26" t="s">
        <v>79</v>
      </c>
      <c r="J2362" s="26" t="s">
        <v>38</v>
      </c>
      <c r="K2362" s="26" t="s">
        <v>2527</v>
      </c>
      <c r="L2362" s="27">
        <v>44861</v>
      </c>
      <c r="M2362" s="26" t="s">
        <v>58</v>
      </c>
      <c r="N2362" s="26">
        <v>2609006</v>
      </c>
      <c r="O2362" s="26" t="s">
        <v>77</v>
      </c>
      <c r="P2362" s="26">
        <v>2</v>
      </c>
      <c r="Q2362" s="26" t="s">
        <v>137</v>
      </c>
      <c r="R2362" s="26">
        <v>2022</v>
      </c>
      <c r="S2362" s="27">
        <v>44860</v>
      </c>
      <c r="T2362" s="27">
        <v>44860</v>
      </c>
      <c r="U2362" s="26">
        <v>0</v>
      </c>
      <c r="V2362" s="26">
        <v>1</v>
      </c>
      <c r="W2362" s="28"/>
      <c r="X2362" s="26" t="s">
        <v>34</v>
      </c>
      <c r="Y2362" s="26" t="s">
        <v>43</v>
      </c>
      <c r="Z2362" s="26">
        <v>2126096024061</v>
      </c>
      <c r="AA2362" s="27">
        <v>44386</v>
      </c>
      <c r="AB2362" s="27">
        <v>45116</v>
      </c>
      <c r="AC2362" s="26" t="s">
        <v>45</v>
      </c>
      <c r="AD2362" s="26" t="s">
        <v>63</v>
      </c>
      <c r="AE2362" s="26" t="s">
        <v>64</v>
      </c>
      <c r="AF2362" s="29">
        <v>500</v>
      </c>
      <c r="AG2362" s="29">
        <v>500</v>
      </c>
      <c r="AH2362" s="29">
        <v>5</v>
      </c>
      <c r="AI2362" s="29">
        <v>2500</v>
      </c>
      <c r="AJ2362" s="26" t="s">
        <v>48</v>
      </c>
    </row>
    <row r="2363" spans="1:36" x14ac:dyDescent="0.25">
      <c r="A2363" s="26">
        <v>2609001215</v>
      </c>
      <c r="B2363" s="26" t="s">
        <v>78</v>
      </c>
      <c r="C2363" s="26">
        <v>2609006</v>
      </c>
      <c r="D2363" s="26" t="s">
        <v>77</v>
      </c>
      <c r="E2363" s="26">
        <v>2609001215</v>
      </c>
      <c r="F2363" s="26" t="s">
        <v>78</v>
      </c>
      <c r="G2363" s="26" t="s">
        <v>37</v>
      </c>
      <c r="H2363" s="26">
        <v>2609</v>
      </c>
      <c r="I2363" s="26" t="s">
        <v>79</v>
      </c>
      <c r="J2363" s="26" t="s">
        <v>38</v>
      </c>
      <c r="K2363" s="26" t="s">
        <v>2528</v>
      </c>
      <c r="L2363" s="27">
        <v>44872</v>
      </c>
      <c r="M2363" s="26" t="s">
        <v>58</v>
      </c>
      <c r="N2363" s="26">
        <v>2609006</v>
      </c>
      <c r="O2363" s="26" t="s">
        <v>77</v>
      </c>
      <c r="P2363" s="26">
        <v>3</v>
      </c>
      <c r="Q2363" s="26" t="s">
        <v>146</v>
      </c>
      <c r="R2363" s="26">
        <v>2022</v>
      </c>
      <c r="S2363" s="27">
        <v>44870</v>
      </c>
      <c r="T2363" s="27">
        <v>44872</v>
      </c>
      <c r="U2363" s="26">
        <v>2</v>
      </c>
      <c r="V2363" s="26">
        <v>3</v>
      </c>
      <c r="W2363" s="28"/>
      <c r="X2363" s="26" t="s">
        <v>34</v>
      </c>
      <c r="Y2363" s="26" t="s">
        <v>43</v>
      </c>
      <c r="Z2363" s="26">
        <v>126096024033</v>
      </c>
      <c r="AA2363" s="27">
        <v>44125</v>
      </c>
      <c r="AB2363" s="27">
        <v>45951</v>
      </c>
      <c r="AC2363" s="26" t="s">
        <v>45</v>
      </c>
      <c r="AD2363" s="26" t="s">
        <v>63</v>
      </c>
      <c r="AE2363" s="26" t="s">
        <v>64</v>
      </c>
      <c r="AF2363" s="29">
        <v>900</v>
      </c>
      <c r="AG2363" s="29">
        <v>900</v>
      </c>
      <c r="AH2363" s="29">
        <v>5</v>
      </c>
      <c r="AI2363" s="29">
        <v>4500</v>
      </c>
      <c r="AJ2363" s="26" t="s">
        <v>48</v>
      </c>
    </row>
    <row r="2364" spans="1:36" x14ac:dyDescent="0.25">
      <c r="A2364" s="26">
        <v>2607604721</v>
      </c>
      <c r="B2364" s="26" t="s">
        <v>2511</v>
      </c>
      <c r="C2364" s="26">
        <v>2607001</v>
      </c>
      <c r="D2364" s="26" t="s">
        <v>51</v>
      </c>
      <c r="E2364" s="26">
        <v>2607604721</v>
      </c>
      <c r="F2364" s="26" t="s">
        <v>2511</v>
      </c>
      <c r="G2364" s="26" t="s">
        <v>37</v>
      </c>
      <c r="H2364" s="26">
        <v>2607</v>
      </c>
      <c r="I2364" s="26" t="s">
        <v>53</v>
      </c>
      <c r="J2364" s="26" t="s">
        <v>38</v>
      </c>
      <c r="K2364" s="26" t="s">
        <v>2529</v>
      </c>
      <c r="L2364" s="27">
        <v>44875</v>
      </c>
      <c r="M2364" s="26" t="s">
        <v>58</v>
      </c>
      <c r="N2364" s="26">
        <v>2607002</v>
      </c>
      <c r="O2364" s="26" t="s">
        <v>90</v>
      </c>
      <c r="P2364" s="26">
        <v>1</v>
      </c>
      <c r="Q2364" s="26" t="s">
        <v>146</v>
      </c>
      <c r="R2364" s="26">
        <v>2022</v>
      </c>
      <c r="S2364" s="27">
        <v>44874</v>
      </c>
      <c r="T2364" s="27">
        <v>44874</v>
      </c>
      <c r="U2364" s="26">
        <v>0</v>
      </c>
      <c r="V2364" s="26">
        <v>1</v>
      </c>
      <c r="W2364" s="28"/>
      <c r="X2364" s="26" t="s">
        <v>34</v>
      </c>
      <c r="Y2364" s="26" t="s">
        <v>43</v>
      </c>
      <c r="Z2364" s="26">
        <v>126070024041</v>
      </c>
      <c r="AA2364" s="27">
        <v>44411</v>
      </c>
      <c r="AB2364" s="27">
        <v>45266</v>
      </c>
      <c r="AC2364" s="26" t="s">
        <v>45</v>
      </c>
      <c r="AD2364" s="26" t="s">
        <v>63</v>
      </c>
      <c r="AE2364" s="26" t="s">
        <v>64</v>
      </c>
      <c r="AF2364" s="29">
        <v>285</v>
      </c>
      <c r="AG2364" s="29">
        <v>285</v>
      </c>
      <c r="AH2364" s="29">
        <v>40</v>
      </c>
      <c r="AI2364" s="29">
        <v>11400</v>
      </c>
      <c r="AJ2364" s="26" t="s">
        <v>48</v>
      </c>
    </row>
    <row r="2365" spans="1:36" x14ac:dyDescent="0.25">
      <c r="A2365" s="26">
        <v>2611031952</v>
      </c>
      <c r="B2365" s="26" t="s">
        <v>2508</v>
      </c>
      <c r="C2365" s="26">
        <v>2611001</v>
      </c>
      <c r="D2365" s="26" t="s">
        <v>2233</v>
      </c>
      <c r="E2365" s="26">
        <v>2611031952</v>
      </c>
      <c r="F2365" s="26" t="s">
        <v>2508</v>
      </c>
      <c r="G2365" s="26" t="s">
        <v>37</v>
      </c>
      <c r="H2365" s="26">
        <v>2611</v>
      </c>
      <c r="I2365" s="26" t="s">
        <v>2233</v>
      </c>
      <c r="J2365" s="26" t="s">
        <v>38</v>
      </c>
      <c r="K2365" s="26" t="s">
        <v>2530</v>
      </c>
      <c r="L2365" s="27">
        <v>44879</v>
      </c>
      <c r="M2365" s="26" t="s">
        <v>58</v>
      </c>
      <c r="N2365" s="26">
        <v>2611001</v>
      </c>
      <c r="O2365" s="26" t="s">
        <v>2233</v>
      </c>
      <c r="P2365" s="26">
        <v>1</v>
      </c>
      <c r="Q2365" s="26" t="s">
        <v>146</v>
      </c>
      <c r="R2365" s="26">
        <v>2022</v>
      </c>
      <c r="S2365" s="27">
        <v>44872</v>
      </c>
      <c r="T2365" s="27">
        <v>44874</v>
      </c>
      <c r="U2365" s="26">
        <v>2</v>
      </c>
      <c r="V2365" s="26">
        <v>3</v>
      </c>
      <c r="W2365" s="28"/>
      <c r="X2365" s="26" t="s">
        <v>34</v>
      </c>
      <c r="Y2365" s="26" t="s">
        <v>43</v>
      </c>
      <c r="Z2365" s="26">
        <v>2126054024057</v>
      </c>
      <c r="AA2365" s="27">
        <v>44259</v>
      </c>
      <c r="AB2365" s="27">
        <v>44989</v>
      </c>
      <c r="AC2365" s="26" t="s">
        <v>45</v>
      </c>
      <c r="AD2365" s="26" t="s">
        <v>63</v>
      </c>
      <c r="AE2365" s="26" t="s">
        <v>64</v>
      </c>
      <c r="AF2365" s="29">
        <v>120</v>
      </c>
      <c r="AG2365" s="29">
        <v>120</v>
      </c>
      <c r="AH2365" s="29">
        <v>10</v>
      </c>
      <c r="AI2365" s="29">
        <v>1200</v>
      </c>
      <c r="AJ2365" s="26" t="s">
        <v>48</v>
      </c>
    </row>
    <row r="2366" spans="1:36" x14ac:dyDescent="0.25">
      <c r="A2366" s="26">
        <v>2607002348</v>
      </c>
      <c r="B2366" s="26" t="s">
        <v>147</v>
      </c>
      <c r="C2366" s="26">
        <v>2607015</v>
      </c>
      <c r="D2366" s="26" t="s">
        <v>165</v>
      </c>
      <c r="E2366" s="26">
        <v>2607002348</v>
      </c>
      <c r="F2366" s="26" t="s">
        <v>147</v>
      </c>
      <c r="G2366" s="26" t="s">
        <v>37</v>
      </c>
      <c r="H2366" s="26">
        <v>2607</v>
      </c>
      <c r="I2366" s="26" t="s">
        <v>53</v>
      </c>
      <c r="J2366" s="26" t="s">
        <v>38</v>
      </c>
      <c r="K2366" s="26" t="s">
        <v>2531</v>
      </c>
      <c r="L2366" s="27">
        <v>44879</v>
      </c>
      <c r="M2366" s="26" t="s">
        <v>58</v>
      </c>
      <c r="N2366" s="26">
        <v>2607018</v>
      </c>
      <c r="O2366" s="26" t="s">
        <v>165</v>
      </c>
      <c r="P2366" s="26">
        <v>1</v>
      </c>
      <c r="Q2366" s="26" t="s">
        <v>146</v>
      </c>
      <c r="R2366" s="26">
        <v>2022</v>
      </c>
      <c r="S2366" s="27">
        <v>44876</v>
      </c>
      <c r="T2366" s="27">
        <v>44878</v>
      </c>
      <c r="U2366" s="26">
        <v>2</v>
      </c>
      <c r="V2366" s="26">
        <v>3</v>
      </c>
      <c r="W2366" s="28"/>
      <c r="X2366" s="26" t="s">
        <v>34</v>
      </c>
      <c r="Y2366" s="26" t="s">
        <v>43</v>
      </c>
      <c r="Z2366" s="26">
        <v>126013024006</v>
      </c>
      <c r="AA2366" s="27">
        <v>44701</v>
      </c>
      <c r="AB2366" s="27">
        <v>45922</v>
      </c>
      <c r="AC2366" s="26" t="s">
        <v>45</v>
      </c>
      <c r="AD2366" s="26" t="s">
        <v>63</v>
      </c>
      <c r="AE2366" s="26" t="s">
        <v>64</v>
      </c>
      <c r="AF2366" s="29">
        <v>1200</v>
      </c>
      <c r="AG2366" s="29">
        <v>1200</v>
      </c>
      <c r="AH2366" s="29">
        <v>14</v>
      </c>
      <c r="AI2366" s="29">
        <v>16800</v>
      </c>
      <c r="AJ2366" s="26" t="s">
        <v>48</v>
      </c>
    </row>
    <row r="2367" spans="1:36" x14ac:dyDescent="0.25">
      <c r="A2367" s="26">
        <v>2611031952</v>
      </c>
      <c r="B2367" s="26" t="s">
        <v>2508</v>
      </c>
      <c r="C2367" s="26">
        <v>2611001</v>
      </c>
      <c r="D2367" s="26" t="s">
        <v>2233</v>
      </c>
      <c r="E2367" s="26">
        <v>2611031952</v>
      </c>
      <c r="F2367" s="26" t="s">
        <v>2508</v>
      </c>
      <c r="G2367" s="26" t="s">
        <v>37</v>
      </c>
      <c r="H2367" s="26">
        <v>2611</v>
      </c>
      <c r="I2367" s="26" t="s">
        <v>2233</v>
      </c>
      <c r="J2367" s="26" t="s">
        <v>38</v>
      </c>
      <c r="K2367" s="26" t="s">
        <v>2532</v>
      </c>
      <c r="L2367" s="27">
        <v>44880</v>
      </c>
      <c r="M2367" s="26" t="s">
        <v>58</v>
      </c>
      <c r="N2367" s="26">
        <v>2611001</v>
      </c>
      <c r="O2367" s="26" t="s">
        <v>2233</v>
      </c>
      <c r="P2367" s="26">
        <v>1</v>
      </c>
      <c r="Q2367" s="26" t="s">
        <v>146</v>
      </c>
      <c r="R2367" s="26">
        <v>2022</v>
      </c>
      <c r="S2367" s="27">
        <v>44874</v>
      </c>
      <c r="T2367" s="27">
        <v>44876</v>
      </c>
      <c r="U2367" s="26">
        <v>2</v>
      </c>
      <c r="V2367" s="26">
        <v>3</v>
      </c>
      <c r="W2367" s="28"/>
      <c r="X2367" s="26" t="s">
        <v>34</v>
      </c>
      <c r="Y2367" s="26" t="s">
        <v>43</v>
      </c>
      <c r="Z2367" s="26">
        <v>2126054024057</v>
      </c>
      <c r="AA2367" s="27">
        <v>44259</v>
      </c>
      <c r="AB2367" s="27">
        <v>44989</v>
      </c>
      <c r="AC2367" s="26" t="s">
        <v>45</v>
      </c>
      <c r="AD2367" s="26" t="s">
        <v>63</v>
      </c>
      <c r="AE2367" s="26" t="s">
        <v>64</v>
      </c>
      <c r="AF2367" s="29">
        <v>120</v>
      </c>
      <c r="AG2367" s="29">
        <v>120</v>
      </c>
      <c r="AH2367" s="29">
        <v>10</v>
      </c>
      <c r="AI2367" s="29">
        <v>1200</v>
      </c>
      <c r="AJ2367" s="26" t="s">
        <v>48</v>
      </c>
    </row>
    <row r="2368" spans="1:36" x14ac:dyDescent="0.25">
      <c r="A2368" s="26">
        <v>2607004229</v>
      </c>
      <c r="B2368" s="26" t="s">
        <v>221</v>
      </c>
      <c r="C2368" s="26">
        <v>2607014</v>
      </c>
      <c r="D2368" s="26" t="s">
        <v>87</v>
      </c>
      <c r="E2368" s="26">
        <v>2607004229</v>
      </c>
      <c r="F2368" s="26" t="s">
        <v>221</v>
      </c>
      <c r="G2368" s="26" t="s">
        <v>37</v>
      </c>
      <c r="H2368" s="26">
        <v>2607</v>
      </c>
      <c r="I2368" s="26" t="s">
        <v>53</v>
      </c>
      <c r="J2368" s="26" t="s">
        <v>38</v>
      </c>
      <c r="K2368" s="26" t="s">
        <v>2533</v>
      </c>
      <c r="L2368" s="27">
        <v>44881</v>
      </c>
      <c r="M2368" s="26" t="s">
        <v>58</v>
      </c>
      <c r="N2368" s="26">
        <v>2607017</v>
      </c>
      <c r="O2368" s="26" t="s">
        <v>55</v>
      </c>
      <c r="P2368" s="26">
        <v>1</v>
      </c>
      <c r="Q2368" s="26" t="s">
        <v>146</v>
      </c>
      <c r="R2368" s="26">
        <v>2022</v>
      </c>
      <c r="S2368" s="27">
        <v>44878</v>
      </c>
      <c r="T2368" s="27">
        <v>44880</v>
      </c>
      <c r="U2368" s="26">
        <v>2</v>
      </c>
      <c r="V2368" s="26">
        <v>3</v>
      </c>
      <c r="W2368" s="28"/>
      <c r="X2368" s="26" t="s">
        <v>34</v>
      </c>
      <c r="Y2368" s="26" t="s">
        <v>43</v>
      </c>
      <c r="Z2368" s="26">
        <v>126070024039</v>
      </c>
      <c r="AA2368" s="27">
        <v>44774</v>
      </c>
      <c r="AB2368" s="27">
        <v>46600</v>
      </c>
      <c r="AC2368" s="26" t="s">
        <v>45</v>
      </c>
      <c r="AD2368" s="26" t="s">
        <v>63</v>
      </c>
      <c r="AE2368" s="26" t="s">
        <v>64</v>
      </c>
      <c r="AF2368" s="29">
        <v>500</v>
      </c>
      <c r="AG2368" s="29">
        <v>500</v>
      </c>
      <c r="AH2368" s="29">
        <v>12</v>
      </c>
      <c r="AI2368" s="29">
        <v>6000</v>
      </c>
      <c r="AJ2368" s="26" t="s">
        <v>48</v>
      </c>
    </row>
    <row r="2369" spans="1:36" x14ac:dyDescent="0.25">
      <c r="A2369" s="26">
        <v>2607604721</v>
      </c>
      <c r="B2369" s="26" t="s">
        <v>2511</v>
      </c>
      <c r="C2369" s="26">
        <v>2607001</v>
      </c>
      <c r="D2369" s="26" t="s">
        <v>51</v>
      </c>
      <c r="E2369" s="26">
        <v>2607604721</v>
      </c>
      <c r="F2369" s="26" t="s">
        <v>2511</v>
      </c>
      <c r="G2369" s="26" t="s">
        <v>37</v>
      </c>
      <c r="H2369" s="26">
        <v>2607</v>
      </c>
      <c r="I2369" s="26" t="s">
        <v>53</v>
      </c>
      <c r="J2369" s="26" t="s">
        <v>38</v>
      </c>
      <c r="K2369" s="26" t="s">
        <v>2534</v>
      </c>
      <c r="L2369" s="27">
        <v>44887</v>
      </c>
      <c r="M2369" s="26" t="s">
        <v>58</v>
      </c>
      <c r="N2369" s="26">
        <v>2607017</v>
      </c>
      <c r="O2369" s="26" t="s">
        <v>55</v>
      </c>
      <c r="P2369" s="26">
        <v>1</v>
      </c>
      <c r="Q2369" s="26" t="s">
        <v>146</v>
      </c>
      <c r="R2369" s="26">
        <v>2022</v>
      </c>
      <c r="S2369" s="27">
        <v>44886</v>
      </c>
      <c r="T2369" s="27">
        <v>44886</v>
      </c>
      <c r="U2369" s="26">
        <v>0</v>
      </c>
      <c r="V2369" s="26">
        <v>1</v>
      </c>
      <c r="W2369" s="28"/>
      <c r="X2369" s="26" t="s">
        <v>34</v>
      </c>
      <c r="Y2369" s="26" t="s">
        <v>43</v>
      </c>
      <c r="Z2369" s="26">
        <v>126070024041</v>
      </c>
      <c r="AA2369" s="27">
        <v>44411</v>
      </c>
      <c r="AB2369" s="27">
        <v>45266</v>
      </c>
      <c r="AC2369" s="26" t="s">
        <v>45</v>
      </c>
      <c r="AD2369" s="26" t="s">
        <v>63</v>
      </c>
      <c r="AE2369" s="26" t="s">
        <v>64</v>
      </c>
      <c r="AF2369" s="29">
        <v>300</v>
      </c>
      <c r="AG2369" s="29">
        <v>300</v>
      </c>
      <c r="AH2369" s="29">
        <v>40</v>
      </c>
      <c r="AI2369" s="29">
        <v>12000</v>
      </c>
      <c r="AJ2369" s="26" t="s">
        <v>48</v>
      </c>
    </row>
    <row r="2370" spans="1:36" x14ac:dyDescent="0.25">
      <c r="A2370" s="26">
        <v>2602001162</v>
      </c>
      <c r="B2370" s="26" t="s">
        <v>2535</v>
      </c>
      <c r="C2370" s="26">
        <v>2602020</v>
      </c>
      <c r="D2370" s="26" t="s">
        <v>230</v>
      </c>
      <c r="E2370" s="26">
        <v>2602001162</v>
      </c>
      <c r="F2370" s="26" t="s">
        <v>2535</v>
      </c>
      <c r="G2370" s="26" t="s">
        <v>37</v>
      </c>
      <c r="H2370" s="26">
        <v>2604</v>
      </c>
      <c r="I2370" s="26" t="s">
        <v>232</v>
      </c>
      <c r="J2370" s="26" t="s">
        <v>38</v>
      </c>
      <c r="K2370" s="26" t="s">
        <v>2536</v>
      </c>
      <c r="L2370" s="27">
        <v>44893</v>
      </c>
      <c r="M2370" s="26" t="s">
        <v>58</v>
      </c>
      <c r="N2370" s="26">
        <v>2602018</v>
      </c>
      <c r="O2370" s="26" t="s">
        <v>2537</v>
      </c>
      <c r="P2370" s="26">
        <v>10</v>
      </c>
      <c r="Q2370" s="26" t="s">
        <v>146</v>
      </c>
      <c r="R2370" s="26">
        <v>2022</v>
      </c>
      <c r="S2370" s="27">
        <v>44893</v>
      </c>
      <c r="T2370" s="27">
        <v>44893</v>
      </c>
      <c r="U2370" s="26">
        <v>0</v>
      </c>
      <c r="V2370" s="26">
        <v>1</v>
      </c>
      <c r="W2370" s="28"/>
      <c r="X2370" s="26" t="s">
        <v>34</v>
      </c>
      <c r="Y2370" s="26" t="s">
        <v>43</v>
      </c>
      <c r="Z2370" s="26">
        <v>1260472020080</v>
      </c>
      <c r="AA2370" s="27">
        <v>43727</v>
      </c>
      <c r="AB2370" s="27">
        <v>45554</v>
      </c>
      <c r="AC2370" s="26" t="s">
        <v>45</v>
      </c>
      <c r="AD2370" s="26" t="s">
        <v>63</v>
      </c>
      <c r="AE2370" s="26" t="s">
        <v>64</v>
      </c>
      <c r="AF2370" s="29">
        <v>100</v>
      </c>
      <c r="AG2370" s="29">
        <v>100</v>
      </c>
      <c r="AH2370" s="29">
        <v>25</v>
      </c>
      <c r="AI2370" s="29">
        <v>2500</v>
      </c>
      <c r="AJ2370" s="26" t="s">
        <v>48</v>
      </c>
    </row>
    <row r="2371" spans="1:36" x14ac:dyDescent="0.25">
      <c r="A2371" s="26">
        <v>2607604721</v>
      </c>
      <c r="B2371" s="26" t="s">
        <v>2511</v>
      </c>
      <c r="C2371" s="26">
        <v>2607001</v>
      </c>
      <c r="D2371" s="26" t="s">
        <v>51</v>
      </c>
      <c r="E2371" s="26">
        <v>2607604721</v>
      </c>
      <c r="F2371" s="26" t="s">
        <v>2511</v>
      </c>
      <c r="G2371" s="26" t="s">
        <v>37</v>
      </c>
      <c r="H2371" s="26">
        <v>2607</v>
      </c>
      <c r="I2371" s="26" t="s">
        <v>53</v>
      </c>
      <c r="J2371" s="26" t="s">
        <v>38</v>
      </c>
      <c r="K2371" s="26" t="s">
        <v>2538</v>
      </c>
      <c r="L2371" s="27">
        <v>44895</v>
      </c>
      <c r="M2371" s="26" t="s">
        <v>58</v>
      </c>
      <c r="N2371" s="26">
        <v>2607027</v>
      </c>
      <c r="O2371" s="26" t="s">
        <v>55</v>
      </c>
      <c r="P2371" s="26">
        <v>1</v>
      </c>
      <c r="Q2371" s="26" t="s">
        <v>146</v>
      </c>
      <c r="R2371" s="26">
        <v>2022</v>
      </c>
      <c r="S2371" s="27">
        <v>44894</v>
      </c>
      <c r="T2371" s="27">
        <v>44894</v>
      </c>
      <c r="U2371" s="26">
        <v>0</v>
      </c>
      <c r="V2371" s="26">
        <v>1</v>
      </c>
      <c r="W2371" s="28"/>
      <c r="X2371" s="26" t="s">
        <v>34</v>
      </c>
      <c r="Y2371" s="26" t="s">
        <v>43</v>
      </c>
      <c r="Z2371" s="26">
        <v>126070024041</v>
      </c>
      <c r="AA2371" s="27">
        <v>44411</v>
      </c>
      <c r="AB2371" s="27">
        <v>45266</v>
      </c>
      <c r="AC2371" s="26" t="s">
        <v>45</v>
      </c>
      <c r="AD2371" s="26" t="s">
        <v>63</v>
      </c>
      <c r="AE2371" s="26" t="s">
        <v>64</v>
      </c>
      <c r="AF2371" s="29">
        <v>310</v>
      </c>
      <c r="AG2371" s="29">
        <v>310</v>
      </c>
      <c r="AH2371" s="29">
        <v>40</v>
      </c>
      <c r="AI2371" s="29">
        <v>12400</v>
      </c>
      <c r="AJ2371" s="26" t="s">
        <v>48</v>
      </c>
    </row>
    <row r="2372" spans="1:36" x14ac:dyDescent="0.25">
      <c r="A2372" s="26">
        <v>2607004203</v>
      </c>
      <c r="B2372" s="26" t="s">
        <v>284</v>
      </c>
      <c r="C2372" s="26">
        <v>2607014</v>
      </c>
      <c r="D2372" s="26" t="s">
        <v>87</v>
      </c>
      <c r="E2372" s="26">
        <v>2607004203</v>
      </c>
      <c r="F2372" s="26" t="s">
        <v>284</v>
      </c>
      <c r="G2372" s="26" t="s">
        <v>37</v>
      </c>
      <c r="H2372" s="26">
        <v>2607</v>
      </c>
      <c r="I2372" s="26" t="s">
        <v>53</v>
      </c>
      <c r="J2372" s="26" t="s">
        <v>38</v>
      </c>
      <c r="K2372" s="26" t="s">
        <v>2539</v>
      </c>
      <c r="L2372" s="27">
        <v>44895</v>
      </c>
      <c r="M2372" s="26" t="s">
        <v>58</v>
      </c>
      <c r="N2372" s="26">
        <v>2607001</v>
      </c>
      <c r="O2372" s="26" t="s">
        <v>54</v>
      </c>
      <c r="P2372" s="26">
        <v>5</v>
      </c>
      <c r="Q2372" s="26" t="s">
        <v>146</v>
      </c>
      <c r="R2372" s="26">
        <v>2022</v>
      </c>
      <c r="S2372" s="27">
        <v>44893</v>
      </c>
      <c r="T2372" s="27">
        <v>44895</v>
      </c>
      <c r="U2372" s="26">
        <v>2</v>
      </c>
      <c r="V2372" s="26">
        <v>3</v>
      </c>
      <c r="W2372" s="28"/>
      <c r="X2372" s="26" t="s">
        <v>34</v>
      </c>
      <c r="Y2372" s="26" t="s">
        <v>43</v>
      </c>
      <c r="Z2372" s="26" t="s">
        <v>296</v>
      </c>
      <c r="AA2372" s="27">
        <v>44539</v>
      </c>
      <c r="AB2372" s="27">
        <v>46365</v>
      </c>
      <c r="AC2372" s="26" t="s">
        <v>45</v>
      </c>
      <c r="AD2372" s="26" t="s">
        <v>63</v>
      </c>
      <c r="AE2372" s="26" t="s">
        <v>64</v>
      </c>
      <c r="AF2372" s="29">
        <v>158</v>
      </c>
      <c r="AG2372" s="29">
        <v>158</v>
      </c>
      <c r="AH2372" s="29">
        <v>21</v>
      </c>
      <c r="AI2372" s="29">
        <v>3318</v>
      </c>
      <c r="AJ2372" s="26" t="s">
        <v>48</v>
      </c>
    </row>
    <row r="2373" spans="1:36" x14ac:dyDescent="0.25">
      <c r="A2373" s="26">
        <v>2609002393</v>
      </c>
      <c r="B2373" s="26" t="s">
        <v>2209</v>
      </c>
      <c r="C2373" s="26">
        <v>2609006</v>
      </c>
      <c r="D2373" s="26" t="s">
        <v>77</v>
      </c>
      <c r="E2373" s="26">
        <v>2609002393</v>
      </c>
      <c r="F2373" s="26" t="s">
        <v>2209</v>
      </c>
      <c r="G2373" s="26" t="s">
        <v>37</v>
      </c>
      <c r="H2373" s="26">
        <v>2609</v>
      </c>
      <c r="I2373" s="26" t="s">
        <v>79</v>
      </c>
      <c r="J2373" s="26" t="s">
        <v>38</v>
      </c>
      <c r="K2373" s="26" t="s">
        <v>2540</v>
      </c>
      <c r="L2373" s="27">
        <v>44896</v>
      </c>
      <c r="M2373" s="26" t="s">
        <v>58</v>
      </c>
      <c r="N2373" s="26">
        <v>2609006</v>
      </c>
      <c r="O2373" s="26" t="s">
        <v>77</v>
      </c>
      <c r="P2373" s="26">
        <v>2</v>
      </c>
      <c r="Q2373" s="26" t="s">
        <v>155</v>
      </c>
      <c r="R2373" s="26">
        <v>2022</v>
      </c>
      <c r="S2373" s="27">
        <v>44895</v>
      </c>
      <c r="T2373" s="27">
        <v>44896</v>
      </c>
      <c r="U2373" s="26">
        <v>1</v>
      </c>
      <c r="V2373" s="26">
        <v>2</v>
      </c>
      <c r="W2373" s="28"/>
      <c r="X2373" s="26" t="s">
        <v>34</v>
      </c>
      <c r="Y2373" s="26" t="s">
        <v>43</v>
      </c>
      <c r="Z2373" s="26">
        <v>2126096024061</v>
      </c>
      <c r="AA2373" s="27">
        <v>44386</v>
      </c>
      <c r="AB2373" s="27">
        <v>45116</v>
      </c>
      <c r="AC2373" s="26" t="s">
        <v>45</v>
      </c>
      <c r="AD2373" s="26" t="s">
        <v>63</v>
      </c>
      <c r="AE2373" s="26" t="s">
        <v>64</v>
      </c>
      <c r="AF2373" s="29">
        <v>1000</v>
      </c>
      <c r="AG2373" s="29">
        <v>1000</v>
      </c>
      <c r="AH2373" s="29">
        <v>5</v>
      </c>
      <c r="AI2373" s="29">
        <v>5000</v>
      </c>
      <c r="AJ2373" s="26" t="s">
        <v>48</v>
      </c>
    </row>
    <row r="2374" spans="1:36" x14ac:dyDescent="0.25">
      <c r="A2374" s="26">
        <v>2609001215</v>
      </c>
      <c r="B2374" s="26" t="s">
        <v>78</v>
      </c>
      <c r="C2374" s="26">
        <v>2609001</v>
      </c>
      <c r="D2374" s="26" t="s">
        <v>83</v>
      </c>
      <c r="E2374" s="26">
        <v>2609001215</v>
      </c>
      <c r="F2374" s="26" t="s">
        <v>78</v>
      </c>
      <c r="G2374" s="26" t="s">
        <v>37</v>
      </c>
      <c r="H2374" s="26">
        <v>2609</v>
      </c>
      <c r="I2374" s="26" t="s">
        <v>79</v>
      </c>
      <c r="J2374" s="26" t="s">
        <v>38</v>
      </c>
      <c r="K2374" s="26" t="s">
        <v>2541</v>
      </c>
      <c r="L2374" s="27">
        <v>44896</v>
      </c>
      <c r="M2374" s="26" t="s">
        <v>58</v>
      </c>
      <c r="N2374" s="26">
        <v>2609001</v>
      </c>
      <c r="O2374" s="26" t="s">
        <v>83</v>
      </c>
      <c r="P2374" s="26">
        <v>12</v>
      </c>
      <c r="Q2374" s="26" t="s">
        <v>155</v>
      </c>
      <c r="R2374" s="26">
        <v>2022</v>
      </c>
      <c r="S2374" s="27">
        <v>44894</v>
      </c>
      <c r="T2374" s="27">
        <v>44896</v>
      </c>
      <c r="U2374" s="26">
        <v>2</v>
      </c>
      <c r="V2374" s="26">
        <v>3</v>
      </c>
      <c r="W2374" s="28"/>
      <c r="X2374" s="26" t="s">
        <v>34</v>
      </c>
      <c r="Y2374" s="26" t="s">
        <v>43</v>
      </c>
      <c r="Z2374" s="26">
        <v>126096024033</v>
      </c>
      <c r="AA2374" s="27">
        <v>44125</v>
      </c>
      <c r="AB2374" s="27">
        <v>45951</v>
      </c>
      <c r="AC2374" s="26" t="s">
        <v>45</v>
      </c>
      <c r="AD2374" s="26" t="s">
        <v>63</v>
      </c>
      <c r="AE2374" s="26" t="s">
        <v>64</v>
      </c>
      <c r="AF2374" s="29">
        <v>900</v>
      </c>
      <c r="AG2374" s="29">
        <v>900</v>
      </c>
      <c r="AH2374" s="29">
        <v>5</v>
      </c>
      <c r="AI2374" s="29">
        <v>4500</v>
      </c>
      <c r="AJ2374" s="26" t="s">
        <v>48</v>
      </c>
    </row>
    <row r="2375" spans="1:36" x14ac:dyDescent="0.25">
      <c r="A2375" s="26">
        <v>2607604853</v>
      </c>
      <c r="B2375" s="26" t="s">
        <v>2224</v>
      </c>
      <c r="C2375" s="26">
        <v>2607010</v>
      </c>
      <c r="D2375" s="26" t="s">
        <v>59</v>
      </c>
      <c r="E2375" s="26">
        <v>2607604853</v>
      </c>
      <c r="F2375" s="26" t="s">
        <v>2224</v>
      </c>
      <c r="G2375" s="26" t="s">
        <v>37</v>
      </c>
      <c r="H2375" s="26">
        <v>2607</v>
      </c>
      <c r="I2375" s="26" t="s">
        <v>53</v>
      </c>
      <c r="J2375" s="26" t="s">
        <v>38</v>
      </c>
      <c r="K2375" s="26" t="s">
        <v>2542</v>
      </c>
      <c r="L2375" s="27">
        <v>44898</v>
      </c>
      <c r="M2375" s="26" t="s">
        <v>58</v>
      </c>
      <c r="N2375" s="26">
        <v>2607010</v>
      </c>
      <c r="O2375" s="26" t="s">
        <v>59</v>
      </c>
      <c r="P2375" s="26">
        <v>1</v>
      </c>
      <c r="Q2375" s="26" t="s">
        <v>155</v>
      </c>
      <c r="R2375" s="26">
        <v>2022</v>
      </c>
      <c r="S2375" s="27">
        <v>44896</v>
      </c>
      <c r="T2375" s="27">
        <v>44898</v>
      </c>
      <c r="U2375" s="26">
        <v>2</v>
      </c>
      <c r="V2375" s="26">
        <v>3</v>
      </c>
      <c r="W2375" s="28"/>
      <c r="X2375" s="26" t="s">
        <v>34</v>
      </c>
      <c r="Y2375" s="26" t="s">
        <v>43</v>
      </c>
      <c r="Z2375" s="26">
        <v>2126013024055</v>
      </c>
      <c r="AA2375" s="27">
        <v>44312</v>
      </c>
      <c r="AB2375" s="27">
        <v>45042</v>
      </c>
      <c r="AC2375" s="26" t="s">
        <v>45</v>
      </c>
      <c r="AD2375" s="26" t="s">
        <v>63</v>
      </c>
      <c r="AE2375" s="26" t="s">
        <v>64</v>
      </c>
      <c r="AF2375" s="29">
        <v>520</v>
      </c>
      <c r="AG2375" s="29">
        <v>520</v>
      </c>
      <c r="AH2375" s="29">
        <v>9</v>
      </c>
      <c r="AI2375" s="29">
        <v>4680</v>
      </c>
      <c r="AJ2375" s="26" t="s">
        <v>48</v>
      </c>
    </row>
    <row r="2376" spans="1:36" x14ac:dyDescent="0.25">
      <c r="A2376" s="26">
        <v>2607603053</v>
      </c>
      <c r="B2376" s="26" t="s">
        <v>2463</v>
      </c>
      <c r="C2376" s="26">
        <v>2607014</v>
      </c>
      <c r="D2376" s="26" t="s">
        <v>87</v>
      </c>
      <c r="E2376" s="26">
        <v>2607603053</v>
      </c>
      <c r="F2376" s="26" t="s">
        <v>2463</v>
      </c>
      <c r="G2376" s="26" t="s">
        <v>37</v>
      </c>
      <c r="H2376" s="26">
        <v>2607</v>
      </c>
      <c r="I2376" s="26" t="s">
        <v>53</v>
      </c>
      <c r="J2376" s="26" t="s">
        <v>38</v>
      </c>
      <c r="K2376" s="26" t="s">
        <v>2543</v>
      </c>
      <c r="L2376" s="27">
        <v>44900</v>
      </c>
      <c r="M2376" s="26" t="s">
        <v>58</v>
      </c>
      <c r="N2376" s="26">
        <v>2607008</v>
      </c>
      <c r="O2376" s="26" t="s">
        <v>220</v>
      </c>
      <c r="P2376" s="26">
        <v>1</v>
      </c>
      <c r="Q2376" s="26" t="s">
        <v>155</v>
      </c>
      <c r="R2376" s="26">
        <v>2022</v>
      </c>
      <c r="S2376" s="27">
        <v>44900</v>
      </c>
      <c r="T2376" s="27">
        <v>44900</v>
      </c>
      <c r="U2376" s="26">
        <v>0</v>
      </c>
      <c r="V2376" s="26">
        <v>1</v>
      </c>
      <c r="W2376" s="28"/>
      <c r="X2376" s="26" t="s">
        <v>34</v>
      </c>
      <c r="Y2376" s="26" t="s">
        <v>43</v>
      </c>
      <c r="Z2376" s="26">
        <v>2126070024056</v>
      </c>
      <c r="AA2376" s="27">
        <v>44229</v>
      </c>
      <c r="AB2376" s="27">
        <v>44959</v>
      </c>
      <c r="AC2376" s="26" t="s">
        <v>45</v>
      </c>
      <c r="AD2376" s="26" t="s">
        <v>63</v>
      </c>
      <c r="AE2376" s="26" t="s">
        <v>64</v>
      </c>
      <c r="AF2376" s="29">
        <v>1000</v>
      </c>
      <c r="AG2376" s="29">
        <v>1000</v>
      </c>
      <c r="AH2376" s="29">
        <v>5</v>
      </c>
      <c r="AI2376" s="29">
        <v>5000</v>
      </c>
      <c r="AJ2376" s="26" t="s">
        <v>48</v>
      </c>
    </row>
    <row r="2377" spans="1:36" x14ac:dyDescent="0.25">
      <c r="A2377" s="26">
        <v>2607002348</v>
      </c>
      <c r="B2377" s="26" t="s">
        <v>147</v>
      </c>
      <c r="C2377" s="26">
        <v>2607015</v>
      </c>
      <c r="D2377" s="26" t="s">
        <v>165</v>
      </c>
      <c r="E2377" s="26">
        <v>2607002348</v>
      </c>
      <c r="F2377" s="26" t="s">
        <v>147</v>
      </c>
      <c r="G2377" s="26" t="s">
        <v>37</v>
      </c>
      <c r="H2377" s="26">
        <v>2607</v>
      </c>
      <c r="I2377" s="26" t="s">
        <v>53</v>
      </c>
      <c r="J2377" s="26" t="s">
        <v>38</v>
      </c>
      <c r="K2377" s="26" t="s">
        <v>2544</v>
      </c>
      <c r="L2377" s="27">
        <v>44904</v>
      </c>
      <c r="M2377" s="26" t="s">
        <v>58</v>
      </c>
      <c r="N2377" s="26">
        <v>2607018</v>
      </c>
      <c r="O2377" s="26" t="s">
        <v>165</v>
      </c>
      <c r="P2377" s="26">
        <v>1</v>
      </c>
      <c r="Q2377" s="26" t="s">
        <v>155</v>
      </c>
      <c r="R2377" s="26">
        <v>2022</v>
      </c>
      <c r="S2377" s="27">
        <v>44901</v>
      </c>
      <c r="T2377" s="27">
        <v>44903</v>
      </c>
      <c r="U2377" s="26">
        <v>2</v>
      </c>
      <c r="V2377" s="26">
        <v>3</v>
      </c>
      <c r="W2377" s="28"/>
      <c r="X2377" s="26" t="s">
        <v>34</v>
      </c>
      <c r="Y2377" s="26" t="s">
        <v>43</v>
      </c>
      <c r="Z2377" s="26">
        <v>126013024006</v>
      </c>
      <c r="AA2377" s="27">
        <v>44701</v>
      </c>
      <c r="AB2377" s="27">
        <v>45922</v>
      </c>
      <c r="AC2377" s="26" t="s">
        <v>45</v>
      </c>
      <c r="AD2377" s="26" t="s">
        <v>63</v>
      </c>
      <c r="AE2377" s="26" t="s">
        <v>64</v>
      </c>
      <c r="AF2377" s="29">
        <v>900</v>
      </c>
      <c r="AG2377" s="29">
        <v>900</v>
      </c>
      <c r="AH2377" s="29">
        <v>14</v>
      </c>
      <c r="AI2377" s="29">
        <v>12600</v>
      </c>
      <c r="AJ2377" s="26" t="s">
        <v>48</v>
      </c>
    </row>
    <row r="2378" spans="1:36" x14ac:dyDescent="0.25">
      <c r="A2378" s="26">
        <v>2611031952</v>
      </c>
      <c r="B2378" s="26" t="s">
        <v>2508</v>
      </c>
      <c r="C2378" s="26">
        <v>2611001</v>
      </c>
      <c r="D2378" s="26" t="s">
        <v>2233</v>
      </c>
      <c r="E2378" s="26">
        <v>2611031952</v>
      </c>
      <c r="F2378" s="26" t="s">
        <v>2508</v>
      </c>
      <c r="G2378" s="26" t="s">
        <v>37</v>
      </c>
      <c r="H2378" s="26">
        <v>2611</v>
      </c>
      <c r="I2378" s="26" t="s">
        <v>2233</v>
      </c>
      <c r="J2378" s="26" t="s">
        <v>38</v>
      </c>
      <c r="K2378" s="26" t="s">
        <v>2545</v>
      </c>
      <c r="L2378" s="27">
        <v>44908</v>
      </c>
      <c r="M2378" s="26" t="s">
        <v>58</v>
      </c>
      <c r="N2378" s="26">
        <v>2611001</v>
      </c>
      <c r="O2378" s="26" t="s">
        <v>2233</v>
      </c>
      <c r="P2378" s="26">
        <v>1</v>
      </c>
      <c r="Q2378" s="26" t="s">
        <v>155</v>
      </c>
      <c r="R2378" s="26">
        <v>2022</v>
      </c>
      <c r="S2378" s="27">
        <v>44906</v>
      </c>
      <c r="T2378" s="27">
        <v>44908</v>
      </c>
      <c r="U2378" s="26">
        <v>2</v>
      </c>
      <c r="V2378" s="26">
        <v>3</v>
      </c>
      <c r="W2378" s="28"/>
      <c r="X2378" s="26" t="s">
        <v>34</v>
      </c>
      <c r="Y2378" s="26" t="s">
        <v>43</v>
      </c>
      <c r="Z2378" s="26">
        <v>2126054024057</v>
      </c>
      <c r="AA2378" s="27">
        <v>44259</v>
      </c>
      <c r="AB2378" s="27">
        <v>44989</v>
      </c>
      <c r="AC2378" s="26" t="s">
        <v>45</v>
      </c>
      <c r="AD2378" s="26" t="s">
        <v>63</v>
      </c>
      <c r="AE2378" s="26" t="s">
        <v>64</v>
      </c>
      <c r="AF2378" s="29">
        <v>200</v>
      </c>
      <c r="AG2378" s="29">
        <v>200</v>
      </c>
      <c r="AH2378" s="29">
        <v>10</v>
      </c>
      <c r="AI2378" s="29">
        <v>2000</v>
      </c>
      <c r="AJ2378" s="26" t="s">
        <v>48</v>
      </c>
    </row>
    <row r="2379" spans="1:36" x14ac:dyDescent="0.25">
      <c r="A2379" s="26">
        <v>2609002393</v>
      </c>
      <c r="B2379" s="26" t="s">
        <v>2209</v>
      </c>
      <c r="C2379" s="26">
        <v>2609006</v>
      </c>
      <c r="D2379" s="26" t="s">
        <v>77</v>
      </c>
      <c r="E2379" s="26">
        <v>2609002393</v>
      </c>
      <c r="F2379" s="26" t="s">
        <v>2209</v>
      </c>
      <c r="G2379" s="26" t="s">
        <v>37</v>
      </c>
      <c r="H2379" s="26">
        <v>2609</v>
      </c>
      <c r="I2379" s="26" t="s">
        <v>79</v>
      </c>
      <c r="J2379" s="26" t="s">
        <v>38</v>
      </c>
      <c r="K2379" s="26" t="s">
        <v>2546</v>
      </c>
      <c r="L2379" s="27">
        <v>44915</v>
      </c>
      <c r="M2379" s="26" t="s">
        <v>58</v>
      </c>
      <c r="N2379" s="26">
        <v>2609006</v>
      </c>
      <c r="O2379" s="26" t="s">
        <v>77</v>
      </c>
      <c r="P2379" s="26">
        <v>2</v>
      </c>
      <c r="Q2379" s="26" t="s">
        <v>155</v>
      </c>
      <c r="R2379" s="26">
        <v>2022</v>
      </c>
      <c r="S2379" s="27">
        <v>44913</v>
      </c>
      <c r="T2379" s="27">
        <v>44915</v>
      </c>
      <c r="U2379" s="26">
        <v>2</v>
      </c>
      <c r="V2379" s="26">
        <v>3</v>
      </c>
      <c r="W2379" s="28"/>
      <c r="X2379" s="26" t="s">
        <v>34</v>
      </c>
      <c r="Y2379" s="26" t="s">
        <v>43</v>
      </c>
      <c r="Z2379" s="26">
        <v>2126096024061</v>
      </c>
      <c r="AA2379" s="27">
        <v>44386</v>
      </c>
      <c r="AB2379" s="27">
        <v>45116</v>
      </c>
      <c r="AC2379" s="26" t="s">
        <v>45</v>
      </c>
      <c r="AD2379" s="26" t="s">
        <v>63</v>
      </c>
      <c r="AE2379" s="26" t="s">
        <v>64</v>
      </c>
      <c r="AF2379" s="29">
        <v>350</v>
      </c>
      <c r="AG2379" s="29">
        <v>350</v>
      </c>
      <c r="AH2379" s="29">
        <v>10</v>
      </c>
      <c r="AI2379" s="29">
        <v>3500</v>
      </c>
      <c r="AJ2379" s="26" t="s">
        <v>48</v>
      </c>
    </row>
    <row r="2380" spans="1:36" x14ac:dyDescent="0.25">
      <c r="A2380" s="26">
        <v>2607604721</v>
      </c>
      <c r="B2380" s="26" t="s">
        <v>2511</v>
      </c>
      <c r="C2380" s="26">
        <v>2607001</v>
      </c>
      <c r="D2380" s="26" t="s">
        <v>51</v>
      </c>
      <c r="E2380" s="26">
        <v>2607604721</v>
      </c>
      <c r="F2380" s="26" t="s">
        <v>2511</v>
      </c>
      <c r="G2380" s="26" t="s">
        <v>37</v>
      </c>
      <c r="H2380" s="26">
        <v>2607</v>
      </c>
      <c r="I2380" s="26" t="s">
        <v>53</v>
      </c>
      <c r="J2380" s="26" t="s">
        <v>38</v>
      </c>
      <c r="K2380" s="26" t="s">
        <v>2547</v>
      </c>
      <c r="L2380" s="27">
        <v>44922</v>
      </c>
      <c r="M2380" s="26" t="s">
        <v>58</v>
      </c>
      <c r="N2380" s="26">
        <v>2607017</v>
      </c>
      <c r="O2380" s="26" t="s">
        <v>55</v>
      </c>
      <c r="P2380" s="26">
        <v>1</v>
      </c>
      <c r="Q2380" s="26" t="s">
        <v>155</v>
      </c>
      <c r="R2380" s="26">
        <v>2022</v>
      </c>
      <c r="S2380" s="27">
        <v>44921</v>
      </c>
      <c r="T2380" s="27">
        <v>44921</v>
      </c>
      <c r="U2380" s="26">
        <v>0</v>
      </c>
      <c r="V2380" s="26">
        <v>1</v>
      </c>
      <c r="W2380" s="28"/>
      <c r="X2380" s="26" t="s">
        <v>34</v>
      </c>
      <c r="Y2380" s="26" t="s">
        <v>43</v>
      </c>
      <c r="Z2380" s="26">
        <v>126070024041</v>
      </c>
      <c r="AA2380" s="27">
        <v>44411</v>
      </c>
      <c r="AB2380" s="27">
        <v>45266</v>
      </c>
      <c r="AC2380" s="26" t="s">
        <v>45</v>
      </c>
      <c r="AD2380" s="26" t="s">
        <v>63</v>
      </c>
      <c r="AE2380" s="26" t="s">
        <v>64</v>
      </c>
      <c r="AF2380" s="29">
        <v>350</v>
      </c>
      <c r="AG2380" s="29">
        <v>350</v>
      </c>
      <c r="AH2380" s="29">
        <v>40</v>
      </c>
      <c r="AI2380" s="29">
        <v>14000</v>
      </c>
      <c r="AJ2380" s="26" t="s">
        <v>48</v>
      </c>
    </row>
    <row r="2381" spans="1:36" x14ac:dyDescent="0.25">
      <c r="A2381" s="26">
        <v>2607004229</v>
      </c>
      <c r="B2381" s="26" t="s">
        <v>221</v>
      </c>
      <c r="C2381" s="26">
        <v>2607014</v>
      </c>
      <c r="D2381" s="26" t="s">
        <v>87</v>
      </c>
      <c r="E2381" s="26">
        <v>2607004229</v>
      </c>
      <c r="F2381" s="26" t="s">
        <v>221</v>
      </c>
      <c r="G2381" s="26" t="s">
        <v>37</v>
      </c>
      <c r="H2381" s="26">
        <v>2607</v>
      </c>
      <c r="I2381" s="26" t="s">
        <v>53</v>
      </c>
      <c r="J2381" s="26" t="s">
        <v>38</v>
      </c>
      <c r="K2381" s="26" t="s">
        <v>2548</v>
      </c>
      <c r="L2381" s="27">
        <v>44924</v>
      </c>
      <c r="M2381" s="26" t="s">
        <v>58</v>
      </c>
      <c r="N2381" s="26">
        <v>2607017</v>
      </c>
      <c r="O2381" s="26" t="s">
        <v>55</v>
      </c>
      <c r="P2381" s="26">
        <v>1</v>
      </c>
      <c r="Q2381" s="26" t="s">
        <v>155</v>
      </c>
      <c r="R2381" s="26">
        <v>2022</v>
      </c>
      <c r="S2381" s="27">
        <v>44924</v>
      </c>
      <c r="T2381" s="27">
        <v>44924</v>
      </c>
      <c r="U2381" s="26">
        <v>0</v>
      </c>
      <c r="V2381" s="26">
        <v>1</v>
      </c>
      <c r="W2381" s="28"/>
      <c r="X2381" s="26" t="s">
        <v>34</v>
      </c>
      <c r="Y2381" s="26" t="s">
        <v>43</v>
      </c>
      <c r="Z2381" s="26">
        <v>126070024039</v>
      </c>
      <c r="AA2381" s="27">
        <v>44774</v>
      </c>
      <c r="AB2381" s="27">
        <v>46600</v>
      </c>
      <c r="AC2381" s="26" t="s">
        <v>45</v>
      </c>
      <c r="AD2381" s="26" t="s">
        <v>63</v>
      </c>
      <c r="AE2381" s="26" t="s">
        <v>64</v>
      </c>
      <c r="AF2381" s="29">
        <v>100</v>
      </c>
      <c r="AG2381" s="29">
        <v>100</v>
      </c>
      <c r="AH2381" s="29">
        <v>12</v>
      </c>
      <c r="AI2381" s="29">
        <v>1200</v>
      </c>
      <c r="AJ2381" s="26" t="s">
        <v>48</v>
      </c>
    </row>
    <row r="2382" spans="1:36" x14ac:dyDescent="0.25">
      <c r="A2382" s="26">
        <v>2607004005</v>
      </c>
      <c r="B2382" s="26" t="s">
        <v>52</v>
      </c>
      <c r="C2382" s="26">
        <v>2607011</v>
      </c>
      <c r="D2382" s="26" t="s">
        <v>55</v>
      </c>
      <c r="E2382" s="26">
        <v>2607004005</v>
      </c>
      <c r="F2382" s="26" t="s">
        <v>52</v>
      </c>
      <c r="G2382" s="26" t="s">
        <v>37</v>
      </c>
      <c r="H2382" s="26">
        <v>2607</v>
      </c>
      <c r="I2382" s="26" t="s">
        <v>53</v>
      </c>
      <c r="J2382" s="26" t="s">
        <v>38</v>
      </c>
      <c r="K2382" s="26" t="s">
        <v>2549</v>
      </c>
      <c r="L2382" s="27">
        <v>44568</v>
      </c>
      <c r="M2382" s="26" t="s">
        <v>58</v>
      </c>
      <c r="N2382" s="26">
        <v>2607005</v>
      </c>
      <c r="O2382" s="26" t="s">
        <v>130</v>
      </c>
      <c r="P2382" s="26">
        <v>2</v>
      </c>
      <c r="Q2382" s="26" t="s">
        <v>105</v>
      </c>
      <c r="R2382" s="26">
        <v>2022</v>
      </c>
      <c r="S2382" s="27">
        <v>44568</v>
      </c>
      <c r="T2382" s="27">
        <v>44568</v>
      </c>
      <c r="U2382" s="26">
        <v>0</v>
      </c>
      <c r="V2382" s="26">
        <v>1</v>
      </c>
      <c r="W2382" s="28"/>
      <c r="X2382" s="26" t="s">
        <v>61</v>
      </c>
      <c r="Y2382" s="26" t="s">
        <v>43</v>
      </c>
      <c r="Z2382" s="26">
        <v>126070024043</v>
      </c>
      <c r="AA2382" s="27">
        <v>43899</v>
      </c>
      <c r="AB2382" s="27">
        <v>45725</v>
      </c>
      <c r="AC2382" s="26" t="s">
        <v>45</v>
      </c>
      <c r="AD2382" s="26" t="s">
        <v>63</v>
      </c>
      <c r="AE2382" s="26" t="s">
        <v>64</v>
      </c>
      <c r="AF2382" s="29">
        <v>2100</v>
      </c>
      <c r="AG2382" s="29">
        <v>2100</v>
      </c>
      <c r="AH2382" s="29">
        <v>40.67</v>
      </c>
      <c r="AI2382" s="29">
        <v>85407</v>
      </c>
      <c r="AJ2382" s="26" t="s">
        <v>48</v>
      </c>
    </row>
    <row r="2383" spans="1:36" x14ac:dyDescent="0.25">
      <c r="A2383" s="26">
        <v>2607004005</v>
      </c>
      <c r="B2383" s="26" t="s">
        <v>52</v>
      </c>
      <c r="C2383" s="26">
        <v>2607011</v>
      </c>
      <c r="D2383" s="26" t="s">
        <v>55</v>
      </c>
      <c r="E2383" s="26">
        <v>2607004005</v>
      </c>
      <c r="F2383" s="26" t="s">
        <v>52</v>
      </c>
      <c r="G2383" s="26" t="s">
        <v>37</v>
      </c>
      <c r="H2383" s="26">
        <v>2607</v>
      </c>
      <c r="I2383" s="26" t="s">
        <v>53</v>
      </c>
      <c r="J2383" s="26" t="s">
        <v>38</v>
      </c>
      <c r="K2383" s="26" t="s">
        <v>2550</v>
      </c>
      <c r="L2383" s="27">
        <v>44568</v>
      </c>
      <c r="M2383" s="26" t="s">
        <v>58</v>
      </c>
      <c r="N2383" s="26">
        <v>2607005</v>
      </c>
      <c r="O2383" s="26" t="s">
        <v>130</v>
      </c>
      <c r="P2383" s="26">
        <v>1</v>
      </c>
      <c r="Q2383" s="26" t="s">
        <v>105</v>
      </c>
      <c r="R2383" s="26">
        <v>2022</v>
      </c>
      <c r="S2383" s="27">
        <v>44568</v>
      </c>
      <c r="T2383" s="27">
        <v>44568</v>
      </c>
      <c r="U2383" s="26">
        <v>0</v>
      </c>
      <c r="V2383" s="26">
        <v>1</v>
      </c>
      <c r="W2383" s="28"/>
      <c r="X2383" s="26" t="s">
        <v>61</v>
      </c>
      <c r="Y2383" s="26" t="s">
        <v>43</v>
      </c>
      <c r="Z2383" s="26">
        <v>126070024043</v>
      </c>
      <c r="AA2383" s="27">
        <v>43899</v>
      </c>
      <c r="AB2383" s="27">
        <v>45725</v>
      </c>
      <c r="AC2383" s="26" t="s">
        <v>45</v>
      </c>
      <c r="AD2383" s="26" t="s">
        <v>63</v>
      </c>
      <c r="AE2383" s="26" t="s">
        <v>64</v>
      </c>
      <c r="AF2383" s="29">
        <v>759</v>
      </c>
      <c r="AG2383" s="29">
        <v>759</v>
      </c>
      <c r="AH2383" s="29">
        <v>40.67</v>
      </c>
      <c r="AI2383" s="29">
        <v>30868.53</v>
      </c>
      <c r="AJ2383" s="26" t="s">
        <v>48</v>
      </c>
    </row>
    <row r="2384" spans="1:36" x14ac:dyDescent="0.25">
      <c r="A2384" s="26">
        <v>2602009405</v>
      </c>
      <c r="B2384" s="26" t="s">
        <v>250</v>
      </c>
      <c r="C2384" s="26">
        <v>2602003</v>
      </c>
      <c r="D2384" s="26" t="s">
        <v>249</v>
      </c>
      <c r="E2384" s="26">
        <v>2602009405</v>
      </c>
      <c r="F2384" s="26" t="s">
        <v>250</v>
      </c>
      <c r="G2384" s="26" t="s">
        <v>37</v>
      </c>
      <c r="H2384" s="26">
        <v>2602</v>
      </c>
      <c r="I2384" s="26" t="s">
        <v>201</v>
      </c>
      <c r="J2384" s="26" t="s">
        <v>38</v>
      </c>
      <c r="K2384" s="26" t="s">
        <v>2551</v>
      </c>
      <c r="L2384" s="27">
        <v>44573</v>
      </c>
      <c r="M2384" s="26" t="s">
        <v>58</v>
      </c>
      <c r="N2384" s="26">
        <v>2602003</v>
      </c>
      <c r="O2384" s="26" t="s">
        <v>249</v>
      </c>
      <c r="P2384" s="26">
        <v>10</v>
      </c>
      <c r="Q2384" s="26" t="s">
        <v>105</v>
      </c>
      <c r="R2384" s="26">
        <v>2022</v>
      </c>
      <c r="S2384" s="27">
        <v>44571</v>
      </c>
      <c r="T2384" s="27">
        <v>44573</v>
      </c>
      <c r="U2384" s="26">
        <v>2</v>
      </c>
      <c r="V2384" s="26">
        <v>3</v>
      </c>
      <c r="W2384" s="28"/>
      <c r="X2384" s="26" t="s">
        <v>61</v>
      </c>
      <c r="Y2384" s="26" t="s">
        <v>43</v>
      </c>
      <c r="Z2384" s="26">
        <v>126021024010</v>
      </c>
      <c r="AA2384" s="27">
        <v>44363</v>
      </c>
      <c r="AB2384" s="27">
        <v>46189</v>
      </c>
      <c r="AC2384" s="26" t="s">
        <v>45</v>
      </c>
      <c r="AD2384" s="26" t="s">
        <v>63</v>
      </c>
      <c r="AE2384" s="26" t="s">
        <v>64</v>
      </c>
      <c r="AF2384" s="29">
        <v>700</v>
      </c>
      <c r="AG2384" s="29">
        <v>700</v>
      </c>
      <c r="AH2384" s="29">
        <v>1</v>
      </c>
      <c r="AI2384" s="29">
        <v>700</v>
      </c>
      <c r="AJ2384" s="26" t="s">
        <v>48</v>
      </c>
    </row>
    <row r="2385" spans="1:36" x14ac:dyDescent="0.25">
      <c r="A2385" s="26">
        <v>2609001215</v>
      </c>
      <c r="B2385" s="26" t="s">
        <v>78</v>
      </c>
      <c r="C2385" s="26">
        <v>2609006</v>
      </c>
      <c r="D2385" s="26" t="s">
        <v>77</v>
      </c>
      <c r="E2385" s="26">
        <v>2609001215</v>
      </c>
      <c r="F2385" s="26" t="s">
        <v>78</v>
      </c>
      <c r="G2385" s="26" t="s">
        <v>37</v>
      </c>
      <c r="H2385" s="26">
        <v>2609</v>
      </c>
      <c r="I2385" s="26" t="s">
        <v>79</v>
      </c>
      <c r="J2385" s="26" t="s">
        <v>38</v>
      </c>
      <c r="K2385" s="26" t="s">
        <v>2552</v>
      </c>
      <c r="L2385" s="27">
        <v>44574</v>
      </c>
      <c r="M2385" s="26" t="s">
        <v>58</v>
      </c>
      <c r="N2385" s="26">
        <v>2609006</v>
      </c>
      <c r="O2385" s="26" t="s">
        <v>77</v>
      </c>
      <c r="P2385" s="26">
        <v>3</v>
      </c>
      <c r="Q2385" s="26" t="s">
        <v>105</v>
      </c>
      <c r="R2385" s="26">
        <v>2022</v>
      </c>
      <c r="S2385" s="27">
        <v>44571</v>
      </c>
      <c r="T2385" s="27">
        <v>44573</v>
      </c>
      <c r="U2385" s="26">
        <v>2</v>
      </c>
      <c r="V2385" s="26">
        <v>3</v>
      </c>
      <c r="W2385" s="28"/>
      <c r="X2385" s="26" t="s">
        <v>61</v>
      </c>
      <c r="Y2385" s="26" t="s">
        <v>43</v>
      </c>
      <c r="Z2385" s="26">
        <v>126096024033</v>
      </c>
      <c r="AA2385" s="27">
        <v>44125</v>
      </c>
      <c r="AB2385" s="27">
        <v>45951</v>
      </c>
      <c r="AC2385" s="26" t="s">
        <v>45</v>
      </c>
      <c r="AD2385" s="26" t="s">
        <v>63</v>
      </c>
      <c r="AE2385" s="26" t="s">
        <v>64</v>
      </c>
      <c r="AF2385" s="29">
        <v>1600</v>
      </c>
      <c r="AG2385" s="29">
        <v>1600</v>
      </c>
      <c r="AH2385" s="29">
        <v>5</v>
      </c>
      <c r="AI2385" s="29">
        <v>8000</v>
      </c>
      <c r="AJ2385" s="26" t="s">
        <v>48</v>
      </c>
    </row>
    <row r="2386" spans="1:36" x14ac:dyDescent="0.25">
      <c r="A2386" s="26">
        <v>2602009405</v>
      </c>
      <c r="B2386" s="26" t="s">
        <v>250</v>
      </c>
      <c r="C2386" s="26">
        <v>2602003</v>
      </c>
      <c r="D2386" s="26" t="s">
        <v>249</v>
      </c>
      <c r="E2386" s="26">
        <v>2602009405</v>
      </c>
      <c r="F2386" s="26" t="s">
        <v>250</v>
      </c>
      <c r="G2386" s="26" t="s">
        <v>37</v>
      </c>
      <c r="H2386" s="26">
        <v>2602</v>
      </c>
      <c r="I2386" s="26" t="s">
        <v>201</v>
      </c>
      <c r="J2386" s="26" t="s">
        <v>38</v>
      </c>
      <c r="K2386" s="26" t="s">
        <v>2553</v>
      </c>
      <c r="L2386" s="27">
        <v>44578</v>
      </c>
      <c r="M2386" s="26" t="s">
        <v>58</v>
      </c>
      <c r="N2386" s="26">
        <v>2602003</v>
      </c>
      <c r="O2386" s="26" t="s">
        <v>249</v>
      </c>
      <c r="P2386" s="26">
        <v>1</v>
      </c>
      <c r="Q2386" s="26" t="s">
        <v>105</v>
      </c>
      <c r="R2386" s="26">
        <v>2022</v>
      </c>
      <c r="S2386" s="27">
        <v>44576</v>
      </c>
      <c r="T2386" s="27">
        <v>44578</v>
      </c>
      <c r="U2386" s="26">
        <v>2</v>
      </c>
      <c r="V2386" s="26">
        <v>3</v>
      </c>
      <c r="W2386" s="28"/>
      <c r="X2386" s="26" t="s">
        <v>61</v>
      </c>
      <c r="Y2386" s="26" t="s">
        <v>43</v>
      </c>
      <c r="Z2386" s="26">
        <v>126021024010</v>
      </c>
      <c r="AA2386" s="27">
        <v>44363</v>
      </c>
      <c r="AB2386" s="27">
        <v>46189</v>
      </c>
      <c r="AC2386" s="26" t="s">
        <v>45</v>
      </c>
      <c r="AD2386" s="26" t="s">
        <v>63</v>
      </c>
      <c r="AE2386" s="26" t="s">
        <v>64</v>
      </c>
      <c r="AF2386" s="29">
        <v>850</v>
      </c>
      <c r="AG2386" s="29">
        <v>850</v>
      </c>
      <c r="AH2386" s="29">
        <v>1</v>
      </c>
      <c r="AI2386" s="29">
        <v>850</v>
      </c>
      <c r="AJ2386" s="26" t="s">
        <v>48</v>
      </c>
    </row>
    <row r="2387" spans="1:36" x14ac:dyDescent="0.25">
      <c r="A2387" s="26">
        <v>2607004005</v>
      </c>
      <c r="B2387" s="26" t="s">
        <v>52</v>
      </c>
      <c r="C2387" s="26">
        <v>2607011</v>
      </c>
      <c r="D2387" s="26" t="s">
        <v>55</v>
      </c>
      <c r="E2387" s="26">
        <v>2607004005</v>
      </c>
      <c r="F2387" s="26" t="s">
        <v>52</v>
      </c>
      <c r="G2387" s="26" t="s">
        <v>37</v>
      </c>
      <c r="H2387" s="26">
        <v>2607</v>
      </c>
      <c r="I2387" s="26" t="s">
        <v>53</v>
      </c>
      <c r="J2387" s="26" t="s">
        <v>38</v>
      </c>
      <c r="K2387" s="26" t="s">
        <v>2554</v>
      </c>
      <c r="L2387" s="27">
        <v>44580</v>
      </c>
      <c r="M2387" s="26" t="s">
        <v>58</v>
      </c>
      <c r="N2387" s="26">
        <v>2607005</v>
      </c>
      <c r="O2387" s="26" t="s">
        <v>130</v>
      </c>
      <c r="P2387" s="26">
        <v>2</v>
      </c>
      <c r="Q2387" s="26" t="s">
        <v>105</v>
      </c>
      <c r="R2387" s="26">
        <v>2022</v>
      </c>
      <c r="S2387" s="27">
        <v>44580</v>
      </c>
      <c r="T2387" s="27">
        <v>44580</v>
      </c>
      <c r="U2387" s="26">
        <v>0</v>
      </c>
      <c r="V2387" s="26">
        <v>1</v>
      </c>
      <c r="W2387" s="28"/>
      <c r="X2387" s="26" t="s">
        <v>61</v>
      </c>
      <c r="Y2387" s="26" t="s">
        <v>43</v>
      </c>
      <c r="Z2387" s="26">
        <v>126070024043</v>
      </c>
      <c r="AA2387" s="27">
        <v>43899</v>
      </c>
      <c r="AB2387" s="27">
        <v>45725</v>
      </c>
      <c r="AC2387" s="26" t="s">
        <v>45</v>
      </c>
      <c r="AD2387" s="26" t="s">
        <v>63</v>
      </c>
      <c r="AE2387" s="26" t="s">
        <v>64</v>
      </c>
      <c r="AF2387" s="29">
        <v>2793</v>
      </c>
      <c r="AG2387" s="29">
        <v>2793</v>
      </c>
      <c r="AH2387" s="29">
        <v>40.67</v>
      </c>
      <c r="AI2387" s="29">
        <v>113591.31</v>
      </c>
      <c r="AJ2387" s="26" t="s">
        <v>48</v>
      </c>
    </row>
    <row r="2388" spans="1:36" x14ac:dyDescent="0.25">
      <c r="A2388" s="26">
        <v>2607004005</v>
      </c>
      <c r="B2388" s="26" t="s">
        <v>52</v>
      </c>
      <c r="C2388" s="26">
        <v>2607011</v>
      </c>
      <c r="D2388" s="26" t="s">
        <v>55</v>
      </c>
      <c r="E2388" s="26">
        <v>2607004005</v>
      </c>
      <c r="F2388" s="26" t="s">
        <v>52</v>
      </c>
      <c r="G2388" s="26" t="s">
        <v>37</v>
      </c>
      <c r="H2388" s="26">
        <v>2607</v>
      </c>
      <c r="I2388" s="26" t="s">
        <v>53</v>
      </c>
      <c r="J2388" s="26" t="s">
        <v>38</v>
      </c>
      <c r="K2388" s="26" t="s">
        <v>2555</v>
      </c>
      <c r="L2388" s="27">
        <v>44580</v>
      </c>
      <c r="M2388" s="26" t="s">
        <v>58</v>
      </c>
      <c r="N2388" s="26">
        <v>2607005</v>
      </c>
      <c r="O2388" s="26" t="s">
        <v>130</v>
      </c>
      <c r="P2388" s="26">
        <v>1</v>
      </c>
      <c r="Q2388" s="26" t="s">
        <v>105</v>
      </c>
      <c r="R2388" s="26">
        <v>2022</v>
      </c>
      <c r="S2388" s="27">
        <v>44580</v>
      </c>
      <c r="T2388" s="27">
        <v>44580</v>
      </c>
      <c r="U2388" s="26">
        <v>0</v>
      </c>
      <c r="V2388" s="26">
        <v>1</v>
      </c>
      <c r="W2388" s="28"/>
      <c r="X2388" s="26" t="s">
        <v>61</v>
      </c>
      <c r="Y2388" s="26" t="s">
        <v>43</v>
      </c>
      <c r="Z2388" s="26">
        <v>126070024043</v>
      </c>
      <c r="AA2388" s="27">
        <v>43899</v>
      </c>
      <c r="AB2388" s="27">
        <v>45725</v>
      </c>
      <c r="AC2388" s="26" t="s">
        <v>45</v>
      </c>
      <c r="AD2388" s="26" t="s">
        <v>63</v>
      </c>
      <c r="AE2388" s="26" t="s">
        <v>64</v>
      </c>
      <c r="AF2388" s="29">
        <v>300</v>
      </c>
      <c r="AG2388" s="29">
        <v>300</v>
      </c>
      <c r="AH2388" s="29">
        <v>40.67</v>
      </c>
      <c r="AI2388" s="29">
        <v>12201</v>
      </c>
      <c r="AJ2388" s="26" t="s">
        <v>48</v>
      </c>
    </row>
    <row r="2389" spans="1:36" x14ac:dyDescent="0.25">
      <c r="A2389" s="26">
        <v>2609001215</v>
      </c>
      <c r="B2389" s="26" t="s">
        <v>78</v>
      </c>
      <c r="C2389" s="26">
        <v>2609006</v>
      </c>
      <c r="D2389" s="26" t="s">
        <v>77</v>
      </c>
      <c r="E2389" s="26">
        <v>2609001215</v>
      </c>
      <c r="F2389" s="26" t="s">
        <v>78</v>
      </c>
      <c r="G2389" s="26" t="s">
        <v>37</v>
      </c>
      <c r="H2389" s="26">
        <v>2609</v>
      </c>
      <c r="I2389" s="26" t="s">
        <v>79</v>
      </c>
      <c r="J2389" s="26" t="s">
        <v>38</v>
      </c>
      <c r="K2389" s="26" t="s">
        <v>2556</v>
      </c>
      <c r="L2389" s="27">
        <v>44583</v>
      </c>
      <c r="M2389" s="26" t="s">
        <v>58</v>
      </c>
      <c r="N2389" s="26">
        <v>2609006</v>
      </c>
      <c r="O2389" s="26" t="s">
        <v>77</v>
      </c>
      <c r="P2389" s="26">
        <v>3</v>
      </c>
      <c r="Q2389" s="26" t="s">
        <v>105</v>
      </c>
      <c r="R2389" s="26">
        <v>2022</v>
      </c>
      <c r="S2389" s="27">
        <v>44579</v>
      </c>
      <c r="T2389" s="27">
        <v>44581</v>
      </c>
      <c r="U2389" s="26">
        <v>2</v>
      </c>
      <c r="V2389" s="26">
        <v>3</v>
      </c>
      <c r="W2389" s="28"/>
      <c r="X2389" s="26" t="s">
        <v>61</v>
      </c>
      <c r="Y2389" s="26" t="s">
        <v>43</v>
      </c>
      <c r="Z2389" s="26">
        <v>126096024033</v>
      </c>
      <c r="AA2389" s="27">
        <v>44125</v>
      </c>
      <c r="AB2389" s="27">
        <v>45951</v>
      </c>
      <c r="AC2389" s="26" t="s">
        <v>45</v>
      </c>
      <c r="AD2389" s="26" t="s">
        <v>63</v>
      </c>
      <c r="AE2389" s="26" t="s">
        <v>64</v>
      </c>
      <c r="AF2389" s="29">
        <v>1400</v>
      </c>
      <c r="AG2389" s="29">
        <v>1400</v>
      </c>
      <c r="AH2389" s="29">
        <v>5</v>
      </c>
      <c r="AI2389" s="29">
        <v>7000</v>
      </c>
      <c r="AJ2389" s="26" t="s">
        <v>48</v>
      </c>
    </row>
    <row r="2390" spans="1:36" x14ac:dyDescent="0.25">
      <c r="A2390" s="26">
        <v>2602009405</v>
      </c>
      <c r="B2390" s="26" t="s">
        <v>250</v>
      </c>
      <c r="C2390" s="26">
        <v>2602003</v>
      </c>
      <c r="D2390" s="26" t="s">
        <v>249</v>
      </c>
      <c r="E2390" s="26">
        <v>2602009405</v>
      </c>
      <c r="F2390" s="26" t="s">
        <v>250</v>
      </c>
      <c r="G2390" s="26" t="s">
        <v>37</v>
      </c>
      <c r="H2390" s="26">
        <v>2602</v>
      </c>
      <c r="I2390" s="26" t="s">
        <v>201</v>
      </c>
      <c r="J2390" s="26" t="s">
        <v>38</v>
      </c>
      <c r="K2390" s="26" t="s">
        <v>2557</v>
      </c>
      <c r="L2390" s="27">
        <v>44585</v>
      </c>
      <c r="M2390" s="26" t="s">
        <v>58</v>
      </c>
      <c r="N2390" s="26">
        <v>2602003</v>
      </c>
      <c r="O2390" s="26" t="s">
        <v>249</v>
      </c>
      <c r="P2390" s="26">
        <v>1</v>
      </c>
      <c r="Q2390" s="26" t="s">
        <v>105</v>
      </c>
      <c r="R2390" s="26">
        <v>2022</v>
      </c>
      <c r="S2390" s="27">
        <v>44581</v>
      </c>
      <c r="T2390" s="27">
        <v>44583</v>
      </c>
      <c r="U2390" s="26">
        <v>2</v>
      </c>
      <c r="V2390" s="26">
        <v>3</v>
      </c>
      <c r="W2390" s="28"/>
      <c r="X2390" s="26" t="s">
        <v>61</v>
      </c>
      <c r="Y2390" s="26" t="s">
        <v>43</v>
      </c>
      <c r="Z2390" s="26">
        <v>126021024010</v>
      </c>
      <c r="AA2390" s="27">
        <v>44363</v>
      </c>
      <c r="AB2390" s="27">
        <v>46189</v>
      </c>
      <c r="AC2390" s="26" t="s">
        <v>45</v>
      </c>
      <c r="AD2390" s="26" t="s">
        <v>63</v>
      </c>
      <c r="AE2390" s="26" t="s">
        <v>64</v>
      </c>
      <c r="AF2390" s="29">
        <v>600</v>
      </c>
      <c r="AG2390" s="29">
        <v>600</v>
      </c>
      <c r="AH2390" s="29">
        <v>1</v>
      </c>
      <c r="AI2390" s="29">
        <v>600</v>
      </c>
      <c r="AJ2390" s="26" t="s">
        <v>48</v>
      </c>
    </row>
    <row r="2391" spans="1:36" x14ac:dyDescent="0.25">
      <c r="A2391" s="26">
        <v>2607004005</v>
      </c>
      <c r="B2391" s="26" t="s">
        <v>52</v>
      </c>
      <c r="C2391" s="26">
        <v>2607011</v>
      </c>
      <c r="D2391" s="26" t="s">
        <v>55</v>
      </c>
      <c r="E2391" s="26">
        <v>2607004005</v>
      </c>
      <c r="F2391" s="26" t="s">
        <v>52</v>
      </c>
      <c r="G2391" s="26" t="s">
        <v>37</v>
      </c>
      <c r="H2391" s="26">
        <v>2607</v>
      </c>
      <c r="I2391" s="26" t="s">
        <v>53</v>
      </c>
      <c r="J2391" s="26" t="s">
        <v>38</v>
      </c>
      <c r="K2391" s="26" t="s">
        <v>2558</v>
      </c>
      <c r="L2391" s="27">
        <v>44585</v>
      </c>
      <c r="M2391" s="26" t="s">
        <v>58</v>
      </c>
      <c r="N2391" s="26">
        <v>2607005</v>
      </c>
      <c r="O2391" s="26" t="s">
        <v>130</v>
      </c>
      <c r="P2391" s="26">
        <v>2</v>
      </c>
      <c r="Q2391" s="26" t="s">
        <v>105</v>
      </c>
      <c r="R2391" s="26">
        <v>2022</v>
      </c>
      <c r="S2391" s="27">
        <v>44585</v>
      </c>
      <c r="T2391" s="27">
        <v>44585</v>
      </c>
      <c r="U2391" s="26">
        <v>0</v>
      </c>
      <c r="V2391" s="26">
        <v>1</v>
      </c>
      <c r="W2391" s="28"/>
      <c r="X2391" s="26" t="s">
        <v>61</v>
      </c>
      <c r="Y2391" s="26" t="s">
        <v>43</v>
      </c>
      <c r="Z2391" s="26">
        <v>126070024043</v>
      </c>
      <c r="AA2391" s="27">
        <v>43899</v>
      </c>
      <c r="AB2391" s="27">
        <v>45725</v>
      </c>
      <c r="AC2391" s="26" t="s">
        <v>45</v>
      </c>
      <c r="AD2391" s="26" t="s">
        <v>63</v>
      </c>
      <c r="AE2391" s="26" t="s">
        <v>64</v>
      </c>
      <c r="AF2391" s="29">
        <v>1383</v>
      </c>
      <c r="AG2391" s="29">
        <v>1383</v>
      </c>
      <c r="AH2391" s="29">
        <v>40.67</v>
      </c>
      <c r="AI2391" s="29">
        <v>56246.61</v>
      </c>
      <c r="AJ2391" s="26" t="s">
        <v>48</v>
      </c>
    </row>
    <row r="2392" spans="1:36" x14ac:dyDescent="0.25">
      <c r="A2392" s="26">
        <v>2607004005</v>
      </c>
      <c r="B2392" s="26" t="s">
        <v>52</v>
      </c>
      <c r="C2392" s="26">
        <v>2607005</v>
      </c>
      <c r="D2392" s="26" t="s">
        <v>130</v>
      </c>
      <c r="E2392" s="26">
        <v>2607004005</v>
      </c>
      <c r="F2392" s="26" t="s">
        <v>52</v>
      </c>
      <c r="G2392" s="26" t="s">
        <v>37</v>
      </c>
      <c r="H2392" s="26">
        <v>2607</v>
      </c>
      <c r="I2392" s="26" t="s">
        <v>53</v>
      </c>
      <c r="J2392" s="26" t="s">
        <v>38</v>
      </c>
      <c r="K2392" s="26" t="s">
        <v>2559</v>
      </c>
      <c r="L2392" s="27">
        <v>44585</v>
      </c>
      <c r="M2392" s="26" t="s">
        <v>58</v>
      </c>
      <c r="N2392" s="26">
        <v>2607005</v>
      </c>
      <c r="O2392" s="26" t="s">
        <v>130</v>
      </c>
      <c r="P2392" s="26">
        <v>2</v>
      </c>
      <c r="Q2392" s="26" t="s">
        <v>105</v>
      </c>
      <c r="R2392" s="26">
        <v>2022</v>
      </c>
      <c r="S2392" s="27">
        <v>44585</v>
      </c>
      <c r="T2392" s="27">
        <v>44585</v>
      </c>
      <c r="U2392" s="26">
        <v>0</v>
      </c>
      <c r="V2392" s="26">
        <v>1</v>
      </c>
      <c r="W2392" s="28"/>
      <c r="X2392" s="26" t="s">
        <v>61</v>
      </c>
      <c r="Y2392" s="26" t="s">
        <v>43</v>
      </c>
      <c r="Z2392" s="26">
        <v>126070024043</v>
      </c>
      <c r="AA2392" s="27">
        <v>43899</v>
      </c>
      <c r="AB2392" s="27">
        <v>45725</v>
      </c>
      <c r="AC2392" s="26" t="s">
        <v>45</v>
      </c>
      <c r="AD2392" s="26" t="s">
        <v>63</v>
      </c>
      <c r="AE2392" s="26" t="s">
        <v>64</v>
      </c>
      <c r="AF2392" s="29">
        <v>600</v>
      </c>
      <c r="AG2392" s="29">
        <v>600</v>
      </c>
      <c r="AH2392" s="29">
        <v>41.67</v>
      </c>
      <c r="AI2392" s="29">
        <v>25002</v>
      </c>
      <c r="AJ2392" s="26" t="s">
        <v>48</v>
      </c>
    </row>
    <row r="2393" spans="1:36" x14ac:dyDescent="0.25">
      <c r="A2393" s="26">
        <v>2609001215</v>
      </c>
      <c r="B2393" s="26" t="s">
        <v>78</v>
      </c>
      <c r="C2393" s="26">
        <v>2609006</v>
      </c>
      <c r="D2393" s="26" t="s">
        <v>77</v>
      </c>
      <c r="E2393" s="26">
        <v>2609001215</v>
      </c>
      <c r="F2393" s="26" t="s">
        <v>78</v>
      </c>
      <c r="G2393" s="26" t="s">
        <v>37</v>
      </c>
      <c r="H2393" s="26">
        <v>2609</v>
      </c>
      <c r="I2393" s="26" t="s">
        <v>79</v>
      </c>
      <c r="J2393" s="26" t="s">
        <v>38</v>
      </c>
      <c r="K2393" s="26" t="s">
        <v>2560</v>
      </c>
      <c r="L2393" s="27">
        <v>44598</v>
      </c>
      <c r="M2393" s="26" t="s">
        <v>58</v>
      </c>
      <c r="N2393" s="26">
        <v>2609006</v>
      </c>
      <c r="O2393" s="26" t="s">
        <v>77</v>
      </c>
      <c r="P2393" s="26">
        <v>3</v>
      </c>
      <c r="Q2393" s="26" t="s">
        <v>42</v>
      </c>
      <c r="R2393" s="26">
        <v>2022</v>
      </c>
      <c r="S2393" s="27">
        <v>44593</v>
      </c>
      <c r="T2393" s="27">
        <v>44595</v>
      </c>
      <c r="U2393" s="26">
        <v>2</v>
      </c>
      <c r="V2393" s="26">
        <v>3</v>
      </c>
      <c r="W2393" s="28"/>
      <c r="X2393" s="26" t="s">
        <v>61</v>
      </c>
      <c r="Y2393" s="26" t="s">
        <v>43</v>
      </c>
      <c r="Z2393" s="26">
        <v>126096024033</v>
      </c>
      <c r="AA2393" s="27">
        <v>44125</v>
      </c>
      <c r="AB2393" s="27">
        <v>45951</v>
      </c>
      <c r="AC2393" s="26" t="s">
        <v>45</v>
      </c>
      <c r="AD2393" s="26" t="s">
        <v>63</v>
      </c>
      <c r="AE2393" s="26" t="s">
        <v>64</v>
      </c>
      <c r="AF2393" s="29">
        <v>1350</v>
      </c>
      <c r="AG2393" s="29">
        <v>1350</v>
      </c>
      <c r="AH2393" s="29">
        <v>5</v>
      </c>
      <c r="AI2393" s="29">
        <v>6750</v>
      </c>
      <c r="AJ2393" s="26" t="s">
        <v>48</v>
      </c>
    </row>
    <row r="2394" spans="1:36" x14ac:dyDescent="0.25">
      <c r="A2394" s="26">
        <v>2602009405</v>
      </c>
      <c r="B2394" s="26" t="s">
        <v>250</v>
      </c>
      <c r="C2394" s="26">
        <v>2602003</v>
      </c>
      <c r="D2394" s="26" t="s">
        <v>249</v>
      </c>
      <c r="E2394" s="26">
        <v>2602009405</v>
      </c>
      <c r="F2394" s="26" t="s">
        <v>250</v>
      </c>
      <c r="G2394" s="26" t="s">
        <v>37</v>
      </c>
      <c r="H2394" s="26">
        <v>2602</v>
      </c>
      <c r="I2394" s="26" t="s">
        <v>201</v>
      </c>
      <c r="J2394" s="26" t="s">
        <v>38</v>
      </c>
      <c r="K2394" s="26" t="s">
        <v>2561</v>
      </c>
      <c r="L2394" s="27">
        <v>44601</v>
      </c>
      <c r="M2394" s="26" t="s">
        <v>58</v>
      </c>
      <c r="N2394" s="26">
        <v>2602003</v>
      </c>
      <c r="O2394" s="26" t="s">
        <v>249</v>
      </c>
      <c r="P2394" s="26">
        <v>1</v>
      </c>
      <c r="Q2394" s="26" t="s">
        <v>42</v>
      </c>
      <c r="R2394" s="26">
        <v>2022</v>
      </c>
      <c r="S2394" s="27">
        <v>44598</v>
      </c>
      <c r="T2394" s="27">
        <v>44600</v>
      </c>
      <c r="U2394" s="26">
        <v>2</v>
      </c>
      <c r="V2394" s="26">
        <v>3</v>
      </c>
      <c r="W2394" s="28"/>
      <c r="X2394" s="26" t="s">
        <v>61</v>
      </c>
      <c r="Y2394" s="26" t="s">
        <v>43</v>
      </c>
      <c r="Z2394" s="26">
        <v>126021024010</v>
      </c>
      <c r="AA2394" s="27">
        <v>44363</v>
      </c>
      <c r="AB2394" s="27">
        <v>46189</v>
      </c>
      <c r="AC2394" s="26" t="s">
        <v>45</v>
      </c>
      <c r="AD2394" s="26" t="s">
        <v>63</v>
      </c>
      <c r="AE2394" s="26" t="s">
        <v>64</v>
      </c>
      <c r="AF2394" s="29">
        <v>300</v>
      </c>
      <c r="AG2394" s="29">
        <v>300</v>
      </c>
      <c r="AH2394" s="29">
        <v>1</v>
      </c>
      <c r="AI2394" s="29">
        <v>300</v>
      </c>
      <c r="AJ2394" s="26" t="s">
        <v>48</v>
      </c>
    </row>
    <row r="2395" spans="1:36" x14ac:dyDescent="0.25">
      <c r="A2395" s="26">
        <v>2602009405</v>
      </c>
      <c r="B2395" s="26" t="s">
        <v>250</v>
      </c>
      <c r="C2395" s="26">
        <v>2602003</v>
      </c>
      <c r="D2395" s="26" t="s">
        <v>249</v>
      </c>
      <c r="E2395" s="26">
        <v>2602009405</v>
      </c>
      <c r="F2395" s="26" t="s">
        <v>250</v>
      </c>
      <c r="G2395" s="26" t="s">
        <v>37</v>
      </c>
      <c r="H2395" s="26">
        <v>2602</v>
      </c>
      <c r="I2395" s="26" t="s">
        <v>201</v>
      </c>
      <c r="J2395" s="26" t="s">
        <v>38</v>
      </c>
      <c r="K2395" s="26" t="s">
        <v>2562</v>
      </c>
      <c r="L2395" s="27">
        <v>44602</v>
      </c>
      <c r="M2395" s="26" t="s">
        <v>58</v>
      </c>
      <c r="N2395" s="26">
        <v>2602003</v>
      </c>
      <c r="O2395" s="26" t="s">
        <v>249</v>
      </c>
      <c r="P2395" s="26">
        <v>1</v>
      </c>
      <c r="Q2395" s="26" t="s">
        <v>42</v>
      </c>
      <c r="R2395" s="26">
        <v>2022</v>
      </c>
      <c r="S2395" s="27">
        <v>44601</v>
      </c>
      <c r="T2395" s="27">
        <v>44601</v>
      </c>
      <c r="U2395" s="26">
        <v>0</v>
      </c>
      <c r="V2395" s="26">
        <v>1</v>
      </c>
      <c r="W2395" s="28"/>
      <c r="X2395" s="26" t="s">
        <v>61</v>
      </c>
      <c r="Y2395" s="26" t="s">
        <v>43</v>
      </c>
      <c r="Z2395" s="26">
        <v>126021024010</v>
      </c>
      <c r="AA2395" s="27">
        <v>44363</v>
      </c>
      <c r="AB2395" s="27">
        <v>46189</v>
      </c>
      <c r="AC2395" s="26" t="s">
        <v>45</v>
      </c>
      <c r="AD2395" s="26" t="s">
        <v>63</v>
      </c>
      <c r="AE2395" s="26" t="s">
        <v>64</v>
      </c>
      <c r="AF2395" s="29">
        <v>130</v>
      </c>
      <c r="AG2395" s="29">
        <v>130</v>
      </c>
      <c r="AH2395" s="29">
        <v>1</v>
      </c>
      <c r="AI2395" s="29">
        <v>130</v>
      </c>
      <c r="AJ2395" s="26" t="s">
        <v>48</v>
      </c>
    </row>
    <row r="2396" spans="1:36" x14ac:dyDescent="0.25">
      <c r="A2396" s="26">
        <v>2609001215</v>
      </c>
      <c r="B2396" s="26" t="s">
        <v>78</v>
      </c>
      <c r="C2396" s="26">
        <v>2609006</v>
      </c>
      <c r="D2396" s="26" t="s">
        <v>77</v>
      </c>
      <c r="E2396" s="26">
        <v>2609001215</v>
      </c>
      <c r="F2396" s="26" t="s">
        <v>78</v>
      </c>
      <c r="G2396" s="26" t="s">
        <v>37</v>
      </c>
      <c r="H2396" s="26">
        <v>2609</v>
      </c>
      <c r="I2396" s="26" t="s">
        <v>79</v>
      </c>
      <c r="J2396" s="26" t="s">
        <v>38</v>
      </c>
      <c r="K2396" s="26" t="s">
        <v>2563</v>
      </c>
      <c r="L2396" s="27">
        <v>44607</v>
      </c>
      <c r="M2396" s="26" t="s">
        <v>58</v>
      </c>
      <c r="N2396" s="26">
        <v>2609006</v>
      </c>
      <c r="O2396" s="26" t="s">
        <v>77</v>
      </c>
      <c r="P2396" s="26">
        <v>3</v>
      </c>
      <c r="Q2396" s="26" t="s">
        <v>42</v>
      </c>
      <c r="R2396" s="26">
        <v>2022</v>
      </c>
      <c r="S2396" s="27">
        <v>44601</v>
      </c>
      <c r="T2396" s="27">
        <v>44603</v>
      </c>
      <c r="U2396" s="26">
        <v>2</v>
      </c>
      <c r="V2396" s="26">
        <v>3</v>
      </c>
      <c r="W2396" s="28"/>
      <c r="X2396" s="26" t="s">
        <v>61</v>
      </c>
      <c r="Y2396" s="26" t="s">
        <v>43</v>
      </c>
      <c r="Z2396" s="26">
        <v>126096024033</v>
      </c>
      <c r="AA2396" s="27">
        <v>44125</v>
      </c>
      <c r="AB2396" s="27">
        <v>45951</v>
      </c>
      <c r="AC2396" s="26" t="s">
        <v>45</v>
      </c>
      <c r="AD2396" s="26" t="s">
        <v>63</v>
      </c>
      <c r="AE2396" s="26" t="s">
        <v>64</v>
      </c>
      <c r="AF2396" s="29">
        <v>1600</v>
      </c>
      <c r="AG2396" s="29">
        <v>1600</v>
      </c>
      <c r="AH2396" s="29">
        <v>5</v>
      </c>
      <c r="AI2396" s="29">
        <v>8000</v>
      </c>
      <c r="AJ2396" s="26" t="s">
        <v>48</v>
      </c>
    </row>
    <row r="2397" spans="1:36" x14ac:dyDescent="0.25">
      <c r="A2397" s="26">
        <v>2602009405</v>
      </c>
      <c r="B2397" s="26" t="s">
        <v>250</v>
      </c>
      <c r="C2397" s="26">
        <v>2602003</v>
      </c>
      <c r="D2397" s="26" t="s">
        <v>249</v>
      </c>
      <c r="E2397" s="26">
        <v>2602009405</v>
      </c>
      <c r="F2397" s="26" t="s">
        <v>250</v>
      </c>
      <c r="G2397" s="26" t="s">
        <v>37</v>
      </c>
      <c r="H2397" s="26">
        <v>2602</v>
      </c>
      <c r="I2397" s="26" t="s">
        <v>201</v>
      </c>
      <c r="J2397" s="26" t="s">
        <v>38</v>
      </c>
      <c r="K2397" s="26" t="s">
        <v>2564</v>
      </c>
      <c r="L2397" s="27">
        <v>44609</v>
      </c>
      <c r="M2397" s="26" t="s">
        <v>58</v>
      </c>
      <c r="N2397" s="26">
        <v>2602003</v>
      </c>
      <c r="O2397" s="26" t="s">
        <v>249</v>
      </c>
      <c r="P2397" s="26">
        <v>1</v>
      </c>
      <c r="Q2397" s="26" t="s">
        <v>42</v>
      </c>
      <c r="R2397" s="26">
        <v>2022</v>
      </c>
      <c r="S2397" s="27">
        <v>44603</v>
      </c>
      <c r="T2397" s="27">
        <v>44605</v>
      </c>
      <c r="U2397" s="26">
        <v>2</v>
      </c>
      <c r="V2397" s="26">
        <v>3</v>
      </c>
      <c r="W2397" s="28"/>
      <c r="X2397" s="26" t="s">
        <v>61</v>
      </c>
      <c r="Y2397" s="26" t="s">
        <v>43</v>
      </c>
      <c r="Z2397" s="26">
        <v>126021024010</v>
      </c>
      <c r="AA2397" s="27">
        <v>44363</v>
      </c>
      <c r="AB2397" s="27">
        <v>46189</v>
      </c>
      <c r="AC2397" s="26" t="s">
        <v>45</v>
      </c>
      <c r="AD2397" s="26" t="s">
        <v>63</v>
      </c>
      <c r="AE2397" s="26" t="s">
        <v>64</v>
      </c>
      <c r="AF2397" s="29">
        <v>200</v>
      </c>
      <c r="AG2397" s="29">
        <v>200</v>
      </c>
      <c r="AH2397" s="29">
        <v>1</v>
      </c>
      <c r="AI2397" s="29">
        <v>200</v>
      </c>
      <c r="AJ2397" s="26" t="s">
        <v>48</v>
      </c>
    </row>
    <row r="2398" spans="1:36" x14ac:dyDescent="0.25">
      <c r="A2398" s="26">
        <v>2602009405</v>
      </c>
      <c r="B2398" s="26" t="s">
        <v>250</v>
      </c>
      <c r="C2398" s="26">
        <v>2602003</v>
      </c>
      <c r="D2398" s="26" t="s">
        <v>249</v>
      </c>
      <c r="E2398" s="26">
        <v>2602009405</v>
      </c>
      <c r="F2398" s="26" t="s">
        <v>250</v>
      </c>
      <c r="G2398" s="26" t="s">
        <v>37</v>
      </c>
      <c r="H2398" s="26">
        <v>2602</v>
      </c>
      <c r="I2398" s="26" t="s">
        <v>201</v>
      </c>
      <c r="J2398" s="26" t="s">
        <v>38</v>
      </c>
      <c r="K2398" s="26" t="s">
        <v>2565</v>
      </c>
      <c r="L2398" s="27">
        <v>44624</v>
      </c>
      <c r="M2398" s="26" t="s">
        <v>58</v>
      </c>
      <c r="N2398" s="26">
        <v>2602003</v>
      </c>
      <c r="O2398" s="26" t="s">
        <v>249</v>
      </c>
      <c r="P2398" s="26">
        <v>1</v>
      </c>
      <c r="Q2398" s="26" t="s">
        <v>60</v>
      </c>
      <c r="R2398" s="26">
        <v>2022</v>
      </c>
      <c r="S2398" s="27">
        <v>44621</v>
      </c>
      <c r="T2398" s="27">
        <v>44623</v>
      </c>
      <c r="U2398" s="26">
        <v>2</v>
      </c>
      <c r="V2398" s="26">
        <v>3</v>
      </c>
      <c r="W2398" s="28"/>
      <c r="X2398" s="26" t="s">
        <v>61</v>
      </c>
      <c r="Y2398" s="26" t="s">
        <v>43</v>
      </c>
      <c r="Z2398" s="26">
        <v>126021024010</v>
      </c>
      <c r="AA2398" s="27">
        <v>44363</v>
      </c>
      <c r="AB2398" s="27">
        <v>46189</v>
      </c>
      <c r="AC2398" s="26" t="s">
        <v>45</v>
      </c>
      <c r="AD2398" s="26" t="s">
        <v>63</v>
      </c>
      <c r="AE2398" s="26" t="s">
        <v>64</v>
      </c>
      <c r="AF2398" s="29">
        <v>200</v>
      </c>
      <c r="AG2398" s="29">
        <v>200</v>
      </c>
      <c r="AH2398" s="29">
        <v>1</v>
      </c>
      <c r="AI2398" s="29">
        <v>200</v>
      </c>
      <c r="AJ2398" s="26" t="s">
        <v>48</v>
      </c>
    </row>
    <row r="2399" spans="1:36" x14ac:dyDescent="0.25">
      <c r="A2399" s="26">
        <v>2602009405</v>
      </c>
      <c r="B2399" s="26" t="s">
        <v>250</v>
      </c>
      <c r="C2399" s="26">
        <v>2602003</v>
      </c>
      <c r="D2399" s="26" t="s">
        <v>249</v>
      </c>
      <c r="E2399" s="26">
        <v>2602009405</v>
      </c>
      <c r="F2399" s="26" t="s">
        <v>250</v>
      </c>
      <c r="G2399" s="26" t="s">
        <v>37</v>
      </c>
      <c r="H2399" s="26">
        <v>2602</v>
      </c>
      <c r="I2399" s="26" t="s">
        <v>201</v>
      </c>
      <c r="J2399" s="26" t="s">
        <v>38</v>
      </c>
      <c r="K2399" s="26" t="s">
        <v>2566</v>
      </c>
      <c r="L2399" s="27">
        <v>44630</v>
      </c>
      <c r="M2399" s="26" t="s">
        <v>58</v>
      </c>
      <c r="N2399" s="26">
        <v>2602003</v>
      </c>
      <c r="O2399" s="26" t="s">
        <v>249</v>
      </c>
      <c r="P2399" s="26">
        <v>1</v>
      </c>
      <c r="Q2399" s="26" t="s">
        <v>60</v>
      </c>
      <c r="R2399" s="26">
        <v>2022</v>
      </c>
      <c r="S2399" s="27">
        <v>44628</v>
      </c>
      <c r="T2399" s="27">
        <v>44630</v>
      </c>
      <c r="U2399" s="26">
        <v>2</v>
      </c>
      <c r="V2399" s="26">
        <v>3</v>
      </c>
      <c r="W2399" s="28"/>
      <c r="X2399" s="26" t="s">
        <v>61</v>
      </c>
      <c r="Y2399" s="26" t="s">
        <v>43</v>
      </c>
      <c r="Z2399" s="26">
        <v>126021024010</v>
      </c>
      <c r="AA2399" s="27">
        <v>44363</v>
      </c>
      <c r="AB2399" s="27">
        <v>46189</v>
      </c>
      <c r="AC2399" s="26" t="s">
        <v>45</v>
      </c>
      <c r="AD2399" s="26" t="s">
        <v>63</v>
      </c>
      <c r="AE2399" s="26" t="s">
        <v>64</v>
      </c>
      <c r="AF2399" s="29">
        <v>200</v>
      </c>
      <c r="AG2399" s="29">
        <v>200</v>
      </c>
      <c r="AH2399" s="29">
        <v>1</v>
      </c>
      <c r="AI2399" s="29">
        <v>200</v>
      </c>
      <c r="AJ2399" s="26" t="s">
        <v>48</v>
      </c>
    </row>
    <row r="2400" spans="1:36" x14ac:dyDescent="0.25">
      <c r="A2400" s="26">
        <v>2607004005</v>
      </c>
      <c r="B2400" s="26" t="s">
        <v>52</v>
      </c>
      <c r="C2400" s="26">
        <v>2607011</v>
      </c>
      <c r="D2400" s="26" t="s">
        <v>55</v>
      </c>
      <c r="E2400" s="26">
        <v>2607004005</v>
      </c>
      <c r="F2400" s="26" t="s">
        <v>52</v>
      </c>
      <c r="G2400" s="26" t="s">
        <v>37</v>
      </c>
      <c r="H2400" s="26">
        <v>2607</v>
      </c>
      <c r="I2400" s="26" t="s">
        <v>53</v>
      </c>
      <c r="J2400" s="26" t="s">
        <v>38</v>
      </c>
      <c r="K2400" s="26" t="s">
        <v>2567</v>
      </c>
      <c r="L2400" s="27">
        <v>44630</v>
      </c>
      <c r="M2400" s="26" t="s">
        <v>58</v>
      </c>
      <c r="N2400" s="26">
        <v>2607005</v>
      </c>
      <c r="O2400" s="26" t="s">
        <v>130</v>
      </c>
      <c r="P2400" s="26">
        <v>2</v>
      </c>
      <c r="Q2400" s="26" t="s">
        <v>60</v>
      </c>
      <c r="R2400" s="26">
        <v>2022</v>
      </c>
      <c r="S2400" s="27">
        <v>44630</v>
      </c>
      <c r="T2400" s="27">
        <v>44630</v>
      </c>
      <c r="U2400" s="26">
        <v>0</v>
      </c>
      <c r="V2400" s="26">
        <v>1</v>
      </c>
      <c r="W2400" s="28"/>
      <c r="X2400" s="26" t="s">
        <v>61</v>
      </c>
      <c r="Y2400" s="26" t="s">
        <v>43</v>
      </c>
      <c r="Z2400" s="26">
        <v>126070024043</v>
      </c>
      <c r="AA2400" s="27">
        <v>43899</v>
      </c>
      <c r="AB2400" s="27">
        <v>45725</v>
      </c>
      <c r="AC2400" s="26" t="s">
        <v>45</v>
      </c>
      <c r="AD2400" s="26" t="s">
        <v>63</v>
      </c>
      <c r="AE2400" s="26" t="s">
        <v>64</v>
      </c>
      <c r="AF2400" s="29">
        <v>1350</v>
      </c>
      <c r="AG2400" s="29">
        <v>1350</v>
      </c>
      <c r="AH2400" s="29">
        <v>41</v>
      </c>
      <c r="AI2400" s="29">
        <v>55350</v>
      </c>
      <c r="AJ2400" s="26" t="s">
        <v>48</v>
      </c>
    </row>
    <row r="2401" spans="1:36" x14ac:dyDescent="0.25">
      <c r="A2401" s="26">
        <v>2602009405</v>
      </c>
      <c r="B2401" s="26" t="s">
        <v>250</v>
      </c>
      <c r="C2401" s="26">
        <v>2602003</v>
      </c>
      <c r="D2401" s="26" t="s">
        <v>249</v>
      </c>
      <c r="E2401" s="26">
        <v>2602009405</v>
      </c>
      <c r="F2401" s="26" t="s">
        <v>250</v>
      </c>
      <c r="G2401" s="26" t="s">
        <v>37</v>
      </c>
      <c r="H2401" s="26">
        <v>2602</v>
      </c>
      <c r="I2401" s="26" t="s">
        <v>201</v>
      </c>
      <c r="J2401" s="26" t="s">
        <v>38</v>
      </c>
      <c r="K2401" s="26" t="s">
        <v>2568</v>
      </c>
      <c r="L2401" s="27">
        <v>44637</v>
      </c>
      <c r="M2401" s="26" t="s">
        <v>58</v>
      </c>
      <c r="N2401" s="26">
        <v>2602003</v>
      </c>
      <c r="O2401" s="26" t="s">
        <v>249</v>
      </c>
      <c r="P2401" s="26">
        <v>1</v>
      </c>
      <c r="Q2401" s="26" t="s">
        <v>60</v>
      </c>
      <c r="R2401" s="26">
        <v>2022</v>
      </c>
      <c r="S2401" s="27">
        <v>44634</v>
      </c>
      <c r="T2401" s="27">
        <v>44636</v>
      </c>
      <c r="U2401" s="26">
        <v>2</v>
      </c>
      <c r="V2401" s="26">
        <v>3</v>
      </c>
      <c r="W2401" s="28"/>
      <c r="X2401" s="26" t="s">
        <v>61</v>
      </c>
      <c r="Y2401" s="26" t="s">
        <v>43</v>
      </c>
      <c r="Z2401" s="26">
        <v>126021024010</v>
      </c>
      <c r="AA2401" s="27">
        <v>44363</v>
      </c>
      <c r="AB2401" s="27">
        <v>46189</v>
      </c>
      <c r="AC2401" s="26" t="s">
        <v>45</v>
      </c>
      <c r="AD2401" s="26" t="s">
        <v>63</v>
      </c>
      <c r="AE2401" s="26" t="s">
        <v>64</v>
      </c>
      <c r="AF2401" s="29">
        <v>180</v>
      </c>
      <c r="AG2401" s="29">
        <v>180</v>
      </c>
      <c r="AH2401" s="29">
        <v>1</v>
      </c>
      <c r="AI2401" s="29">
        <v>180</v>
      </c>
      <c r="AJ2401" s="26" t="s">
        <v>48</v>
      </c>
    </row>
    <row r="2402" spans="1:36" x14ac:dyDescent="0.25">
      <c r="A2402" s="26">
        <v>2607100654</v>
      </c>
      <c r="B2402" s="26" t="s">
        <v>118</v>
      </c>
      <c r="C2402" s="26">
        <v>2607011</v>
      </c>
      <c r="D2402" s="26" t="s">
        <v>55</v>
      </c>
      <c r="E2402" s="26">
        <v>2607100654</v>
      </c>
      <c r="F2402" s="26" t="s">
        <v>118</v>
      </c>
      <c r="G2402" s="26" t="s">
        <v>37</v>
      </c>
      <c r="H2402" s="26">
        <v>2607</v>
      </c>
      <c r="I2402" s="26" t="s">
        <v>53</v>
      </c>
      <c r="J2402" s="26" t="s">
        <v>38</v>
      </c>
      <c r="K2402" s="26" t="s">
        <v>2569</v>
      </c>
      <c r="L2402" s="27">
        <v>44640</v>
      </c>
      <c r="M2402" s="26" t="s">
        <v>58</v>
      </c>
      <c r="N2402" s="26">
        <v>2607014</v>
      </c>
      <c r="O2402" s="26" t="s">
        <v>55</v>
      </c>
      <c r="P2402" s="26">
        <v>4</v>
      </c>
      <c r="Q2402" s="26" t="s">
        <v>60</v>
      </c>
      <c r="R2402" s="26">
        <v>2022</v>
      </c>
      <c r="S2402" s="27">
        <v>44637</v>
      </c>
      <c r="T2402" s="27">
        <v>44639</v>
      </c>
      <c r="U2402" s="26">
        <v>2</v>
      </c>
      <c r="V2402" s="26">
        <v>3</v>
      </c>
      <c r="W2402" s="28"/>
      <c r="X2402" s="26" t="s">
        <v>61</v>
      </c>
      <c r="Y2402" s="26" t="s">
        <v>43</v>
      </c>
      <c r="Z2402" s="26">
        <v>126070024037</v>
      </c>
      <c r="AA2402" s="27">
        <v>43711</v>
      </c>
      <c r="AB2402" s="27">
        <v>45172</v>
      </c>
      <c r="AC2402" s="26" t="s">
        <v>45</v>
      </c>
      <c r="AD2402" s="26" t="s">
        <v>63</v>
      </c>
      <c r="AE2402" s="26" t="s">
        <v>64</v>
      </c>
      <c r="AF2402" s="29">
        <v>850</v>
      </c>
      <c r="AG2402" s="29">
        <v>850</v>
      </c>
      <c r="AH2402" s="29">
        <v>33</v>
      </c>
      <c r="AI2402" s="29">
        <v>28050</v>
      </c>
      <c r="AJ2402" s="26" t="s">
        <v>48</v>
      </c>
    </row>
    <row r="2403" spans="1:36" x14ac:dyDescent="0.25">
      <c r="A2403" s="26">
        <v>2602009405</v>
      </c>
      <c r="B2403" s="26" t="s">
        <v>250</v>
      </c>
      <c r="C2403" s="26">
        <v>2602003</v>
      </c>
      <c r="D2403" s="26" t="s">
        <v>249</v>
      </c>
      <c r="E2403" s="26">
        <v>2602009405</v>
      </c>
      <c r="F2403" s="26" t="s">
        <v>250</v>
      </c>
      <c r="G2403" s="26" t="s">
        <v>37</v>
      </c>
      <c r="H2403" s="26">
        <v>2602</v>
      </c>
      <c r="I2403" s="26" t="s">
        <v>201</v>
      </c>
      <c r="J2403" s="26" t="s">
        <v>38</v>
      </c>
      <c r="K2403" s="26" t="s">
        <v>2570</v>
      </c>
      <c r="L2403" s="27">
        <v>44642</v>
      </c>
      <c r="M2403" s="26" t="s">
        <v>58</v>
      </c>
      <c r="N2403" s="26">
        <v>2602003</v>
      </c>
      <c r="O2403" s="26" t="s">
        <v>249</v>
      </c>
      <c r="P2403" s="26">
        <v>1</v>
      </c>
      <c r="Q2403" s="26" t="s">
        <v>60</v>
      </c>
      <c r="R2403" s="26">
        <v>2022</v>
      </c>
      <c r="S2403" s="27">
        <v>44639</v>
      </c>
      <c r="T2403" s="27">
        <v>44641</v>
      </c>
      <c r="U2403" s="26">
        <v>2</v>
      </c>
      <c r="V2403" s="26">
        <v>3</v>
      </c>
      <c r="W2403" s="28"/>
      <c r="X2403" s="26" t="s">
        <v>61</v>
      </c>
      <c r="Y2403" s="26" t="s">
        <v>43</v>
      </c>
      <c r="Z2403" s="26">
        <v>126021024010</v>
      </c>
      <c r="AA2403" s="27">
        <v>44363</v>
      </c>
      <c r="AB2403" s="27">
        <v>46189</v>
      </c>
      <c r="AC2403" s="26" t="s">
        <v>45</v>
      </c>
      <c r="AD2403" s="26" t="s">
        <v>63</v>
      </c>
      <c r="AE2403" s="26" t="s">
        <v>64</v>
      </c>
      <c r="AF2403" s="29">
        <v>140</v>
      </c>
      <c r="AG2403" s="29">
        <v>140</v>
      </c>
      <c r="AH2403" s="29">
        <v>1</v>
      </c>
      <c r="AI2403" s="29">
        <v>140</v>
      </c>
      <c r="AJ2403" s="26" t="s">
        <v>48</v>
      </c>
    </row>
    <row r="2404" spans="1:36" x14ac:dyDescent="0.25">
      <c r="A2404" s="26">
        <v>2607004005</v>
      </c>
      <c r="B2404" s="26" t="s">
        <v>52</v>
      </c>
      <c r="C2404" s="26">
        <v>2607011</v>
      </c>
      <c r="D2404" s="26" t="s">
        <v>55</v>
      </c>
      <c r="E2404" s="26">
        <v>2607004005</v>
      </c>
      <c r="F2404" s="26" t="s">
        <v>52</v>
      </c>
      <c r="G2404" s="26" t="s">
        <v>37</v>
      </c>
      <c r="H2404" s="26">
        <v>2607</v>
      </c>
      <c r="I2404" s="26" t="s">
        <v>53</v>
      </c>
      <c r="J2404" s="26" t="s">
        <v>38</v>
      </c>
      <c r="K2404" s="26" t="s">
        <v>2571</v>
      </c>
      <c r="L2404" s="27">
        <v>44648</v>
      </c>
      <c r="M2404" s="26" t="s">
        <v>58</v>
      </c>
      <c r="N2404" s="26">
        <v>2607005</v>
      </c>
      <c r="O2404" s="26" t="s">
        <v>130</v>
      </c>
      <c r="P2404" s="26">
        <v>3</v>
      </c>
      <c r="Q2404" s="26" t="s">
        <v>60</v>
      </c>
      <c r="R2404" s="26">
        <v>2022</v>
      </c>
      <c r="S2404" s="27">
        <v>44648</v>
      </c>
      <c r="T2404" s="27">
        <v>44648</v>
      </c>
      <c r="U2404" s="26">
        <v>0</v>
      </c>
      <c r="V2404" s="26">
        <v>1</v>
      </c>
      <c r="W2404" s="28"/>
      <c r="X2404" s="26" t="s">
        <v>61</v>
      </c>
      <c r="Y2404" s="26" t="s">
        <v>43</v>
      </c>
      <c r="Z2404" s="26">
        <v>126070024043</v>
      </c>
      <c r="AA2404" s="27">
        <v>43899</v>
      </c>
      <c r="AB2404" s="27">
        <v>45725</v>
      </c>
      <c r="AC2404" s="26" t="s">
        <v>45</v>
      </c>
      <c r="AD2404" s="26" t="s">
        <v>63</v>
      </c>
      <c r="AE2404" s="26" t="s">
        <v>64</v>
      </c>
      <c r="AF2404" s="29">
        <v>1455</v>
      </c>
      <c r="AG2404" s="29">
        <v>1455</v>
      </c>
      <c r="AH2404" s="29">
        <v>41</v>
      </c>
      <c r="AI2404" s="29">
        <v>59655</v>
      </c>
      <c r="AJ2404" s="26" t="s">
        <v>48</v>
      </c>
    </row>
    <row r="2405" spans="1:36" x14ac:dyDescent="0.25">
      <c r="A2405" s="26">
        <v>2602009405</v>
      </c>
      <c r="B2405" s="26" t="s">
        <v>250</v>
      </c>
      <c r="C2405" s="26">
        <v>2602003</v>
      </c>
      <c r="D2405" s="26" t="s">
        <v>249</v>
      </c>
      <c r="E2405" s="26">
        <v>2602009405</v>
      </c>
      <c r="F2405" s="26" t="s">
        <v>250</v>
      </c>
      <c r="G2405" s="26" t="s">
        <v>37</v>
      </c>
      <c r="H2405" s="26">
        <v>2602</v>
      </c>
      <c r="I2405" s="26" t="s">
        <v>201</v>
      </c>
      <c r="J2405" s="26" t="s">
        <v>38</v>
      </c>
      <c r="K2405" s="26" t="s">
        <v>2572</v>
      </c>
      <c r="L2405" s="27">
        <v>44655</v>
      </c>
      <c r="M2405" s="26" t="s">
        <v>58</v>
      </c>
      <c r="N2405" s="26">
        <v>2602014</v>
      </c>
      <c r="O2405" s="26" t="s">
        <v>203</v>
      </c>
      <c r="P2405" s="26">
        <v>1</v>
      </c>
      <c r="Q2405" s="26" t="s">
        <v>73</v>
      </c>
      <c r="R2405" s="26">
        <v>2022</v>
      </c>
      <c r="S2405" s="27">
        <v>44652</v>
      </c>
      <c r="T2405" s="27">
        <v>44654</v>
      </c>
      <c r="U2405" s="26">
        <v>2</v>
      </c>
      <c r="V2405" s="26">
        <v>3</v>
      </c>
      <c r="W2405" s="28"/>
      <c r="X2405" s="26" t="s">
        <v>61</v>
      </c>
      <c r="Y2405" s="26" t="s">
        <v>43</v>
      </c>
      <c r="Z2405" s="26">
        <v>126021024010</v>
      </c>
      <c r="AA2405" s="27">
        <v>44363</v>
      </c>
      <c r="AB2405" s="27">
        <v>46189</v>
      </c>
      <c r="AC2405" s="26" t="s">
        <v>45</v>
      </c>
      <c r="AD2405" s="26" t="s">
        <v>63</v>
      </c>
      <c r="AE2405" s="26" t="s">
        <v>64</v>
      </c>
      <c r="AF2405" s="29">
        <v>689</v>
      </c>
      <c r="AG2405" s="29">
        <v>689</v>
      </c>
      <c r="AH2405" s="29">
        <v>1</v>
      </c>
      <c r="AI2405" s="29">
        <v>689</v>
      </c>
      <c r="AJ2405" s="26" t="s">
        <v>48</v>
      </c>
    </row>
    <row r="2406" spans="1:36" x14ac:dyDescent="0.25">
      <c r="A2406" s="26">
        <v>2602009405</v>
      </c>
      <c r="B2406" s="26" t="s">
        <v>250</v>
      </c>
      <c r="C2406" s="26">
        <v>2602003</v>
      </c>
      <c r="D2406" s="26" t="s">
        <v>249</v>
      </c>
      <c r="E2406" s="26">
        <v>2602009405</v>
      </c>
      <c r="F2406" s="26" t="s">
        <v>250</v>
      </c>
      <c r="G2406" s="26" t="s">
        <v>37</v>
      </c>
      <c r="H2406" s="26">
        <v>2602</v>
      </c>
      <c r="I2406" s="26" t="s">
        <v>201</v>
      </c>
      <c r="J2406" s="26" t="s">
        <v>38</v>
      </c>
      <c r="K2406" s="26" t="s">
        <v>2573</v>
      </c>
      <c r="L2406" s="27">
        <v>44657</v>
      </c>
      <c r="M2406" s="26" t="s">
        <v>58</v>
      </c>
      <c r="N2406" s="26">
        <v>2602014</v>
      </c>
      <c r="O2406" s="26" t="s">
        <v>203</v>
      </c>
      <c r="P2406" s="26">
        <v>1</v>
      </c>
      <c r="Q2406" s="26" t="s">
        <v>73</v>
      </c>
      <c r="R2406" s="26">
        <v>2022</v>
      </c>
      <c r="S2406" s="27">
        <v>44655</v>
      </c>
      <c r="T2406" s="27">
        <v>44657</v>
      </c>
      <c r="U2406" s="26">
        <v>2</v>
      </c>
      <c r="V2406" s="26">
        <v>3</v>
      </c>
      <c r="W2406" s="28"/>
      <c r="X2406" s="26" t="s">
        <v>61</v>
      </c>
      <c r="Y2406" s="26" t="s">
        <v>43</v>
      </c>
      <c r="Z2406" s="26">
        <v>126021024010</v>
      </c>
      <c r="AA2406" s="27">
        <v>44363</v>
      </c>
      <c r="AB2406" s="27">
        <v>46189</v>
      </c>
      <c r="AC2406" s="26" t="s">
        <v>45</v>
      </c>
      <c r="AD2406" s="26" t="s">
        <v>63</v>
      </c>
      <c r="AE2406" s="26" t="s">
        <v>64</v>
      </c>
      <c r="AF2406" s="29">
        <v>1399</v>
      </c>
      <c r="AG2406" s="29">
        <v>1399</v>
      </c>
      <c r="AH2406" s="29">
        <v>1</v>
      </c>
      <c r="AI2406" s="29">
        <v>1399</v>
      </c>
      <c r="AJ2406" s="26" t="s">
        <v>48</v>
      </c>
    </row>
    <row r="2407" spans="1:36" x14ac:dyDescent="0.25">
      <c r="A2407" s="26">
        <v>2602009405</v>
      </c>
      <c r="B2407" s="26" t="s">
        <v>250</v>
      </c>
      <c r="C2407" s="26">
        <v>2602003</v>
      </c>
      <c r="D2407" s="26" t="s">
        <v>249</v>
      </c>
      <c r="E2407" s="26">
        <v>2602009405</v>
      </c>
      <c r="F2407" s="26" t="s">
        <v>250</v>
      </c>
      <c r="G2407" s="26" t="s">
        <v>37</v>
      </c>
      <c r="H2407" s="26">
        <v>2602</v>
      </c>
      <c r="I2407" s="26" t="s">
        <v>201</v>
      </c>
      <c r="J2407" s="26" t="s">
        <v>38</v>
      </c>
      <c r="K2407" s="26" t="s">
        <v>2574</v>
      </c>
      <c r="L2407" s="27">
        <v>44661</v>
      </c>
      <c r="M2407" s="26" t="s">
        <v>58</v>
      </c>
      <c r="N2407" s="26">
        <v>2602014</v>
      </c>
      <c r="O2407" s="26" t="s">
        <v>203</v>
      </c>
      <c r="P2407" s="26">
        <v>1</v>
      </c>
      <c r="Q2407" s="26" t="s">
        <v>73</v>
      </c>
      <c r="R2407" s="26">
        <v>2022</v>
      </c>
      <c r="S2407" s="27">
        <v>44658</v>
      </c>
      <c r="T2407" s="27">
        <v>44660</v>
      </c>
      <c r="U2407" s="26">
        <v>2</v>
      </c>
      <c r="V2407" s="26">
        <v>3</v>
      </c>
      <c r="W2407" s="28"/>
      <c r="X2407" s="26" t="s">
        <v>61</v>
      </c>
      <c r="Y2407" s="26" t="s">
        <v>43</v>
      </c>
      <c r="Z2407" s="26">
        <v>126021024010</v>
      </c>
      <c r="AA2407" s="27">
        <v>44363</v>
      </c>
      <c r="AB2407" s="27">
        <v>46189</v>
      </c>
      <c r="AC2407" s="26" t="s">
        <v>45</v>
      </c>
      <c r="AD2407" s="26" t="s">
        <v>63</v>
      </c>
      <c r="AE2407" s="26" t="s">
        <v>64</v>
      </c>
      <c r="AF2407" s="29">
        <v>2698</v>
      </c>
      <c r="AG2407" s="29">
        <v>2698</v>
      </c>
      <c r="AH2407" s="29">
        <v>1</v>
      </c>
      <c r="AI2407" s="29">
        <v>2698</v>
      </c>
      <c r="AJ2407" s="26" t="s">
        <v>48</v>
      </c>
    </row>
    <row r="2408" spans="1:36" x14ac:dyDescent="0.25">
      <c r="A2408" s="26">
        <v>2602009405</v>
      </c>
      <c r="B2408" s="26" t="s">
        <v>250</v>
      </c>
      <c r="C2408" s="26">
        <v>2602003</v>
      </c>
      <c r="D2408" s="26" t="s">
        <v>249</v>
      </c>
      <c r="E2408" s="26">
        <v>2602009405</v>
      </c>
      <c r="F2408" s="26" t="s">
        <v>250</v>
      </c>
      <c r="G2408" s="26" t="s">
        <v>37</v>
      </c>
      <c r="H2408" s="26">
        <v>2602</v>
      </c>
      <c r="I2408" s="26" t="s">
        <v>201</v>
      </c>
      <c r="J2408" s="26" t="s">
        <v>38</v>
      </c>
      <c r="K2408" s="26" t="s">
        <v>2575</v>
      </c>
      <c r="L2408" s="27">
        <v>44663</v>
      </c>
      <c r="M2408" s="26" t="s">
        <v>58</v>
      </c>
      <c r="N2408" s="26">
        <v>2602014</v>
      </c>
      <c r="O2408" s="26" t="s">
        <v>203</v>
      </c>
      <c r="P2408" s="26">
        <v>1</v>
      </c>
      <c r="Q2408" s="26" t="s">
        <v>73</v>
      </c>
      <c r="R2408" s="26">
        <v>2022</v>
      </c>
      <c r="S2408" s="27">
        <v>44661</v>
      </c>
      <c r="T2408" s="27">
        <v>44663</v>
      </c>
      <c r="U2408" s="26">
        <v>2</v>
      </c>
      <c r="V2408" s="26">
        <v>3</v>
      </c>
      <c r="W2408" s="28"/>
      <c r="X2408" s="26" t="s">
        <v>61</v>
      </c>
      <c r="Y2408" s="26" t="s">
        <v>43</v>
      </c>
      <c r="Z2408" s="26">
        <v>126021024010</v>
      </c>
      <c r="AA2408" s="27">
        <v>44363</v>
      </c>
      <c r="AB2408" s="27">
        <v>46189</v>
      </c>
      <c r="AC2408" s="26" t="s">
        <v>45</v>
      </c>
      <c r="AD2408" s="26" t="s">
        <v>63</v>
      </c>
      <c r="AE2408" s="26" t="s">
        <v>64</v>
      </c>
      <c r="AF2408" s="29">
        <v>3069</v>
      </c>
      <c r="AG2408" s="29">
        <v>3069</v>
      </c>
      <c r="AH2408" s="29">
        <v>1</v>
      </c>
      <c r="AI2408" s="29">
        <v>3069</v>
      </c>
      <c r="AJ2408" s="26" t="s">
        <v>48</v>
      </c>
    </row>
    <row r="2409" spans="1:36" x14ac:dyDescent="0.25">
      <c r="A2409" s="26">
        <v>2602009405</v>
      </c>
      <c r="B2409" s="26" t="s">
        <v>250</v>
      </c>
      <c r="C2409" s="26">
        <v>2602003</v>
      </c>
      <c r="D2409" s="26" t="s">
        <v>249</v>
      </c>
      <c r="E2409" s="26">
        <v>2602009405</v>
      </c>
      <c r="F2409" s="26" t="s">
        <v>250</v>
      </c>
      <c r="G2409" s="26" t="s">
        <v>37</v>
      </c>
      <c r="H2409" s="26">
        <v>2602</v>
      </c>
      <c r="I2409" s="26" t="s">
        <v>201</v>
      </c>
      <c r="J2409" s="26" t="s">
        <v>38</v>
      </c>
      <c r="K2409" s="26" t="s">
        <v>2576</v>
      </c>
      <c r="L2409" s="27">
        <v>44667</v>
      </c>
      <c r="M2409" s="26" t="s">
        <v>58</v>
      </c>
      <c r="N2409" s="26">
        <v>2602014</v>
      </c>
      <c r="O2409" s="26" t="s">
        <v>203</v>
      </c>
      <c r="P2409" s="26">
        <v>1</v>
      </c>
      <c r="Q2409" s="26" t="s">
        <v>73</v>
      </c>
      <c r="R2409" s="26">
        <v>2022</v>
      </c>
      <c r="S2409" s="27">
        <v>44664</v>
      </c>
      <c r="T2409" s="27">
        <v>44666</v>
      </c>
      <c r="U2409" s="26">
        <v>2</v>
      </c>
      <c r="V2409" s="26">
        <v>3</v>
      </c>
      <c r="W2409" s="28"/>
      <c r="X2409" s="26" t="s">
        <v>61</v>
      </c>
      <c r="Y2409" s="26" t="s">
        <v>43</v>
      </c>
      <c r="Z2409" s="26">
        <v>126021024010</v>
      </c>
      <c r="AA2409" s="27">
        <v>44363</v>
      </c>
      <c r="AB2409" s="27">
        <v>46189</v>
      </c>
      <c r="AC2409" s="26" t="s">
        <v>45</v>
      </c>
      <c r="AD2409" s="26" t="s">
        <v>63</v>
      </c>
      <c r="AE2409" s="26" t="s">
        <v>64</v>
      </c>
      <c r="AF2409" s="29">
        <v>2987</v>
      </c>
      <c r="AG2409" s="29">
        <v>2987</v>
      </c>
      <c r="AH2409" s="29">
        <v>1</v>
      </c>
      <c r="AI2409" s="29">
        <v>2987</v>
      </c>
      <c r="AJ2409" s="26" t="s">
        <v>48</v>
      </c>
    </row>
    <row r="2410" spans="1:36" x14ac:dyDescent="0.25">
      <c r="A2410" s="26">
        <v>2602009405</v>
      </c>
      <c r="B2410" s="26" t="s">
        <v>250</v>
      </c>
      <c r="C2410" s="26">
        <v>2602003</v>
      </c>
      <c r="D2410" s="26" t="s">
        <v>249</v>
      </c>
      <c r="E2410" s="26">
        <v>2602009405</v>
      </c>
      <c r="F2410" s="26" t="s">
        <v>250</v>
      </c>
      <c r="G2410" s="26" t="s">
        <v>37</v>
      </c>
      <c r="H2410" s="26">
        <v>2602</v>
      </c>
      <c r="I2410" s="26" t="s">
        <v>201</v>
      </c>
      <c r="J2410" s="26" t="s">
        <v>38</v>
      </c>
      <c r="K2410" s="26" t="s">
        <v>2577</v>
      </c>
      <c r="L2410" s="27">
        <v>44669</v>
      </c>
      <c r="M2410" s="26" t="s">
        <v>58</v>
      </c>
      <c r="N2410" s="26">
        <v>2602014</v>
      </c>
      <c r="O2410" s="26" t="s">
        <v>203</v>
      </c>
      <c r="P2410" s="26">
        <v>1</v>
      </c>
      <c r="Q2410" s="26" t="s">
        <v>73</v>
      </c>
      <c r="R2410" s="26">
        <v>2022</v>
      </c>
      <c r="S2410" s="27">
        <v>44667</v>
      </c>
      <c r="T2410" s="27">
        <v>44669</v>
      </c>
      <c r="U2410" s="26">
        <v>2</v>
      </c>
      <c r="V2410" s="26">
        <v>3</v>
      </c>
      <c r="W2410" s="28"/>
      <c r="X2410" s="26" t="s">
        <v>61</v>
      </c>
      <c r="Y2410" s="26" t="s">
        <v>43</v>
      </c>
      <c r="Z2410" s="26">
        <v>126021024010</v>
      </c>
      <c r="AA2410" s="27">
        <v>44363</v>
      </c>
      <c r="AB2410" s="27">
        <v>46189</v>
      </c>
      <c r="AC2410" s="26" t="s">
        <v>45</v>
      </c>
      <c r="AD2410" s="26" t="s">
        <v>63</v>
      </c>
      <c r="AE2410" s="26" t="s">
        <v>64</v>
      </c>
      <c r="AF2410" s="29">
        <v>1987</v>
      </c>
      <c r="AG2410" s="29">
        <v>1987</v>
      </c>
      <c r="AH2410" s="29">
        <v>1</v>
      </c>
      <c r="AI2410" s="29">
        <v>1987</v>
      </c>
      <c r="AJ2410" s="26" t="s">
        <v>48</v>
      </c>
    </row>
    <row r="2411" spans="1:36" x14ac:dyDescent="0.25">
      <c r="A2411" s="26">
        <v>2602009405</v>
      </c>
      <c r="B2411" s="26" t="s">
        <v>250</v>
      </c>
      <c r="C2411" s="26">
        <v>2602003</v>
      </c>
      <c r="D2411" s="26" t="s">
        <v>249</v>
      </c>
      <c r="E2411" s="26">
        <v>2602009405</v>
      </c>
      <c r="F2411" s="26" t="s">
        <v>250</v>
      </c>
      <c r="G2411" s="26" t="s">
        <v>37</v>
      </c>
      <c r="H2411" s="26">
        <v>2602</v>
      </c>
      <c r="I2411" s="26" t="s">
        <v>201</v>
      </c>
      <c r="J2411" s="26" t="s">
        <v>38</v>
      </c>
      <c r="K2411" s="26" t="s">
        <v>2578</v>
      </c>
      <c r="L2411" s="27">
        <v>44672</v>
      </c>
      <c r="M2411" s="26" t="s">
        <v>58</v>
      </c>
      <c r="N2411" s="26">
        <v>2602003</v>
      </c>
      <c r="O2411" s="26" t="s">
        <v>249</v>
      </c>
      <c r="P2411" s="26">
        <v>1</v>
      </c>
      <c r="Q2411" s="26" t="s">
        <v>73</v>
      </c>
      <c r="R2411" s="26">
        <v>2022</v>
      </c>
      <c r="S2411" s="27">
        <v>44670</v>
      </c>
      <c r="T2411" s="27">
        <v>44672</v>
      </c>
      <c r="U2411" s="26">
        <v>2</v>
      </c>
      <c r="V2411" s="26">
        <v>3</v>
      </c>
      <c r="W2411" s="28"/>
      <c r="X2411" s="26" t="s">
        <v>61</v>
      </c>
      <c r="Y2411" s="26" t="s">
        <v>43</v>
      </c>
      <c r="Z2411" s="26">
        <v>126021024010</v>
      </c>
      <c r="AA2411" s="27">
        <v>44363</v>
      </c>
      <c r="AB2411" s="27">
        <v>46189</v>
      </c>
      <c r="AC2411" s="26" t="s">
        <v>45</v>
      </c>
      <c r="AD2411" s="26" t="s">
        <v>63</v>
      </c>
      <c r="AE2411" s="26" t="s">
        <v>64</v>
      </c>
      <c r="AF2411" s="29">
        <v>1369</v>
      </c>
      <c r="AG2411" s="29">
        <v>1369</v>
      </c>
      <c r="AH2411" s="29">
        <v>1</v>
      </c>
      <c r="AI2411" s="29">
        <v>1369</v>
      </c>
      <c r="AJ2411" s="26" t="s">
        <v>48</v>
      </c>
    </row>
    <row r="2412" spans="1:36" x14ac:dyDescent="0.25">
      <c r="A2412" s="26">
        <v>2602009405</v>
      </c>
      <c r="B2412" s="26" t="s">
        <v>250</v>
      </c>
      <c r="C2412" s="26">
        <v>2602003</v>
      </c>
      <c r="D2412" s="26" t="s">
        <v>249</v>
      </c>
      <c r="E2412" s="26">
        <v>2602009405</v>
      </c>
      <c r="F2412" s="26" t="s">
        <v>250</v>
      </c>
      <c r="G2412" s="26" t="s">
        <v>37</v>
      </c>
      <c r="H2412" s="26">
        <v>2602</v>
      </c>
      <c r="I2412" s="26" t="s">
        <v>201</v>
      </c>
      <c r="J2412" s="26" t="s">
        <v>38</v>
      </c>
      <c r="K2412" s="26" t="s">
        <v>2579</v>
      </c>
      <c r="L2412" s="27">
        <v>44676</v>
      </c>
      <c r="M2412" s="26" t="s">
        <v>58</v>
      </c>
      <c r="N2412" s="26">
        <v>2602014</v>
      </c>
      <c r="O2412" s="26" t="s">
        <v>203</v>
      </c>
      <c r="P2412" s="26">
        <v>1</v>
      </c>
      <c r="Q2412" s="26" t="s">
        <v>73</v>
      </c>
      <c r="R2412" s="26">
        <v>2022</v>
      </c>
      <c r="S2412" s="27">
        <v>44673</v>
      </c>
      <c r="T2412" s="27">
        <v>44675</v>
      </c>
      <c r="U2412" s="26">
        <v>2</v>
      </c>
      <c r="V2412" s="26">
        <v>3</v>
      </c>
      <c r="W2412" s="28"/>
      <c r="X2412" s="26" t="s">
        <v>61</v>
      </c>
      <c r="Y2412" s="26" t="s">
        <v>43</v>
      </c>
      <c r="Z2412" s="26">
        <v>126021024010</v>
      </c>
      <c r="AA2412" s="27">
        <v>44363</v>
      </c>
      <c r="AB2412" s="27">
        <v>46189</v>
      </c>
      <c r="AC2412" s="26" t="s">
        <v>45</v>
      </c>
      <c r="AD2412" s="26" t="s">
        <v>63</v>
      </c>
      <c r="AE2412" s="26" t="s">
        <v>64</v>
      </c>
      <c r="AF2412" s="29">
        <v>893</v>
      </c>
      <c r="AG2412" s="29">
        <v>893</v>
      </c>
      <c r="AH2412" s="29">
        <v>1</v>
      </c>
      <c r="AI2412" s="29">
        <v>893</v>
      </c>
      <c r="AJ2412" s="26" t="s">
        <v>48</v>
      </c>
    </row>
    <row r="2413" spans="1:36" x14ac:dyDescent="0.25">
      <c r="A2413" s="26">
        <v>2602009405</v>
      </c>
      <c r="B2413" s="26" t="s">
        <v>250</v>
      </c>
      <c r="C2413" s="26">
        <v>2602003</v>
      </c>
      <c r="D2413" s="26" t="s">
        <v>249</v>
      </c>
      <c r="E2413" s="26">
        <v>2602009405</v>
      </c>
      <c r="F2413" s="26" t="s">
        <v>250</v>
      </c>
      <c r="G2413" s="26" t="s">
        <v>37</v>
      </c>
      <c r="H2413" s="26">
        <v>2602</v>
      </c>
      <c r="I2413" s="26" t="s">
        <v>201</v>
      </c>
      <c r="J2413" s="26" t="s">
        <v>38</v>
      </c>
      <c r="K2413" s="26" t="s">
        <v>2580</v>
      </c>
      <c r="L2413" s="27">
        <v>44678</v>
      </c>
      <c r="M2413" s="26" t="s">
        <v>58</v>
      </c>
      <c r="N2413" s="26">
        <v>2602014</v>
      </c>
      <c r="O2413" s="26" t="s">
        <v>203</v>
      </c>
      <c r="P2413" s="26">
        <v>1</v>
      </c>
      <c r="Q2413" s="26" t="s">
        <v>73</v>
      </c>
      <c r="R2413" s="26">
        <v>2022</v>
      </c>
      <c r="S2413" s="27">
        <v>44676</v>
      </c>
      <c r="T2413" s="27">
        <v>44678</v>
      </c>
      <c r="U2413" s="26">
        <v>2</v>
      </c>
      <c r="V2413" s="26">
        <v>3</v>
      </c>
      <c r="W2413" s="28"/>
      <c r="X2413" s="26" t="s">
        <v>61</v>
      </c>
      <c r="Y2413" s="26" t="s">
        <v>43</v>
      </c>
      <c r="Z2413" s="26">
        <v>126021024010</v>
      </c>
      <c r="AA2413" s="27">
        <v>44363</v>
      </c>
      <c r="AB2413" s="27">
        <v>46189</v>
      </c>
      <c r="AC2413" s="26" t="s">
        <v>45</v>
      </c>
      <c r="AD2413" s="26" t="s">
        <v>63</v>
      </c>
      <c r="AE2413" s="26" t="s">
        <v>64</v>
      </c>
      <c r="AF2413" s="29">
        <v>1867</v>
      </c>
      <c r="AG2413" s="29">
        <v>1867</v>
      </c>
      <c r="AH2413" s="29">
        <v>2</v>
      </c>
      <c r="AI2413" s="29">
        <v>3734</v>
      </c>
      <c r="AJ2413" s="26" t="s">
        <v>48</v>
      </c>
    </row>
    <row r="2414" spans="1:36" x14ac:dyDescent="0.25">
      <c r="A2414" s="26">
        <v>2602009405</v>
      </c>
      <c r="B2414" s="26" t="s">
        <v>250</v>
      </c>
      <c r="C2414" s="26">
        <v>2602003</v>
      </c>
      <c r="D2414" s="26" t="s">
        <v>249</v>
      </c>
      <c r="E2414" s="26">
        <v>2602009405</v>
      </c>
      <c r="F2414" s="26" t="s">
        <v>250</v>
      </c>
      <c r="G2414" s="26" t="s">
        <v>37</v>
      </c>
      <c r="H2414" s="26">
        <v>2602</v>
      </c>
      <c r="I2414" s="26" t="s">
        <v>201</v>
      </c>
      <c r="J2414" s="26" t="s">
        <v>38</v>
      </c>
      <c r="K2414" s="26" t="s">
        <v>2581</v>
      </c>
      <c r="L2414" s="27">
        <v>44681</v>
      </c>
      <c r="M2414" s="26" t="s">
        <v>58</v>
      </c>
      <c r="N2414" s="26">
        <v>2602014</v>
      </c>
      <c r="O2414" s="26" t="s">
        <v>203</v>
      </c>
      <c r="P2414" s="26">
        <v>1</v>
      </c>
      <c r="Q2414" s="26" t="s">
        <v>73</v>
      </c>
      <c r="R2414" s="26">
        <v>2022</v>
      </c>
      <c r="S2414" s="27">
        <v>44679</v>
      </c>
      <c r="T2414" s="27">
        <v>44681</v>
      </c>
      <c r="U2414" s="26">
        <v>2</v>
      </c>
      <c r="V2414" s="26">
        <v>3</v>
      </c>
      <c r="W2414" s="28"/>
      <c r="X2414" s="26" t="s">
        <v>61</v>
      </c>
      <c r="Y2414" s="26" t="s">
        <v>43</v>
      </c>
      <c r="Z2414" s="26">
        <v>126021024010</v>
      </c>
      <c r="AA2414" s="27">
        <v>44363</v>
      </c>
      <c r="AB2414" s="27">
        <v>46189</v>
      </c>
      <c r="AC2414" s="26" t="s">
        <v>45</v>
      </c>
      <c r="AD2414" s="26" t="s">
        <v>63</v>
      </c>
      <c r="AE2414" s="26" t="s">
        <v>64</v>
      </c>
      <c r="AF2414" s="29">
        <v>1369</v>
      </c>
      <c r="AG2414" s="29">
        <v>1369</v>
      </c>
      <c r="AH2414" s="29">
        <v>2</v>
      </c>
      <c r="AI2414" s="29">
        <v>2738</v>
      </c>
      <c r="AJ2414" s="26" t="s">
        <v>48</v>
      </c>
    </row>
    <row r="2415" spans="1:36" x14ac:dyDescent="0.25">
      <c r="A2415" s="26">
        <v>2602009405</v>
      </c>
      <c r="B2415" s="26" t="s">
        <v>250</v>
      </c>
      <c r="C2415" s="26">
        <v>2602003</v>
      </c>
      <c r="D2415" s="26" t="s">
        <v>249</v>
      </c>
      <c r="E2415" s="26">
        <v>2602009405</v>
      </c>
      <c r="F2415" s="26" t="s">
        <v>250</v>
      </c>
      <c r="G2415" s="26" t="s">
        <v>37</v>
      </c>
      <c r="H2415" s="26">
        <v>2602</v>
      </c>
      <c r="I2415" s="26" t="s">
        <v>201</v>
      </c>
      <c r="J2415" s="26" t="s">
        <v>38</v>
      </c>
      <c r="K2415" s="26" t="s">
        <v>2582</v>
      </c>
      <c r="L2415" s="27">
        <v>44684</v>
      </c>
      <c r="M2415" s="26" t="s">
        <v>58</v>
      </c>
      <c r="N2415" s="26">
        <v>2602014</v>
      </c>
      <c r="O2415" s="26" t="s">
        <v>203</v>
      </c>
      <c r="P2415" s="26">
        <v>1</v>
      </c>
      <c r="Q2415" s="26" t="s">
        <v>86</v>
      </c>
      <c r="R2415" s="26">
        <v>2022</v>
      </c>
      <c r="S2415" s="27">
        <v>44682</v>
      </c>
      <c r="T2415" s="27">
        <v>44684</v>
      </c>
      <c r="U2415" s="26">
        <v>2</v>
      </c>
      <c r="V2415" s="26">
        <v>3</v>
      </c>
      <c r="W2415" s="28"/>
      <c r="X2415" s="26" t="s">
        <v>61</v>
      </c>
      <c r="Y2415" s="26" t="s">
        <v>43</v>
      </c>
      <c r="Z2415" s="26">
        <v>126021024010</v>
      </c>
      <c r="AA2415" s="27">
        <v>44363</v>
      </c>
      <c r="AB2415" s="27">
        <v>46189</v>
      </c>
      <c r="AC2415" s="26" t="s">
        <v>45</v>
      </c>
      <c r="AD2415" s="26" t="s">
        <v>63</v>
      </c>
      <c r="AE2415" s="26" t="s">
        <v>64</v>
      </c>
      <c r="AF2415" s="29">
        <v>1698</v>
      </c>
      <c r="AG2415" s="29">
        <v>1698</v>
      </c>
      <c r="AH2415" s="29">
        <v>3</v>
      </c>
      <c r="AI2415" s="29">
        <v>5094</v>
      </c>
      <c r="AJ2415" s="26" t="s">
        <v>48</v>
      </c>
    </row>
    <row r="2416" spans="1:36" x14ac:dyDescent="0.25">
      <c r="A2416" s="26">
        <v>2602009405</v>
      </c>
      <c r="B2416" s="26" t="s">
        <v>250</v>
      </c>
      <c r="C2416" s="26">
        <v>2602003</v>
      </c>
      <c r="D2416" s="26" t="s">
        <v>249</v>
      </c>
      <c r="E2416" s="26">
        <v>2602009405</v>
      </c>
      <c r="F2416" s="26" t="s">
        <v>250</v>
      </c>
      <c r="G2416" s="26" t="s">
        <v>37</v>
      </c>
      <c r="H2416" s="26">
        <v>2602</v>
      </c>
      <c r="I2416" s="26" t="s">
        <v>201</v>
      </c>
      <c r="J2416" s="26" t="s">
        <v>38</v>
      </c>
      <c r="K2416" s="26" t="s">
        <v>2583</v>
      </c>
      <c r="L2416" s="27">
        <v>44687</v>
      </c>
      <c r="M2416" s="26" t="s">
        <v>58</v>
      </c>
      <c r="N2416" s="26">
        <v>2602014</v>
      </c>
      <c r="O2416" s="26" t="s">
        <v>203</v>
      </c>
      <c r="P2416" s="26">
        <v>1</v>
      </c>
      <c r="Q2416" s="26" t="s">
        <v>86</v>
      </c>
      <c r="R2416" s="26">
        <v>2022</v>
      </c>
      <c r="S2416" s="27">
        <v>44685</v>
      </c>
      <c r="T2416" s="27">
        <v>44687</v>
      </c>
      <c r="U2416" s="26">
        <v>2</v>
      </c>
      <c r="V2416" s="26">
        <v>3</v>
      </c>
      <c r="W2416" s="28"/>
      <c r="X2416" s="26" t="s">
        <v>61</v>
      </c>
      <c r="Y2416" s="26" t="s">
        <v>43</v>
      </c>
      <c r="Z2416" s="26">
        <v>126021024010</v>
      </c>
      <c r="AA2416" s="27">
        <v>44363</v>
      </c>
      <c r="AB2416" s="27">
        <v>46189</v>
      </c>
      <c r="AC2416" s="26" t="s">
        <v>45</v>
      </c>
      <c r="AD2416" s="26" t="s">
        <v>63</v>
      </c>
      <c r="AE2416" s="26" t="s">
        <v>64</v>
      </c>
      <c r="AF2416" s="29">
        <v>3269</v>
      </c>
      <c r="AG2416" s="29">
        <v>3269</v>
      </c>
      <c r="AH2416" s="29">
        <v>2</v>
      </c>
      <c r="AI2416" s="29">
        <v>6538</v>
      </c>
      <c r="AJ2416" s="26" t="s">
        <v>48</v>
      </c>
    </row>
    <row r="2417" spans="1:36" x14ac:dyDescent="0.25">
      <c r="A2417" s="26">
        <v>2602009405</v>
      </c>
      <c r="B2417" s="26" t="s">
        <v>250</v>
      </c>
      <c r="C2417" s="26">
        <v>2602003</v>
      </c>
      <c r="D2417" s="26" t="s">
        <v>249</v>
      </c>
      <c r="E2417" s="26">
        <v>2602009405</v>
      </c>
      <c r="F2417" s="26" t="s">
        <v>250</v>
      </c>
      <c r="G2417" s="26" t="s">
        <v>37</v>
      </c>
      <c r="H2417" s="26">
        <v>2602</v>
      </c>
      <c r="I2417" s="26" t="s">
        <v>201</v>
      </c>
      <c r="J2417" s="26" t="s">
        <v>38</v>
      </c>
      <c r="K2417" s="26" t="s">
        <v>2584</v>
      </c>
      <c r="L2417" s="27">
        <v>44692</v>
      </c>
      <c r="M2417" s="26" t="s">
        <v>58</v>
      </c>
      <c r="N2417" s="26">
        <v>2602014</v>
      </c>
      <c r="O2417" s="26" t="s">
        <v>203</v>
      </c>
      <c r="P2417" s="26">
        <v>1</v>
      </c>
      <c r="Q2417" s="26" t="s">
        <v>86</v>
      </c>
      <c r="R2417" s="26">
        <v>2022</v>
      </c>
      <c r="S2417" s="27">
        <v>44689</v>
      </c>
      <c r="T2417" s="27">
        <v>44691</v>
      </c>
      <c r="U2417" s="26">
        <v>2</v>
      </c>
      <c r="V2417" s="26">
        <v>3</v>
      </c>
      <c r="W2417" s="28"/>
      <c r="X2417" s="26" t="s">
        <v>61</v>
      </c>
      <c r="Y2417" s="26" t="s">
        <v>43</v>
      </c>
      <c r="Z2417" s="26">
        <v>126021024010</v>
      </c>
      <c r="AA2417" s="27">
        <v>44363</v>
      </c>
      <c r="AB2417" s="27">
        <v>46189</v>
      </c>
      <c r="AC2417" s="26" t="s">
        <v>45</v>
      </c>
      <c r="AD2417" s="26" t="s">
        <v>63</v>
      </c>
      <c r="AE2417" s="26" t="s">
        <v>64</v>
      </c>
      <c r="AF2417" s="29">
        <v>2963</v>
      </c>
      <c r="AG2417" s="29">
        <v>2963</v>
      </c>
      <c r="AH2417" s="29">
        <v>2</v>
      </c>
      <c r="AI2417" s="29">
        <v>5926</v>
      </c>
      <c r="AJ2417" s="26" t="s">
        <v>48</v>
      </c>
    </row>
    <row r="2418" spans="1:36" x14ac:dyDescent="0.25">
      <c r="A2418" s="26">
        <v>2602009405</v>
      </c>
      <c r="B2418" s="26" t="s">
        <v>250</v>
      </c>
      <c r="C2418" s="26">
        <v>2602003</v>
      </c>
      <c r="D2418" s="26" t="s">
        <v>249</v>
      </c>
      <c r="E2418" s="26">
        <v>2602009405</v>
      </c>
      <c r="F2418" s="26" t="s">
        <v>250</v>
      </c>
      <c r="G2418" s="26" t="s">
        <v>37</v>
      </c>
      <c r="H2418" s="26">
        <v>2602</v>
      </c>
      <c r="I2418" s="26" t="s">
        <v>201</v>
      </c>
      <c r="J2418" s="26" t="s">
        <v>38</v>
      </c>
      <c r="K2418" s="26" t="s">
        <v>2585</v>
      </c>
      <c r="L2418" s="27">
        <v>44694</v>
      </c>
      <c r="M2418" s="26" t="s">
        <v>58</v>
      </c>
      <c r="N2418" s="26">
        <v>2602014</v>
      </c>
      <c r="O2418" s="26" t="s">
        <v>203</v>
      </c>
      <c r="P2418" s="26">
        <v>1</v>
      </c>
      <c r="Q2418" s="26" t="s">
        <v>86</v>
      </c>
      <c r="R2418" s="26">
        <v>2022</v>
      </c>
      <c r="S2418" s="27">
        <v>44692</v>
      </c>
      <c r="T2418" s="27">
        <v>44694</v>
      </c>
      <c r="U2418" s="26">
        <v>2</v>
      </c>
      <c r="V2418" s="26">
        <v>3</v>
      </c>
      <c r="W2418" s="28"/>
      <c r="X2418" s="26" t="s">
        <v>61</v>
      </c>
      <c r="Y2418" s="26" t="s">
        <v>43</v>
      </c>
      <c r="Z2418" s="26">
        <v>126021024010</v>
      </c>
      <c r="AA2418" s="27">
        <v>44363</v>
      </c>
      <c r="AB2418" s="27">
        <v>46189</v>
      </c>
      <c r="AC2418" s="26" t="s">
        <v>45</v>
      </c>
      <c r="AD2418" s="26" t="s">
        <v>63</v>
      </c>
      <c r="AE2418" s="26" t="s">
        <v>64</v>
      </c>
      <c r="AF2418" s="29">
        <v>2689</v>
      </c>
      <c r="AG2418" s="29">
        <v>2689</v>
      </c>
      <c r="AH2418" s="29">
        <v>2</v>
      </c>
      <c r="AI2418" s="29">
        <v>5378</v>
      </c>
      <c r="AJ2418" s="26" t="s">
        <v>48</v>
      </c>
    </row>
    <row r="2419" spans="1:36" x14ac:dyDescent="0.25">
      <c r="A2419" s="26">
        <v>2602009405</v>
      </c>
      <c r="B2419" s="26" t="s">
        <v>250</v>
      </c>
      <c r="C2419" s="26">
        <v>2602003</v>
      </c>
      <c r="D2419" s="26" t="s">
        <v>249</v>
      </c>
      <c r="E2419" s="26">
        <v>2602009405</v>
      </c>
      <c r="F2419" s="26" t="s">
        <v>250</v>
      </c>
      <c r="G2419" s="26" t="s">
        <v>37</v>
      </c>
      <c r="H2419" s="26">
        <v>2602</v>
      </c>
      <c r="I2419" s="26" t="s">
        <v>201</v>
      </c>
      <c r="J2419" s="26" t="s">
        <v>38</v>
      </c>
      <c r="K2419" s="26" t="s">
        <v>2586</v>
      </c>
      <c r="L2419" s="27">
        <v>44697</v>
      </c>
      <c r="M2419" s="26" t="s">
        <v>58</v>
      </c>
      <c r="N2419" s="26">
        <v>2602014</v>
      </c>
      <c r="O2419" s="26" t="s">
        <v>203</v>
      </c>
      <c r="P2419" s="26">
        <v>1</v>
      </c>
      <c r="Q2419" s="26" t="s">
        <v>86</v>
      </c>
      <c r="R2419" s="26">
        <v>2022</v>
      </c>
      <c r="S2419" s="27">
        <v>44695</v>
      </c>
      <c r="T2419" s="27">
        <v>44697</v>
      </c>
      <c r="U2419" s="26">
        <v>2</v>
      </c>
      <c r="V2419" s="26">
        <v>3</v>
      </c>
      <c r="W2419" s="28"/>
      <c r="X2419" s="26" t="s">
        <v>61</v>
      </c>
      <c r="Y2419" s="26" t="s">
        <v>43</v>
      </c>
      <c r="Z2419" s="26">
        <v>126021024010</v>
      </c>
      <c r="AA2419" s="27">
        <v>44363</v>
      </c>
      <c r="AB2419" s="27">
        <v>46189</v>
      </c>
      <c r="AC2419" s="26" t="s">
        <v>45</v>
      </c>
      <c r="AD2419" s="26" t="s">
        <v>63</v>
      </c>
      <c r="AE2419" s="26" t="s">
        <v>64</v>
      </c>
      <c r="AF2419" s="29">
        <v>3269</v>
      </c>
      <c r="AG2419" s="29">
        <v>3269</v>
      </c>
      <c r="AH2419" s="29">
        <v>2</v>
      </c>
      <c r="AI2419" s="29">
        <v>6538</v>
      </c>
      <c r="AJ2419" s="26" t="s">
        <v>48</v>
      </c>
    </row>
    <row r="2420" spans="1:36" x14ac:dyDescent="0.25">
      <c r="A2420" s="26">
        <v>2602009405</v>
      </c>
      <c r="B2420" s="26" t="s">
        <v>250</v>
      </c>
      <c r="C2420" s="26">
        <v>2602003</v>
      </c>
      <c r="D2420" s="26" t="s">
        <v>249</v>
      </c>
      <c r="E2420" s="26">
        <v>2602009405</v>
      </c>
      <c r="F2420" s="26" t="s">
        <v>250</v>
      </c>
      <c r="G2420" s="26" t="s">
        <v>37</v>
      </c>
      <c r="H2420" s="26">
        <v>2602</v>
      </c>
      <c r="I2420" s="26" t="s">
        <v>201</v>
      </c>
      <c r="J2420" s="26" t="s">
        <v>38</v>
      </c>
      <c r="K2420" s="26" t="s">
        <v>2587</v>
      </c>
      <c r="L2420" s="27">
        <v>44700</v>
      </c>
      <c r="M2420" s="26" t="s">
        <v>58</v>
      </c>
      <c r="N2420" s="26">
        <v>2602014</v>
      </c>
      <c r="O2420" s="26" t="s">
        <v>203</v>
      </c>
      <c r="P2420" s="26">
        <v>1</v>
      </c>
      <c r="Q2420" s="26" t="s">
        <v>86</v>
      </c>
      <c r="R2420" s="26">
        <v>2022</v>
      </c>
      <c r="S2420" s="27">
        <v>44698</v>
      </c>
      <c r="T2420" s="27">
        <v>44700</v>
      </c>
      <c r="U2420" s="26">
        <v>2</v>
      </c>
      <c r="V2420" s="26">
        <v>3</v>
      </c>
      <c r="W2420" s="28"/>
      <c r="X2420" s="26" t="s">
        <v>61</v>
      </c>
      <c r="Y2420" s="26" t="s">
        <v>43</v>
      </c>
      <c r="Z2420" s="26">
        <v>126021024010</v>
      </c>
      <c r="AA2420" s="27">
        <v>44363</v>
      </c>
      <c r="AB2420" s="27">
        <v>46189</v>
      </c>
      <c r="AC2420" s="26" t="s">
        <v>45</v>
      </c>
      <c r="AD2420" s="26" t="s">
        <v>63</v>
      </c>
      <c r="AE2420" s="26" t="s">
        <v>64</v>
      </c>
      <c r="AF2420" s="29">
        <v>2100</v>
      </c>
      <c r="AG2420" s="29">
        <v>2100</v>
      </c>
      <c r="AH2420" s="29">
        <v>2</v>
      </c>
      <c r="AI2420" s="29">
        <v>4200</v>
      </c>
      <c r="AJ2420" s="26" t="s">
        <v>48</v>
      </c>
    </row>
    <row r="2421" spans="1:36" x14ac:dyDescent="0.25">
      <c r="A2421" s="26">
        <v>2602009405</v>
      </c>
      <c r="B2421" s="26" t="s">
        <v>250</v>
      </c>
      <c r="C2421" s="26">
        <v>2602003</v>
      </c>
      <c r="D2421" s="26" t="s">
        <v>249</v>
      </c>
      <c r="E2421" s="26">
        <v>2602009405</v>
      </c>
      <c r="F2421" s="26" t="s">
        <v>250</v>
      </c>
      <c r="G2421" s="26" t="s">
        <v>37</v>
      </c>
      <c r="H2421" s="26">
        <v>2602</v>
      </c>
      <c r="I2421" s="26" t="s">
        <v>201</v>
      </c>
      <c r="J2421" s="26" t="s">
        <v>38</v>
      </c>
      <c r="K2421" s="26" t="s">
        <v>2588</v>
      </c>
      <c r="L2421" s="27">
        <v>44704</v>
      </c>
      <c r="M2421" s="26" t="s">
        <v>58</v>
      </c>
      <c r="N2421" s="26">
        <v>2602014</v>
      </c>
      <c r="O2421" s="26" t="s">
        <v>203</v>
      </c>
      <c r="P2421" s="26">
        <v>1</v>
      </c>
      <c r="Q2421" s="26" t="s">
        <v>86</v>
      </c>
      <c r="R2421" s="26">
        <v>2022</v>
      </c>
      <c r="S2421" s="27">
        <v>44701</v>
      </c>
      <c r="T2421" s="27">
        <v>44703</v>
      </c>
      <c r="U2421" s="26">
        <v>2</v>
      </c>
      <c r="V2421" s="26">
        <v>3</v>
      </c>
      <c r="W2421" s="28"/>
      <c r="X2421" s="26" t="s">
        <v>61</v>
      </c>
      <c r="Y2421" s="26" t="s">
        <v>43</v>
      </c>
      <c r="Z2421" s="26">
        <v>126021024010</v>
      </c>
      <c r="AA2421" s="27">
        <v>44363</v>
      </c>
      <c r="AB2421" s="27">
        <v>46189</v>
      </c>
      <c r="AC2421" s="26" t="s">
        <v>45</v>
      </c>
      <c r="AD2421" s="26" t="s">
        <v>63</v>
      </c>
      <c r="AE2421" s="26" t="s">
        <v>64</v>
      </c>
      <c r="AF2421" s="29">
        <v>3056</v>
      </c>
      <c r="AG2421" s="29">
        <v>3056</v>
      </c>
      <c r="AH2421" s="29">
        <v>2</v>
      </c>
      <c r="AI2421" s="29">
        <v>6112</v>
      </c>
      <c r="AJ2421" s="26" t="s">
        <v>48</v>
      </c>
    </row>
    <row r="2422" spans="1:36" x14ac:dyDescent="0.25">
      <c r="A2422" s="26">
        <v>2602009405</v>
      </c>
      <c r="B2422" s="26" t="s">
        <v>250</v>
      </c>
      <c r="C2422" s="26">
        <v>2602003</v>
      </c>
      <c r="D2422" s="26" t="s">
        <v>249</v>
      </c>
      <c r="E2422" s="26">
        <v>2602009405</v>
      </c>
      <c r="F2422" s="26" t="s">
        <v>250</v>
      </c>
      <c r="G2422" s="26" t="s">
        <v>37</v>
      </c>
      <c r="H2422" s="26">
        <v>2602</v>
      </c>
      <c r="I2422" s="26" t="s">
        <v>201</v>
      </c>
      <c r="J2422" s="26" t="s">
        <v>38</v>
      </c>
      <c r="K2422" s="26" t="s">
        <v>2589</v>
      </c>
      <c r="L2422" s="27">
        <v>44706</v>
      </c>
      <c r="M2422" s="26" t="s">
        <v>58</v>
      </c>
      <c r="N2422" s="26">
        <v>2602014</v>
      </c>
      <c r="O2422" s="26" t="s">
        <v>203</v>
      </c>
      <c r="P2422" s="26">
        <v>1</v>
      </c>
      <c r="Q2422" s="26" t="s">
        <v>86</v>
      </c>
      <c r="R2422" s="26">
        <v>2022</v>
      </c>
      <c r="S2422" s="27">
        <v>44704</v>
      </c>
      <c r="T2422" s="27">
        <v>44706</v>
      </c>
      <c r="U2422" s="26">
        <v>2</v>
      </c>
      <c r="V2422" s="26">
        <v>3</v>
      </c>
      <c r="W2422" s="28"/>
      <c r="X2422" s="26" t="s">
        <v>61</v>
      </c>
      <c r="Y2422" s="26" t="s">
        <v>43</v>
      </c>
      <c r="Z2422" s="26">
        <v>126021024010</v>
      </c>
      <c r="AA2422" s="27">
        <v>44363</v>
      </c>
      <c r="AB2422" s="27">
        <v>46189</v>
      </c>
      <c r="AC2422" s="26" t="s">
        <v>45</v>
      </c>
      <c r="AD2422" s="26" t="s">
        <v>63</v>
      </c>
      <c r="AE2422" s="26" t="s">
        <v>64</v>
      </c>
      <c r="AF2422" s="29">
        <v>3469</v>
      </c>
      <c r="AG2422" s="29">
        <v>3469</v>
      </c>
      <c r="AH2422" s="29">
        <v>2</v>
      </c>
      <c r="AI2422" s="29">
        <v>6938</v>
      </c>
      <c r="AJ2422" s="26" t="s">
        <v>48</v>
      </c>
    </row>
    <row r="2423" spans="1:36" x14ac:dyDescent="0.25">
      <c r="A2423" s="26">
        <v>2602009405</v>
      </c>
      <c r="B2423" s="26" t="s">
        <v>250</v>
      </c>
      <c r="C2423" s="26">
        <v>2602003</v>
      </c>
      <c r="D2423" s="26" t="s">
        <v>249</v>
      </c>
      <c r="E2423" s="26">
        <v>2602009405</v>
      </c>
      <c r="F2423" s="26" t="s">
        <v>250</v>
      </c>
      <c r="G2423" s="26" t="s">
        <v>37</v>
      </c>
      <c r="H2423" s="26">
        <v>2602</v>
      </c>
      <c r="I2423" s="26" t="s">
        <v>201</v>
      </c>
      <c r="J2423" s="26" t="s">
        <v>38</v>
      </c>
      <c r="K2423" s="26" t="s">
        <v>2590</v>
      </c>
      <c r="L2423" s="27">
        <v>44711</v>
      </c>
      <c r="M2423" s="26" t="s">
        <v>58</v>
      </c>
      <c r="N2423" s="26">
        <v>2602014</v>
      </c>
      <c r="O2423" s="26" t="s">
        <v>203</v>
      </c>
      <c r="P2423" s="26">
        <v>1</v>
      </c>
      <c r="Q2423" s="26" t="s">
        <v>86</v>
      </c>
      <c r="R2423" s="26">
        <v>2022</v>
      </c>
      <c r="S2423" s="27">
        <v>44707</v>
      </c>
      <c r="T2423" s="27">
        <v>44709</v>
      </c>
      <c r="U2423" s="26">
        <v>2</v>
      </c>
      <c r="V2423" s="26">
        <v>3</v>
      </c>
      <c r="W2423" s="28"/>
      <c r="X2423" s="26" t="s">
        <v>61</v>
      </c>
      <c r="Y2423" s="26" t="s">
        <v>43</v>
      </c>
      <c r="Z2423" s="26">
        <v>126021024010</v>
      </c>
      <c r="AA2423" s="27">
        <v>44363</v>
      </c>
      <c r="AB2423" s="27">
        <v>46189</v>
      </c>
      <c r="AC2423" s="26" t="s">
        <v>45</v>
      </c>
      <c r="AD2423" s="26" t="s">
        <v>63</v>
      </c>
      <c r="AE2423" s="26" t="s">
        <v>64</v>
      </c>
      <c r="AF2423" s="29">
        <v>1698</v>
      </c>
      <c r="AG2423" s="29">
        <v>1698</v>
      </c>
      <c r="AH2423" s="29">
        <v>2</v>
      </c>
      <c r="AI2423" s="29">
        <v>3396</v>
      </c>
      <c r="AJ2423" s="26" t="s">
        <v>48</v>
      </c>
    </row>
    <row r="2424" spans="1:36" x14ac:dyDescent="0.25">
      <c r="A2424" s="26">
        <v>2602009405</v>
      </c>
      <c r="B2424" s="26" t="s">
        <v>250</v>
      </c>
      <c r="C2424" s="26">
        <v>2602003</v>
      </c>
      <c r="D2424" s="26" t="s">
        <v>249</v>
      </c>
      <c r="E2424" s="26">
        <v>2602009405</v>
      </c>
      <c r="F2424" s="26" t="s">
        <v>250</v>
      </c>
      <c r="G2424" s="26" t="s">
        <v>37</v>
      </c>
      <c r="H2424" s="26">
        <v>2602</v>
      </c>
      <c r="I2424" s="26" t="s">
        <v>201</v>
      </c>
      <c r="J2424" s="26" t="s">
        <v>38</v>
      </c>
      <c r="K2424" s="26" t="s">
        <v>2591</v>
      </c>
      <c r="L2424" s="27">
        <v>44712</v>
      </c>
      <c r="M2424" s="26" t="s">
        <v>58</v>
      </c>
      <c r="N2424" s="26">
        <v>2602014</v>
      </c>
      <c r="O2424" s="26" t="s">
        <v>203</v>
      </c>
      <c r="P2424" s="26">
        <v>1</v>
      </c>
      <c r="Q2424" s="26" t="s">
        <v>86</v>
      </c>
      <c r="R2424" s="26">
        <v>2022</v>
      </c>
      <c r="S2424" s="27">
        <v>44710</v>
      </c>
      <c r="T2424" s="27">
        <v>44712</v>
      </c>
      <c r="U2424" s="26">
        <v>2</v>
      </c>
      <c r="V2424" s="26">
        <v>3</v>
      </c>
      <c r="W2424" s="28"/>
      <c r="X2424" s="26" t="s">
        <v>61</v>
      </c>
      <c r="Y2424" s="26" t="s">
        <v>43</v>
      </c>
      <c r="Z2424" s="26">
        <v>126021024010</v>
      </c>
      <c r="AA2424" s="27">
        <v>44363</v>
      </c>
      <c r="AB2424" s="27">
        <v>46189</v>
      </c>
      <c r="AC2424" s="26" t="s">
        <v>45</v>
      </c>
      <c r="AD2424" s="26" t="s">
        <v>63</v>
      </c>
      <c r="AE2424" s="26" t="s">
        <v>64</v>
      </c>
      <c r="AF2424" s="29">
        <v>1369</v>
      </c>
      <c r="AG2424" s="29">
        <v>1369</v>
      </c>
      <c r="AH2424" s="29">
        <v>2</v>
      </c>
      <c r="AI2424" s="29">
        <v>2738</v>
      </c>
      <c r="AJ2424" s="26" t="s">
        <v>48</v>
      </c>
    </row>
    <row r="2425" spans="1:36" x14ac:dyDescent="0.25">
      <c r="A2425" s="26">
        <v>2602009405</v>
      </c>
      <c r="B2425" s="26" t="s">
        <v>250</v>
      </c>
      <c r="C2425" s="26">
        <v>2602003</v>
      </c>
      <c r="D2425" s="26" t="s">
        <v>249</v>
      </c>
      <c r="E2425" s="26">
        <v>2602009405</v>
      </c>
      <c r="F2425" s="26" t="s">
        <v>250</v>
      </c>
      <c r="G2425" s="26" t="s">
        <v>37</v>
      </c>
      <c r="H2425" s="26">
        <v>2602</v>
      </c>
      <c r="I2425" s="26" t="s">
        <v>201</v>
      </c>
      <c r="J2425" s="26" t="s">
        <v>38</v>
      </c>
      <c r="K2425" s="26" t="s">
        <v>2592</v>
      </c>
      <c r="L2425" s="27">
        <v>44715</v>
      </c>
      <c r="M2425" s="26" t="s">
        <v>58</v>
      </c>
      <c r="N2425" s="26">
        <v>2602014</v>
      </c>
      <c r="O2425" s="26" t="s">
        <v>203</v>
      </c>
      <c r="P2425" s="26">
        <v>1</v>
      </c>
      <c r="Q2425" s="26" t="s">
        <v>91</v>
      </c>
      <c r="R2425" s="26">
        <v>2022</v>
      </c>
      <c r="S2425" s="27">
        <v>44713</v>
      </c>
      <c r="T2425" s="27">
        <v>44715</v>
      </c>
      <c r="U2425" s="26">
        <v>2</v>
      </c>
      <c r="V2425" s="26">
        <v>3</v>
      </c>
      <c r="W2425" s="28"/>
      <c r="X2425" s="26" t="s">
        <v>61</v>
      </c>
      <c r="Y2425" s="26" t="s">
        <v>43</v>
      </c>
      <c r="Z2425" s="26">
        <v>126021024010</v>
      </c>
      <c r="AA2425" s="27">
        <v>44363</v>
      </c>
      <c r="AB2425" s="27">
        <v>46189</v>
      </c>
      <c r="AC2425" s="26" t="s">
        <v>45</v>
      </c>
      <c r="AD2425" s="26" t="s">
        <v>63</v>
      </c>
      <c r="AE2425" s="26" t="s">
        <v>64</v>
      </c>
      <c r="AF2425" s="29">
        <v>1278</v>
      </c>
      <c r="AG2425" s="29">
        <v>1278</v>
      </c>
      <c r="AH2425" s="29">
        <v>5</v>
      </c>
      <c r="AI2425" s="29">
        <v>6390</v>
      </c>
      <c r="AJ2425" s="26" t="s">
        <v>48</v>
      </c>
    </row>
    <row r="2426" spans="1:36" x14ac:dyDescent="0.25">
      <c r="A2426" s="26">
        <v>2602009405</v>
      </c>
      <c r="B2426" s="26" t="s">
        <v>250</v>
      </c>
      <c r="C2426" s="26">
        <v>2602003</v>
      </c>
      <c r="D2426" s="26" t="s">
        <v>249</v>
      </c>
      <c r="E2426" s="26">
        <v>2602009405</v>
      </c>
      <c r="F2426" s="26" t="s">
        <v>250</v>
      </c>
      <c r="G2426" s="26" t="s">
        <v>37</v>
      </c>
      <c r="H2426" s="26">
        <v>2602</v>
      </c>
      <c r="I2426" s="26" t="s">
        <v>201</v>
      </c>
      <c r="J2426" s="26" t="s">
        <v>38</v>
      </c>
      <c r="K2426" s="26" t="s">
        <v>2593</v>
      </c>
      <c r="L2426" s="27">
        <v>44718</v>
      </c>
      <c r="M2426" s="26" t="s">
        <v>58</v>
      </c>
      <c r="N2426" s="26">
        <v>2602014</v>
      </c>
      <c r="O2426" s="26" t="s">
        <v>203</v>
      </c>
      <c r="P2426" s="26">
        <v>1</v>
      </c>
      <c r="Q2426" s="26" t="s">
        <v>91</v>
      </c>
      <c r="R2426" s="26">
        <v>2022</v>
      </c>
      <c r="S2426" s="27">
        <v>44716</v>
      </c>
      <c r="T2426" s="27">
        <v>44718</v>
      </c>
      <c r="U2426" s="26">
        <v>2</v>
      </c>
      <c r="V2426" s="26">
        <v>3</v>
      </c>
      <c r="W2426" s="28"/>
      <c r="X2426" s="26" t="s">
        <v>61</v>
      </c>
      <c r="Y2426" s="26" t="s">
        <v>43</v>
      </c>
      <c r="Z2426" s="26">
        <v>126021024010</v>
      </c>
      <c r="AA2426" s="27">
        <v>44363</v>
      </c>
      <c r="AB2426" s="27">
        <v>46189</v>
      </c>
      <c r="AC2426" s="26" t="s">
        <v>45</v>
      </c>
      <c r="AD2426" s="26" t="s">
        <v>63</v>
      </c>
      <c r="AE2426" s="26" t="s">
        <v>64</v>
      </c>
      <c r="AF2426" s="29">
        <v>1796</v>
      </c>
      <c r="AG2426" s="29">
        <v>1796</v>
      </c>
      <c r="AH2426" s="29">
        <v>5</v>
      </c>
      <c r="AI2426" s="29">
        <v>8980</v>
      </c>
      <c r="AJ2426" s="26" t="s">
        <v>48</v>
      </c>
    </row>
    <row r="2427" spans="1:36" x14ac:dyDescent="0.25">
      <c r="A2427" s="26">
        <v>2602009405</v>
      </c>
      <c r="B2427" s="26" t="s">
        <v>250</v>
      </c>
      <c r="C2427" s="26">
        <v>2602003</v>
      </c>
      <c r="D2427" s="26" t="s">
        <v>249</v>
      </c>
      <c r="E2427" s="26">
        <v>2602009405</v>
      </c>
      <c r="F2427" s="26" t="s">
        <v>250</v>
      </c>
      <c r="G2427" s="26" t="s">
        <v>37</v>
      </c>
      <c r="H2427" s="26">
        <v>2602</v>
      </c>
      <c r="I2427" s="26" t="s">
        <v>201</v>
      </c>
      <c r="J2427" s="26" t="s">
        <v>38</v>
      </c>
      <c r="K2427" s="26" t="s">
        <v>2594</v>
      </c>
      <c r="L2427" s="27">
        <v>44722</v>
      </c>
      <c r="M2427" s="26" t="s">
        <v>58</v>
      </c>
      <c r="N2427" s="26">
        <v>2602014</v>
      </c>
      <c r="O2427" s="26" t="s">
        <v>203</v>
      </c>
      <c r="P2427" s="26">
        <v>1</v>
      </c>
      <c r="Q2427" s="26" t="s">
        <v>91</v>
      </c>
      <c r="R2427" s="26">
        <v>2022</v>
      </c>
      <c r="S2427" s="27">
        <v>44719</v>
      </c>
      <c r="T2427" s="27">
        <v>44721</v>
      </c>
      <c r="U2427" s="26">
        <v>2</v>
      </c>
      <c r="V2427" s="26">
        <v>3</v>
      </c>
      <c r="W2427" s="28"/>
      <c r="X2427" s="26" t="s">
        <v>61</v>
      </c>
      <c r="Y2427" s="26" t="s">
        <v>43</v>
      </c>
      <c r="Z2427" s="26">
        <v>126021024010</v>
      </c>
      <c r="AA2427" s="27">
        <v>44363</v>
      </c>
      <c r="AB2427" s="27">
        <v>46189</v>
      </c>
      <c r="AC2427" s="26" t="s">
        <v>45</v>
      </c>
      <c r="AD2427" s="26" t="s">
        <v>63</v>
      </c>
      <c r="AE2427" s="26" t="s">
        <v>64</v>
      </c>
      <c r="AF2427" s="29">
        <v>1250</v>
      </c>
      <c r="AG2427" s="29">
        <v>1250</v>
      </c>
      <c r="AH2427" s="29">
        <v>5</v>
      </c>
      <c r="AI2427" s="29">
        <v>6250</v>
      </c>
      <c r="AJ2427" s="26" t="s">
        <v>48</v>
      </c>
    </row>
    <row r="2428" spans="1:36" x14ac:dyDescent="0.25">
      <c r="A2428" s="26">
        <v>2602009405</v>
      </c>
      <c r="B2428" s="26" t="s">
        <v>250</v>
      </c>
      <c r="C2428" s="26">
        <v>2602003</v>
      </c>
      <c r="D2428" s="26" t="s">
        <v>249</v>
      </c>
      <c r="E2428" s="26">
        <v>2602009405</v>
      </c>
      <c r="F2428" s="26" t="s">
        <v>250</v>
      </c>
      <c r="G2428" s="26" t="s">
        <v>37</v>
      </c>
      <c r="H2428" s="26">
        <v>2602</v>
      </c>
      <c r="I2428" s="26" t="s">
        <v>201</v>
      </c>
      <c r="J2428" s="26" t="s">
        <v>38</v>
      </c>
      <c r="K2428" s="26" t="s">
        <v>2595</v>
      </c>
      <c r="L2428" s="27">
        <v>44725</v>
      </c>
      <c r="M2428" s="26" t="s">
        <v>58</v>
      </c>
      <c r="N2428" s="26">
        <v>2602014</v>
      </c>
      <c r="O2428" s="26" t="s">
        <v>203</v>
      </c>
      <c r="P2428" s="26">
        <v>1</v>
      </c>
      <c r="Q2428" s="26" t="s">
        <v>91</v>
      </c>
      <c r="R2428" s="26">
        <v>2022</v>
      </c>
      <c r="S2428" s="27">
        <v>44722</v>
      </c>
      <c r="T2428" s="27">
        <v>44724</v>
      </c>
      <c r="U2428" s="26">
        <v>2</v>
      </c>
      <c r="V2428" s="26">
        <v>3</v>
      </c>
      <c r="W2428" s="28"/>
      <c r="X2428" s="26" t="s">
        <v>61</v>
      </c>
      <c r="Y2428" s="26" t="s">
        <v>43</v>
      </c>
      <c r="Z2428" s="26">
        <v>126021024010</v>
      </c>
      <c r="AA2428" s="27">
        <v>44363</v>
      </c>
      <c r="AB2428" s="27">
        <v>46189</v>
      </c>
      <c r="AC2428" s="26" t="s">
        <v>45</v>
      </c>
      <c r="AD2428" s="26" t="s">
        <v>63</v>
      </c>
      <c r="AE2428" s="26" t="s">
        <v>64</v>
      </c>
      <c r="AF2428" s="29">
        <v>2356</v>
      </c>
      <c r="AG2428" s="29">
        <v>2356</v>
      </c>
      <c r="AH2428" s="29">
        <v>5</v>
      </c>
      <c r="AI2428" s="29">
        <v>11780</v>
      </c>
      <c r="AJ2428" s="26" t="s">
        <v>48</v>
      </c>
    </row>
    <row r="2429" spans="1:36" x14ac:dyDescent="0.25">
      <c r="A2429" s="26">
        <v>2602009405</v>
      </c>
      <c r="B2429" s="26" t="s">
        <v>250</v>
      </c>
      <c r="C2429" s="26">
        <v>2602003</v>
      </c>
      <c r="D2429" s="26" t="s">
        <v>249</v>
      </c>
      <c r="E2429" s="26">
        <v>2602009405</v>
      </c>
      <c r="F2429" s="26" t="s">
        <v>250</v>
      </c>
      <c r="G2429" s="26" t="s">
        <v>37</v>
      </c>
      <c r="H2429" s="26">
        <v>2602</v>
      </c>
      <c r="I2429" s="26" t="s">
        <v>201</v>
      </c>
      <c r="J2429" s="26" t="s">
        <v>38</v>
      </c>
      <c r="K2429" s="26" t="s">
        <v>2596</v>
      </c>
      <c r="L2429" s="27">
        <v>44727</v>
      </c>
      <c r="M2429" s="26" t="s">
        <v>58</v>
      </c>
      <c r="N2429" s="26">
        <v>2602014</v>
      </c>
      <c r="O2429" s="26" t="s">
        <v>203</v>
      </c>
      <c r="P2429" s="26">
        <v>1</v>
      </c>
      <c r="Q2429" s="26" t="s">
        <v>91</v>
      </c>
      <c r="R2429" s="26">
        <v>2022</v>
      </c>
      <c r="S2429" s="27">
        <v>44725</v>
      </c>
      <c r="T2429" s="27">
        <v>44727</v>
      </c>
      <c r="U2429" s="26">
        <v>2</v>
      </c>
      <c r="V2429" s="26">
        <v>3</v>
      </c>
      <c r="W2429" s="28"/>
      <c r="X2429" s="26" t="s">
        <v>61</v>
      </c>
      <c r="Y2429" s="26" t="s">
        <v>43</v>
      </c>
      <c r="Z2429" s="26">
        <v>126021024010</v>
      </c>
      <c r="AA2429" s="27">
        <v>44363</v>
      </c>
      <c r="AB2429" s="27">
        <v>46189</v>
      </c>
      <c r="AC2429" s="26" t="s">
        <v>45</v>
      </c>
      <c r="AD2429" s="26" t="s">
        <v>63</v>
      </c>
      <c r="AE2429" s="26" t="s">
        <v>64</v>
      </c>
      <c r="AF2429" s="29">
        <v>1612</v>
      </c>
      <c r="AG2429" s="29">
        <v>1612</v>
      </c>
      <c r="AH2429" s="29">
        <v>5</v>
      </c>
      <c r="AI2429" s="29">
        <v>8060</v>
      </c>
      <c r="AJ2429" s="26" t="s">
        <v>48</v>
      </c>
    </row>
    <row r="2430" spans="1:36" x14ac:dyDescent="0.25">
      <c r="A2430" s="26">
        <v>2602009405</v>
      </c>
      <c r="B2430" s="26" t="s">
        <v>250</v>
      </c>
      <c r="C2430" s="26">
        <v>2602003</v>
      </c>
      <c r="D2430" s="26" t="s">
        <v>249</v>
      </c>
      <c r="E2430" s="26">
        <v>2602009405</v>
      </c>
      <c r="F2430" s="26" t="s">
        <v>250</v>
      </c>
      <c r="G2430" s="26" t="s">
        <v>37</v>
      </c>
      <c r="H2430" s="26">
        <v>2602</v>
      </c>
      <c r="I2430" s="26" t="s">
        <v>201</v>
      </c>
      <c r="J2430" s="26" t="s">
        <v>38</v>
      </c>
      <c r="K2430" s="26" t="s">
        <v>2597</v>
      </c>
      <c r="L2430" s="27">
        <v>44732</v>
      </c>
      <c r="M2430" s="26" t="s">
        <v>58</v>
      </c>
      <c r="N2430" s="26">
        <v>2602014</v>
      </c>
      <c r="O2430" s="26" t="s">
        <v>203</v>
      </c>
      <c r="P2430" s="26">
        <v>1</v>
      </c>
      <c r="Q2430" s="26" t="s">
        <v>91</v>
      </c>
      <c r="R2430" s="26">
        <v>2022</v>
      </c>
      <c r="S2430" s="27">
        <v>44728</v>
      </c>
      <c r="T2430" s="27">
        <v>44730</v>
      </c>
      <c r="U2430" s="26">
        <v>2</v>
      </c>
      <c r="V2430" s="26">
        <v>3</v>
      </c>
      <c r="W2430" s="28"/>
      <c r="X2430" s="26" t="s">
        <v>61</v>
      </c>
      <c r="Y2430" s="26" t="s">
        <v>43</v>
      </c>
      <c r="Z2430" s="26">
        <v>126021024010</v>
      </c>
      <c r="AA2430" s="27">
        <v>44363</v>
      </c>
      <c r="AB2430" s="27">
        <v>46189</v>
      </c>
      <c r="AC2430" s="26" t="s">
        <v>45</v>
      </c>
      <c r="AD2430" s="26" t="s">
        <v>63</v>
      </c>
      <c r="AE2430" s="26" t="s">
        <v>64</v>
      </c>
      <c r="AF2430" s="29">
        <v>1369</v>
      </c>
      <c r="AG2430" s="29">
        <v>1369</v>
      </c>
      <c r="AH2430" s="29">
        <v>5</v>
      </c>
      <c r="AI2430" s="29">
        <v>6845</v>
      </c>
      <c r="AJ2430" s="26" t="s">
        <v>48</v>
      </c>
    </row>
    <row r="2431" spans="1:36" x14ac:dyDescent="0.25">
      <c r="A2431" s="26">
        <v>2602009405</v>
      </c>
      <c r="B2431" s="26" t="s">
        <v>250</v>
      </c>
      <c r="C2431" s="26">
        <v>2602003</v>
      </c>
      <c r="D2431" s="26" t="s">
        <v>249</v>
      </c>
      <c r="E2431" s="26">
        <v>2602009405</v>
      </c>
      <c r="F2431" s="26" t="s">
        <v>250</v>
      </c>
      <c r="G2431" s="26" t="s">
        <v>37</v>
      </c>
      <c r="H2431" s="26">
        <v>2602</v>
      </c>
      <c r="I2431" s="26" t="s">
        <v>201</v>
      </c>
      <c r="J2431" s="26" t="s">
        <v>38</v>
      </c>
      <c r="K2431" s="26" t="s">
        <v>2598</v>
      </c>
      <c r="L2431" s="27">
        <v>44733</v>
      </c>
      <c r="M2431" s="26" t="s">
        <v>58</v>
      </c>
      <c r="N2431" s="26">
        <v>2602014</v>
      </c>
      <c r="O2431" s="26" t="s">
        <v>203</v>
      </c>
      <c r="P2431" s="26">
        <v>1</v>
      </c>
      <c r="Q2431" s="26" t="s">
        <v>91</v>
      </c>
      <c r="R2431" s="26">
        <v>2022</v>
      </c>
      <c r="S2431" s="27">
        <v>44731</v>
      </c>
      <c r="T2431" s="27">
        <v>44733</v>
      </c>
      <c r="U2431" s="26">
        <v>2</v>
      </c>
      <c r="V2431" s="26">
        <v>3</v>
      </c>
      <c r="W2431" s="28"/>
      <c r="X2431" s="26" t="s">
        <v>61</v>
      </c>
      <c r="Y2431" s="26" t="s">
        <v>43</v>
      </c>
      <c r="Z2431" s="26">
        <v>126021024010</v>
      </c>
      <c r="AA2431" s="27">
        <v>44363</v>
      </c>
      <c r="AB2431" s="27">
        <v>46189</v>
      </c>
      <c r="AC2431" s="26" t="s">
        <v>45</v>
      </c>
      <c r="AD2431" s="26" t="s">
        <v>63</v>
      </c>
      <c r="AE2431" s="26" t="s">
        <v>64</v>
      </c>
      <c r="AF2431" s="29">
        <v>1269</v>
      </c>
      <c r="AG2431" s="29">
        <v>1269</v>
      </c>
      <c r="AH2431" s="29">
        <v>5</v>
      </c>
      <c r="AI2431" s="29">
        <v>6345</v>
      </c>
      <c r="AJ2431" s="26" t="s">
        <v>48</v>
      </c>
    </row>
    <row r="2432" spans="1:36" x14ac:dyDescent="0.25">
      <c r="A2432" s="26">
        <v>2602009405</v>
      </c>
      <c r="B2432" s="26" t="s">
        <v>250</v>
      </c>
      <c r="C2432" s="26">
        <v>2602003</v>
      </c>
      <c r="D2432" s="26" t="s">
        <v>249</v>
      </c>
      <c r="E2432" s="26">
        <v>2602009405</v>
      </c>
      <c r="F2432" s="26" t="s">
        <v>250</v>
      </c>
      <c r="G2432" s="26" t="s">
        <v>37</v>
      </c>
      <c r="H2432" s="26">
        <v>2602</v>
      </c>
      <c r="I2432" s="26" t="s">
        <v>201</v>
      </c>
      <c r="J2432" s="26" t="s">
        <v>38</v>
      </c>
      <c r="K2432" s="26" t="s">
        <v>2599</v>
      </c>
      <c r="L2432" s="27">
        <v>44736</v>
      </c>
      <c r="M2432" s="26" t="s">
        <v>58</v>
      </c>
      <c r="N2432" s="26">
        <v>2602014</v>
      </c>
      <c r="O2432" s="26" t="s">
        <v>203</v>
      </c>
      <c r="P2432" s="26">
        <v>1</v>
      </c>
      <c r="Q2432" s="26" t="s">
        <v>91</v>
      </c>
      <c r="R2432" s="26">
        <v>2022</v>
      </c>
      <c r="S2432" s="27">
        <v>44734</v>
      </c>
      <c r="T2432" s="27">
        <v>44736</v>
      </c>
      <c r="U2432" s="26">
        <v>2</v>
      </c>
      <c r="V2432" s="26">
        <v>3</v>
      </c>
      <c r="W2432" s="28"/>
      <c r="X2432" s="26" t="s">
        <v>61</v>
      </c>
      <c r="Y2432" s="26" t="s">
        <v>43</v>
      </c>
      <c r="Z2432" s="26">
        <v>126021024010</v>
      </c>
      <c r="AA2432" s="27">
        <v>44363</v>
      </c>
      <c r="AB2432" s="27">
        <v>46189</v>
      </c>
      <c r="AC2432" s="26" t="s">
        <v>45</v>
      </c>
      <c r="AD2432" s="26" t="s">
        <v>63</v>
      </c>
      <c r="AE2432" s="26" t="s">
        <v>64</v>
      </c>
      <c r="AF2432" s="29">
        <v>1196</v>
      </c>
      <c r="AG2432" s="29">
        <v>1196</v>
      </c>
      <c r="AH2432" s="29">
        <v>5</v>
      </c>
      <c r="AI2432" s="29">
        <v>5980</v>
      </c>
      <c r="AJ2432" s="26" t="s">
        <v>48</v>
      </c>
    </row>
    <row r="2433" spans="1:36" x14ac:dyDescent="0.25">
      <c r="A2433" s="26">
        <v>2602009405</v>
      </c>
      <c r="B2433" s="26" t="s">
        <v>250</v>
      </c>
      <c r="C2433" s="26">
        <v>2602003</v>
      </c>
      <c r="D2433" s="26" t="s">
        <v>249</v>
      </c>
      <c r="E2433" s="26">
        <v>2602009405</v>
      </c>
      <c r="F2433" s="26" t="s">
        <v>250</v>
      </c>
      <c r="G2433" s="26" t="s">
        <v>37</v>
      </c>
      <c r="H2433" s="26">
        <v>2602</v>
      </c>
      <c r="I2433" s="26" t="s">
        <v>201</v>
      </c>
      <c r="J2433" s="26" t="s">
        <v>38</v>
      </c>
      <c r="K2433" s="26" t="s">
        <v>2600</v>
      </c>
      <c r="L2433" s="27">
        <v>44739</v>
      </c>
      <c r="M2433" s="26" t="s">
        <v>58</v>
      </c>
      <c r="N2433" s="26">
        <v>2602014</v>
      </c>
      <c r="O2433" s="26" t="s">
        <v>203</v>
      </c>
      <c r="P2433" s="26">
        <v>1</v>
      </c>
      <c r="Q2433" s="26" t="s">
        <v>91</v>
      </c>
      <c r="R2433" s="26">
        <v>2022</v>
      </c>
      <c r="S2433" s="27">
        <v>44737</v>
      </c>
      <c r="T2433" s="27">
        <v>44739</v>
      </c>
      <c r="U2433" s="26">
        <v>2</v>
      </c>
      <c r="V2433" s="26">
        <v>3</v>
      </c>
      <c r="W2433" s="28"/>
      <c r="X2433" s="26" t="s">
        <v>61</v>
      </c>
      <c r="Y2433" s="26" t="s">
        <v>43</v>
      </c>
      <c r="Z2433" s="26">
        <v>126021024010</v>
      </c>
      <c r="AA2433" s="27">
        <v>44363</v>
      </c>
      <c r="AB2433" s="27">
        <v>46189</v>
      </c>
      <c r="AC2433" s="26" t="s">
        <v>45</v>
      </c>
      <c r="AD2433" s="26" t="s">
        <v>63</v>
      </c>
      <c r="AE2433" s="26" t="s">
        <v>64</v>
      </c>
      <c r="AF2433" s="29">
        <v>1896</v>
      </c>
      <c r="AG2433" s="29">
        <v>1896</v>
      </c>
      <c r="AH2433" s="29">
        <v>5</v>
      </c>
      <c r="AI2433" s="29">
        <v>9480</v>
      </c>
      <c r="AJ2433" s="26" t="s">
        <v>48</v>
      </c>
    </row>
    <row r="2434" spans="1:36" x14ac:dyDescent="0.25">
      <c r="A2434" s="26">
        <v>2602009405</v>
      </c>
      <c r="B2434" s="26" t="s">
        <v>250</v>
      </c>
      <c r="C2434" s="26">
        <v>2602003</v>
      </c>
      <c r="D2434" s="26" t="s">
        <v>249</v>
      </c>
      <c r="E2434" s="26">
        <v>2602009405</v>
      </c>
      <c r="F2434" s="26" t="s">
        <v>250</v>
      </c>
      <c r="G2434" s="26" t="s">
        <v>37</v>
      </c>
      <c r="H2434" s="26">
        <v>2602</v>
      </c>
      <c r="I2434" s="26" t="s">
        <v>201</v>
      </c>
      <c r="J2434" s="26" t="s">
        <v>38</v>
      </c>
      <c r="K2434" s="26" t="s">
        <v>2601</v>
      </c>
      <c r="L2434" s="27">
        <v>44742</v>
      </c>
      <c r="M2434" s="26" t="s">
        <v>58</v>
      </c>
      <c r="N2434" s="26">
        <v>2602003</v>
      </c>
      <c r="O2434" s="26" t="s">
        <v>249</v>
      </c>
      <c r="P2434" s="26">
        <v>1</v>
      </c>
      <c r="Q2434" s="26" t="s">
        <v>91</v>
      </c>
      <c r="R2434" s="26">
        <v>2022</v>
      </c>
      <c r="S2434" s="27">
        <v>44740</v>
      </c>
      <c r="T2434" s="27">
        <v>44742</v>
      </c>
      <c r="U2434" s="26">
        <v>2</v>
      </c>
      <c r="V2434" s="26">
        <v>3</v>
      </c>
      <c r="W2434" s="28"/>
      <c r="X2434" s="26" t="s">
        <v>61</v>
      </c>
      <c r="Y2434" s="26" t="s">
        <v>43</v>
      </c>
      <c r="Z2434" s="26">
        <v>126021024010</v>
      </c>
      <c r="AA2434" s="27">
        <v>44363</v>
      </c>
      <c r="AB2434" s="27">
        <v>46189</v>
      </c>
      <c r="AC2434" s="26" t="s">
        <v>45</v>
      </c>
      <c r="AD2434" s="26" t="s">
        <v>63</v>
      </c>
      <c r="AE2434" s="26" t="s">
        <v>64</v>
      </c>
      <c r="AF2434" s="29">
        <v>982</v>
      </c>
      <c r="AG2434" s="29">
        <v>982</v>
      </c>
      <c r="AH2434" s="29">
        <v>5</v>
      </c>
      <c r="AI2434" s="29">
        <v>4910</v>
      </c>
      <c r="AJ2434" s="26" t="s">
        <v>48</v>
      </c>
    </row>
    <row r="2435" spans="1:36" x14ac:dyDescent="0.25">
      <c r="A2435" s="26">
        <v>2602009405</v>
      </c>
      <c r="B2435" s="26" t="s">
        <v>250</v>
      </c>
      <c r="C2435" s="26">
        <v>2602003</v>
      </c>
      <c r="D2435" s="26" t="s">
        <v>249</v>
      </c>
      <c r="E2435" s="26">
        <v>2602009405</v>
      </c>
      <c r="F2435" s="26" t="s">
        <v>250</v>
      </c>
      <c r="G2435" s="26" t="s">
        <v>37</v>
      </c>
      <c r="H2435" s="26">
        <v>2602</v>
      </c>
      <c r="I2435" s="26" t="s">
        <v>201</v>
      </c>
      <c r="J2435" s="26" t="s">
        <v>38</v>
      </c>
      <c r="K2435" s="26" t="s">
        <v>2602</v>
      </c>
      <c r="L2435" s="27">
        <v>44747</v>
      </c>
      <c r="M2435" s="26" t="s">
        <v>58</v>
      </c>
      <c r="N2435" s="26">
        <v>2602014</v>
      </c>
      <c r="O2435" s="26" t="s">
        <v>203</v>
      </c>
      <c r="P2435" s="26">
        <v>1</v>
      </c>
      <c r="Q2435" s="26" t="s">
        <v>94</v>
      </c>
      <c r="R2435" s="26">
        <v>2022</v>
      </c>
      <c r="S2435" s="27">
        <v>44745</v>
      </c>
      <c r="T2435" s="27">
        <v>44747</v>
      </c>
      <c r="U2435" s="26">
        <v>2</v>
      </c>
      <c r="V2435" s="26">
        <v>3</v>
      </c>
      <c r="W2435" s="28"/>
      <c r="X2435" s="26" t="s">
        <v>61</v>
      </c>
      <c r="Y2435" s="26" t="s">
        <v>43</v>
      </c>
      <c r="Z2435" s="26">
        <v>126021024010</v>
      </c>
      <c r="AA2435" s="27">
        <v>44363</v>
      </c>
      <c r="AB2435" s="27">
        <v>46189</v>
      </c>
      <c r="AC2435" s="26" t="s">
        <v>45</v>
      </c>
      <c r="AD2435" s="26" t="s">
        <v>63</v>
      </c>
      <c r="AE2435" s="26" t="s">
        <v>64</v>
      </c>
      <c r="AF2435" s="29">
        <v>900</v>
      </c>
      <c r="AG2435" s="29">
        <v>900</v>
      </c>
      <c r="AH2435" s="29">
        <v>5</v>
      </c>
      <c r="AI2435" s="29">
        <v>4500</v>
      </c>
      <c r="AJ2435" s="26" t="s">
        <v>48</v>
      </c>
    </row>
    <row r="2436" spans="1:36" x14ac:dyDescent="0.25">
      <c r="A2436" s="26">
        <v>2602009405</v>
      </c>
      <c r="B2436" s="26" t="s">
        <v>250</v>
      </c>
      <c r="C2436" s="26">
        <v>2602003</v>
      </c>
      <c r="D2436" s="26" t="s">
        <v>249</v>
      </c>
      <c r="E2436" s="26">
        <v>2602009405</v>
      </c>
      <c r="F2436" s="26" t="s">
        <v>250</v>
      </c>
      <c r="G2436" s="26" t="s">
        <v>37</v>
      </c>
      <c r="H2436" s="26">
        <v>2602</v>
      </c>
      <c r="I2436" s="26" t="s">
        <v>201</v>
      </c>
      <c r="J2436" s="26" t="s">
        <v>38</v>
      </c>
      <c r="K2436" s="26" t="s">
        <v>2603</v>
      </c>
      <c r="L2436" s="27">
        <v>44750</v>
      </c>
      <c r="M2436" s="26" t="s">
        <v>58</v>
      </c>
      <c r="N2436" s="26">
        <v>2602014</v>
      </c>
      <c r="O2436" s="26" t="s">
        <v>203</v>
      </c>
      <c r="P2436" s="26">
        <v>1</v>
      </c>
      <c r="Q2436" s="26" t="s">
        <v>94</v>
      </c>
      <c r="R2436" s="26">
        <v>2022</v>
      </c>
      <c r="S2436" s="27">
        <v>44748</v>
      </c>
      <c r="T2436" s="27">
        <v>44750</v>
      </c>
      <c r="U2436" s="26">
        <v>2</v>
      </c>
      <c r="V2436" s="26">
        <v>3</v>
      </c>
      <c r="W2436" s="28"/>
      <c r="X2436" s="26" t="s">
        <v>61</v>
      </c>
      <c r="Y2436" s="26" t="s">
        <v>43</v>
      </c>
      <c r="Z2436" s="26">
        <v>126021024010</v>
      </c>
      <c r="AA2436" s="27">
        <v>44363</v>
      </c>
      <c r="AB2436" s="27">
        <v>46189</v>
      </c>
      <c r="AC2436" s="26" t="s">
        <v>45</v>
      </c>
      <c r="AD2436" s="26" t="s">
        <v>63</v>
      </c>
      <c r="AE2436" s="26" t="s">
        <v>64</v>
      </c>
      <c r="AF2436" s="29">
        <v>782</v>
      </c>
      <c r="AG2436" s="29">
        <v>782</v>
      </c>
      <c r="AH2436" s="29">
        <v>5</v>
      </c>
      <c r="AI2436" s="29">
        <v>3910</v>
      </c>
      <c r="AJ2436" s="26" t="s">
        <v>48</v>
      </c>
    </row>
    <row r="2437" spans="1:36" x14ac:dyDescent="0.25">
      <c r="A2437" s="26">
        <v>2602009405</v>
      </c>
      <c r="B2437" s="26" t="s">
        <v>250</v>
      </c>
      <c r="C2437" s="26">
        <v>2602003</v>
      </c>
      <c r="D2437" s="26" t="s">
        <v>249</v>
      </c>
      <c r="E2437" s="26">
        <v>2602009405</v>
      </c>
      <c r="F2437" s="26" t="s">
        <v>250</v>
      </c>
      <c r="G2437" s="26" t="s">
        <v>37</v>
      </c>
      <c r="H2437" s="26">
        <v>2602</v>
      </c>
      <c r="I2437" s="26" t="s">
        <v>201</v>
      </c>
      <c r="J2437" s="26" t="s">
        <v>38</v>
      </c>
      <c r="K2437" s="26" t="s">
        <v>2604</v>
      </c>
      <c r="L2437" s="27">
        <v>44753</v>
      </c>
      <c r="M2437" s="26" t="s">
        <v>58</v>
      </c>
      <c r="N2437" s="26">
        <v>2602014</v>
      </c>
      <c r="O2437" s="26" t="s">
        <v>203</v>
      </c>
      <c r="P2437" s="26">
        <v>1</v>
      </c>
      <c r="Q2437" s="26" t="s">
        <v>94</v>
      </c>
      <c r="R2437" s="26">
        <v>2022</v>
      </c>
      <c r="S2437" s="27">
        <v>44751</v>
      </c>
      <c r="T2437" s="27">
        <v>44753</v>
      </c>
      <c r="U2437" s="26">
        <v>2</v>
      </c>
      <c r="V2437" s="26">
        <v>3</v>
      </c>
      <c r="W2437" s="28"/>
      <c r="X2437" s="26" t="s">
        <v>61</v>
      </c>
      <c r="Y2437" s="26" t="s">
        <v>43</v>
      </c>
      <c r="Z2437" s="26">
        <v>126021024010</v>
      </c>
      <c r="AA2437" s="27">
        <v>44363</v>
      </c>
      <c r="AB2437" s="27">
        <v>46189</v>
      </c>
      <c r="AC2437" s="26" t="s">
        <v>45</v>
      </c>
      <c r="AD2437" s="26" t="s">
        <v>63</v>
      </c>
      <c r="AE2437" s="26" t="s">
        <v>64</v>
      </c>
      <c r="AF2437" s="29">
        <v>892</v>
      </c>
      <c r="AG2437" s="29">
        <v>892</v>
      </c>
      <c r="AH2437" s="29">
        <v>5</v>
      </c>
      <c r="AI2437" s="29">
        <v>4460</v>
      </c>
      <c r="AJ2437" s="26" t="s">
        <v>48</v>
      </c>
    </row>
    <row r="2438" spans="1:36" x14ac:dyDescent="0.25">
      <c r="A2438" s="26">
        <v>2602009405</v>
      </c>
      <c r="B2438" s="26" t="s">
        <v>250</v>
      </c>
      <c r="C2438" s="26">
        <v>2602003</v>
      </c>
      <c r="D2438" s="26" t="s">
        <v>249</v>
      </c>
      <c r="E2438" s="26">
        <v>2602009405</v>
      </c>
      <c r="F2438" s="26" t="s">
        <v>250</v>
      </c>
      <c r="G2438" s="26" t="s">
        <v>37</v>
      </c>
      <c r="H2438" s="26">
        <v>2602</v>
      </c>
      <c r="I2438" s="26" t="s">
        <v>201</v>
      </c>
      <c r="J2438" s="26" t="s">
        <v>38</v>
      </c>
      <c r="K2438" s="26" t="s">
        <v>2605</v>
      </c>
      <c r="L2438" s="27">
        <v>44756</v>
      </c>
      <c r="M2438" s="26" t="s">
        <v>58</v>
      </c>
      <c r="N2438" s="26">
        <v>2602014</v>
      </c>
      <c r="O2438" s="26" t="s">
        <v>203</v>
      </c>
      <c r="P2438" s="26">
        <v>1</v>
      </c>
      <c r="Q2438" s="26" t="s">
        <v>94</v>
      </c>
      <c r="R2438" s="26">
        <v>2022</v>
      </c>
      <c r="S2438" s="27">
        <v>44754</v>
      </c>
      <c r="T2438" s="27">
        <v>44756</v>
      </c>
      <c r="U2438" s="26">
        <v>2</v>
      </c>
      <c r="V2438" s="26">
        <v>3</v>
      </c>
      <c r="W2438" s="28"/>
      <c r="X2438" s="26" t="s">
        <v>61</v>
      </c>
      <c r="Y2438" s="26" t="s">
        <v>43</v>
      </c>
      <c r="Z2438" s="26">
        <v>126021024010</v>
      </c>
      <c r="AA2438" s="27">
        <v>44363</v>
      </c>
      <c r="AB2438" s="27">
        <v>46189</v>
      </c>
      <c r="AC2438" s="26" t="s">
        <v>45</v>
      </c>
      <c r="AD2438" s="26" t="s">
        <v>63</v>
      </c>
      <c r="AE2438" s="26" t="s">
        <v>64</v>
      </c>
      <c r="AF2438" s="29">
        <v>807</v>
      </c>
      <c r="AG2438" s="29">
        <v>807</v>
      </c>
      <c r="AH2438" s="29">
        <v>5</v>
      </c>
      <c r="AI2438" s="29">
        <v>4035</v>
      </c>
      <c r="AJ2438" s="26" t="s">
        <v>48</v>
      </c>
    </row>
    <row r="2439" spans="1:36" x14ac:dyDescent="0.25">
      <c r="A2439" s="26">
        <v>2602009405</v>
      </c>
      <c r="B2439" s="26" t="s">
        <v>250</v>
      </c>
      <c r="C2439" s="26">
        <v>2602003</v>
      </c>
      <c r="D2439" s="26" t="s">
        <v>249</v>
      </c>
      <c r="E2439" s="26">
        <v>2602009405</v>
      </c>
      <c r="F2439" s="26" t="s">
        <v>250</v>
      </c>
      <c r="G2439" s="26" t="s">
        <v>37</v>
      </c>
      <c r="H2439" s="26">
        <v>2602</v>
      </c>
      <c r="I2439" s="26" t="s">
        <v>201</v>
      </c>
      <c r="J2439" s="26" t="s">
        <v>38</v>
      </c>
      <c r="K2439" s="26" t="s">
        <v>2606</v>
      </c>
      <c r="L2439" s="27">
        <v>44769</v>
      </c>
      <c r="M2439" s="26" t="s">
        <v>58</v>
      </c>
      <c r="N2439" s="26">
        <v>2602014</v>
      </c>
      <c r="O2439" s="26" t="s">
        <v>203</v>
      </c>
      <c r="P2439" s="26">
        <v>1</v>
      </c>
      <c r="Q2439" s="26" t="s">
        <v>94</v>
      </c>
      <c r="R2439" s="26">
        <v>2022</v>
      </c>
      <c r="S2439" s="27">
        <v>44767</v>
      </c>
      <c r="T2439" s="27">
        <v>44769</v>
      </c>
      <c r="U2439" s="26">
        <v>2</v>
      </c>
      <c r="V2439" s="26">
        <v>3</v>
      </c>
      <c r="W2439" s="28"/>
      <c r="X2439" s="26" t="s">
        <v>61</v>
      </c>
      <c r="Y2439" s="26" t="s">
        <v>43</v>
      </c>
      <c r="Z2439" s="26">
        <v>126021024010</v>
      </c>
      <c r="AA2439" s="27">
        <v>44363</v>
      </c>
      <c r="AB2439" s="27">
        <v>46189</v>
      </c>
      <c r="AC2439" s="26" t="s">
        <v>45</v>
      </c>
      <c r="AD2439" s="26" t="s">
        <v>63</v>
      </c>
      <c r="AE2439" s="26" t="s">
        <v>64</v>
      </c>
      <c r="AF2439" s="29">
        <v>706</v>
      </c>
      <c r="AG2439" s="29">
        <v>706</v>
      </c>
      <c r="AH2439" s="29">
        <v>5</v>
      </c>
      <c r="AI2439" s="29">
        <v>3530</v>
      </c>
      <c r="AJ2439" s="26" t="s">
        <v>48</v>
      </c>
    </row>
    <row r="2440" spans="1:36" x14ac:dyDescent="0.25">
      <c r="A2440" s="26">
        <v>2602009405</v>
      </c>
      <c r="B2440" s="26" t="s">
        <v>250</v>
      </c>
      <c r="C2440" s="26">
        <v>2602003</v>
      </c>
      <c r="D2440" s="26" t="s">
        <v>249</v>
      </c>
      <c r="E2440" s="26">
        <v>2602009405</v>
      </c>
      <c r="F2440" s="26" t="s">
        <v>250</v>
      </c>
      <c r="G2440" s="26" t="s">
        <v>37</v>
      </c>
      <c r="H2440" s="26">
        <v>2602</v>
      </c>
      <c r="I2440" s="26" t="s">
        <v>201</v>
      </c>
      <c r="J2440" s="26" t="s">
        <v>38</v>
      </c>
      <c r="K2440" s="26" t="s">
        <v>2607</v>
      </c>
      <c r="L2440" s="27">
        <v>44774</v>
      </c>
      <c r="M2440" s="26" t="s">
        <v>58</v>
      </c>
      <c r="N2440" s="26">
        <v>2602014</v>
      </c>
      <c r="O2440" s="26" t="s">
        <v>203</v>
      </c>
      <c r="P2440" s="26">
        <v>1</v>
      </c>
      <c r="Q2440" s="26" t="s">
        <v>108</v>
      </c>
      <c r="R2440" s="26">
        <v>2022</v>
      </c>
      <c r="S2440" s="27">
        <v>44772</v>
      </c>
      <c r="T2440" s="27">
        <v>44774</v>
      </c>
      <c r="U2440" s="26">
        <v>2</v>
      </c>
      <c r="V2440" s="26">
        <v>3</v>
      </c>
      <c r="W2440" s="28"/>
      <c r="X2440" s="26" t="s">
        <v>61</v>
      </c>
      <c r="Y2440" s="26" t="s">
        <v>43</v>
      </c>
      <c r="Z2440" s="26">
        <v>126021024010</v>
      </c>
      <c r="AA2440" s="27">
        <v>44363</v>
      </c>
      <c r="AB2440" s="27">
        <v>46189</v>
      </c>
      <c r="AC2440" s="26" t="s">
        <v>45</v>
      </c>
      <c r="AD2440" s="26" t="s">
        <v>63</v>
      </c>
      <c r="AE2440" s="26" t="s">
        <v>64</v>
      </c>
      <c r="AF2440" s="29">
        <v>756</v>
      </c>
      <c r="AG2440" s="29">
        <v>756</v>
      </c>
      <c r="AH2440" s="29">
        <v>5</v>
      </c>
      <c r="AI2440" s="29">
        <v>3780</v>
      </c>
      <c r="AJ2440" s="26" t="s">
        <v>48</v>
      </c>
    </row>
    <row r="2441" spans="1:36" x14ac:dyDescent="0.25">
      <c r="A2441" s="26">
        <v>2602009405</v>
      </c>
      <c r="B2441" s="26" t="s">
        <v>250</v>
      </c>
      <c r="C2441" s="26">
        <v>2602003</v>
      </c>
      <c r="D2441" s="26" t="s">
        <v>249</v>
      </c>
      <c r="E2441" s="26">
        <v>2602009405</v>
      </c>
      <c r="F2441" s="26" t="s">
        <v>250</v>
      </c>
      <c r="G2441" s="26" t="s">
        <v>37</v>
      </c>
      <c r="H2441" s="26">
        <v>2602</v>
      </c>
      <c r="I2441" s="26" t="s">
        <v>201</v>
      </c>
      <c r="J2441" s="26" t="s">
        <v>38</v>
      </c>
      <c r="K2441" s="26" t="s">
        <v>2608</v>
      </c>
      <c r="L2441" s="27">
        <v>44777</v>
      </c>
      <c r="M2441" s="26" t="s">
        <v>58</v>
      </c>
      <c r="N2441" s="26">
        <v>2602014</v>
      </c>
      <c r="O2441" s="26" t="s">
        <v>203</v>
      </c>
      <c r="P2441" s="26">
        <v>1</v>
      </c>
      <c r="Q2441" s="26" t="s">
        <v>108</v>
      </c>
      <c r="R2441" s="26">
        <v>2022</v>
      </c>
      <c r="S2441" s="27">
        <v>44775</v>
      </c>
      <c r="T2441" s="27">
        <v>44777</v>
      </c>
      <c r="U2441" s="26">
        <v>2</v>
      </c>
      <c r="V2441" s="26">
        <v>3</v>
      </c>
      <c r="W2441" s="28"/>
      <c r="X2441" s="26" t="s">
        <v>61</v>
      </c>
      <c r="Y2441" s="26" t="s">
        <v>43</v>
      </c>
      <c r="Z2441" s="26">
        <v>126021024010</v>
      </c>
      <c r="AA2441" s="27">
        <v>44363</v>
      </c>
      <c r="AB2441" s="27">
        <v>46189</v>
      </c>
      <c r="AC2441" s="26" t="s">
        <v>45</v>
      </c>
      <c r="AD2441" s="26" t="s">
        <v>63</v>
      </c>
      <c r="AE2441" s="26" t="s">
        <v>64</v>
      </c>
      <c r="AF2441" s="29">
        <v>729</v>
      </c>
      <c r="AG2441" s="29">
        <v>729</v>
      </c>
      <c r="AH2441" s="29">
        <v>5</v>
      </c>
      <c r="AI2441" s="29">
        <v>3645</v>
      </c>
      <c r="AJ2441" s="26" t="s">
        <v>48</v>
      </c>
    </row>
    <row r="2442" spans="1:36" x14ac:dyDescent="0.25">
      <c r="A2442" s="26">
        <v>2602009405</v>
      </c>
      <c r="B2442" s="26" t="s">
        <v>250</v>
      </c>
      <c r="C2442" s="26">
        <v>2602003</v>
      </c>
      <c r="D2442" s="26" t="s">
        <v>249</v>
      </c>
      <c r="E2442" s="26">
        <v>2602009405</v>
      </c>
      <c r="F2442" s="26" t="s">
        <v>250</v>
      </c>
      <c r="G2442" s="26" t="s">
        <v>37</v>
      </c>
      <c r="H2442" s="26">
        <v>2602</v>
      </c>
      <c r="I2442" s="26" t="s">
        <v>201</v>
      </c>
      <c r="J2442" s="26" t="s">
        <v>38</v>
      </c>
      <c r="K2442" s="26" t="s">
        <v>2609</v>
      </c>
      <c r="L2442" s="27">
        <v>44782</v>
      </c>
      <c r="M2442" s="26" t="s">
        <v>58</v>
      </c>
      <c r="N2442" s="26">
        <v>2602014</v>
      </c>
      <c r="O2442" s="26" t="s">
        <v>203</v>
      </c>
      <c r="P2442" s="26">
        <v>1</v>
      </c>
      <c r="Q2442" s="26" t="s">
        <v>108</v>
      </c>
      <c r="R2442" s="26">
        <v>2022</v>
      </c>
      <c r="S2442" s="27">
        <v>44780</v>
      </c>
      <c r="T2442" s="27">
        <v>44782</v>
      </c>
      <c r="U2442" s="26">
        <v>2</v>
      </c>
      <c r="V2442" s="26">
        <v>3</v>
      </c>
      <c r="W2442" s="28"/>
      <c r="X2442" s="26" t="s">
        <v>61</v>
      </c>
      <c r="Y2442" s="26" t="s">
        <v>43</v>
      </c>
      <c r="Z2442" s="26">
        <v>126021024010</v>
      </c>
      <c r="AA2442" s="27">
        <v>44363</v>
      </c>
      <c r="AB2442" s="27">
        <v>46189</v>
      </c>
      <c r="AC2442" s="26" t="s">
        <v>45</v>
      </c>
      <c r="AD2442" s="26" t="s">
        <v>63</v>
      </c>
      <c r="AE2442" s="26" t="s">
        <v>64</v>
      </c>
      <c r="AF2442" s="29">
        <v>682</v>
      </c>
      <c r="AG2442" s="29">
        <v>682</v>
      </c>
      <c r="AH2442" s="29">
        <v>5</v>
      </c>
      <c r="AI2442" s="29">
        <v>3410</v>
      </c>
      <c r="AJ2442" s="26" t="s">
        <v>48</v>
      </c>
    </row>
    <row r="2443" spans="1:36" x14ac:dyDescent="0.25">
      <c r="A2443" s="26">
        <v>2602009405</v>
      </c>
      <c r="B2443" s="26" t="s">
        <v>250</v>
      </c>
      <c r="C2443" s="26">
        <v>2602003</v>
      </c>
      <c r="D2443" s="26" t="s">
        <v>249</v>
      </c>
      <c r="E2443" s="26">
        <v>2602009405</v>
      </c>
      <c r="F2443" s="26" t="s">
        <v>250</v>
      </c>
      <c r="G2443" s="26" t="s">
        <v>37</v>
      </c>
      <c r="H2443" s="26">
        <v>2602</v>
      </c>
      <c r="I2443" s="26" t="s">
        <v>201</v>
      </c>
      <c r="J2443" s="26" t="s">
        <v>38</v>
      </c>
      <c r="K2443" s="26" t="s">
        <v>2610</v>
      </c>
      <c r="L2443" s="27">
        <v>44788</v>
      </c>
      <c r="M2443" s="26" t="s">
        <v>58</v>
      </c>
      <c r="N2443" s="26">
        <v>2602014</v>
      </c>
      <c r="O2443" s="26" t="s">
        <v>203</v>
      </c>
      <c r="P2443" s="26">
        <v>1</v>
      </c>
      <c r="Q2443" s="26" t="s">
        <v>108</v>
      </c>
      <c r="R2443" s="26">
        <v>2022</v>
      </c>
      <c r="S2443" s="27">
        <v>44786</v>
      </c>
      <c r="T2443" s="27">
        <v>44788</v>
      </c>
      <c r="U2443" s="26">
        <v>2</v>
      </c>
      <c r="V2443" s="26">
        <v>3</v>
      </c>
      <c r="W2443" s="28"/>
      <c r="X2443" s="26" t="s">
        <v>61</v>
      </c>
      <c r="Y2443" s="26" t="s">
        <v>43</v>
      </c>
      <c r="Z2443" s="26">
        <v>126021024010</v>
      </c>
      <c r="AA2443" s="27">
        <v>44363</v>
      </c>
      <c r="AB2443" s="27">
        <v>46189</v>
      </c>
      <c r="AC2443" s="26" t="s">
        <v>45</v>
      </c>
      <c r="AD2443" s="26" t="s">
        <v>63</v>
      </c>
      <c r="AE2443" s="26" t="s">
        <v>64</v>
      </c>
      <c r="AF2443" s="29">
        <v>679</v>
      </c>
      <c r="AG2443" s="29">
        <v>679</v>
      </c>
      <c r="AH2443" s="29">
        <v>5</v>
      </c>
      <c r="AI2443" s="29">
        <v>3395</v>
      </c>
      <c r="AJ2443" s="26" t="s">
        <v>48</v>
      </c>
    </row>
    <row r="2444" spans="1:36" x14ac:dyDescent="0.25">
      <c r="A2444" s="26">
        <v>2602009405</v>
      </c>
      <c r="B2444" s="26" t="s">
        <v>250</v>
      </c>
      <c r="C2444" s="26">
        <v>2602003</v>
      </c>
      <c r="D2444" s="26" t="s">
        <v>249</v>
      </c>
      <c r="E2444" s="26">
        <v>2602009405</v>
      </c>
      <c r="F2444" s="26" t="s">
        <v>250</v>
      </c>
      <c r="G2444" s="26" t="s">
        <v>37</v>
      </c>
      <c r="H2444" s="26">
        <v>2602</v>
      </c>
      <c r="I2444" s="26" t="s">
        <v>201</v>
      </c>
      <c r="J2444" s="26" t="s">
        <v>38</v>
      </c>
      <c r="K2444" s="26" t="s">
        <v>2611</v>
      </c>
      <c r="L2444" s="27">
        <v>44792</v>
      </c>
      <c r="M2444" s="26" t="s">
        <v>58</v>
      </c>
      <c r="N2444" s="26">
        <v>2602014</v>
      </c>
      <c r="O2444" s="26" t="s">
        <v>203</v>
      </c>
      <c r="P2444" s="26">
        <v>1</v>
      </c>
      <c r="Q2444" s="26" t="s">
        <v>108</v>
      </c>
      <c r="R2444" s="26">
        <v>2022</v>
      </c>
      <c r="S2444" s="27">
        <v>44789</v>
      </c>
      <c r="T2444" s="27">
        <v>44791</v>
      </c>
      <c r="U2444" s="26">
        <v>2</v>
      </c>
      <c r="V2444" s="26">
        <v>3</v>
      </c>
      <c r="W2444" s="28"/>
      <c r="X2444" s="26" t="s">
        <v>61</v>
      </c>
      <c r="Y2444" s="26" t="s">
        <v>43</v>
      </c>
      <c r="Z2444" s="26">
        <v>126021024010</v>
      </c>
      <c r="AA2444" s="27">
        <v>44363</v>
      </c>
      <c r="AB2444" s="27">
        <v>46189</v>
      </c>
      <c r="AC2444" s="26" t="s">
        <v>45</v>
      </c>
      <c r="AD2444" s="26" t="s">
        <v>63</v>
      </c>
      <c r="AE2444" s="26" t="s">
        <v>64</v>
      </c>
      <c r="AF2444" s="29">
        <v>701</v>
      </c>
      <c r="AG2444" s="29">
        <v>701</v>
      </c>
      <c r="AH2444" s="29">
        <v>5</v>
      </c>
      <c r="AI2444" s="29">
        <v>3505</v>
      </c>
      <c r="AJ2444" s="26" t="s">
        <v>48</v>
      </c>
    </row>
    <row r="2445" spans="1:36" x14ac:dyDescent="0.25">
      <c r="A2445" s="26">
        <v>2602009405</v>
      </c>
      <c r="B2445" s="26" t="s">
        <v>250</v>
      </c>
      <c r="C2445" s="26">
        <v>2602003</v>
      </c>
      <c r="D2445" s="26" t="s">
        <v>249</v>
      </c>
      <c r="E2445" s="26">
        <v>2602009405</v>
      </c>
      <c r="F2445" s="26" t="s">
        <v>250</v>
      </c>
      <c r="G2445" s="26" t="s">
        <v>37</v>
      </c>
      <c r="H2445" s="26">
        <v>2602</v>
      </c>
      <c r="I2445" s="26" t="s">
        <v>201</v>
      </c>
      <c r="J2445" s="26" t="s">
        <v>38</v>
      </c>
      <c r="K2445" s="26" t="s">
        <v>2612</v>
      </c>
      <c r="L2445" s="27">
        <v>44795</v>
      </c>
      <c r="M2445" s="26" t="s">
        <v>58</v>
      </c>
      <c r="N2445" s="26">
        <v>2602014</v>
      </c>
      <c r="O2445" s="26" t="s">
        <v>203</v>
      </c>
      <c r="P2445" s="26">
        <v>1</v>
      </c>
      <c r="Q2445" s="26" t="s">
        <v>108</v>
      </c>
      <c r="R2445" s="26">
        <v>2022</v>
      </c>
      <c r="S2445" s="27">
        <v>44792</v>
      </c>
      <c r="T2445" s="27">
        <v>44794</v>
      </c>
      <c r="U2445" s="26">
        <v>2</v>
      </c>
      <c r="V2445" s="26">
        <v>3</v>
      </c>
      <c r="W2445" s="28"/>
      <c r="X2445" s="26" t="s">
        <v>61</v>
      </c>
      <c r="Y2445" s="26" t="s">
        <v>43</v>
      </c>
      <c r="Z2445" s="26">
        <v>126021024010</v>
      </c>
      <c r="AA2445" s="27">
        <v>44363</v>
      </c>
      <c r="AB2445" s="27">
        <v>46189</v>
      </c>
      <c r="AC2445" s="26" t="s">
        <v>45</v>
      </c>
      <c r="AD2445" s="26" t="s">
        <v>63</v>
      </c>
      <c r="AE2445" s="26" t="s">
        <v>64</v>
      </c>
      <c r="AF2445" s="29">
        <v>689</v>
      </c>
      <c r="AG2445" s="29">
        <v>689</v>
      </c>
      <c r="AH2445" s="29">
        <v>5</v>
      </c>
      <c r="AI2445" s="29">
        <v>3445</v>
      </c>
      <c r="AJ2445" s="26" t="s">
        <v>48</v>
      </c>
    </row>
    <row r="2446" spans="1:36" x14ac:dyDescent="0.25">
      <c r="A2446" s="26">
        <v>2602009405</v>
      </c>
      <c r="B2446" s="26" t="s">
        <v>250</v>
      </c>
      <c r="C2446" s="26">
        <v>2602003</v>
      </c>
      <c r="D2446" s="26" t="s">
        <v>249</v>
      </c>
      <c r="E2446" s="26">
        <v>2602009405</v>
      </c>
      <c r="F2446" s="26" t="s">
        <v>250</v>
      </c>
      <c r="G2446" s="26" t="s">
        <v>37</v>
      </c>
      <c r="H2446" s="26">
        <v>2602</v>
      </c>
      <c r="I2446" s="26" t="s">
        <v>201</v>
      </c>
      <c r="J2446" s="26" t="s">
        <v>38</v>
      </c>
      <c r="K2446" s="26" t="s">
        <v>2613</v>
      </c>
      <c r="L2446" s="27">
        <v>44797</v>
      </c>
      <c r="M2446" s="26" t="s">
        <v>58</v>
      </c>
      <c r="N2446" s="26">
        <v>2602014</v>
      </c>
      <c r="O2446" s="26" t="s">
        <v>203</v>
      </c>
      <c r="P2446" s="26">
        <v>1</v>
      </c>
      <c r="Q2446" s="26" t="s">
        <v>108</v>
      </c>
      <c r="R2446" s="26">
        <v>2022</v>
      </c>
      <c r="S2446" s="27">
        <v>44795</v>
      </c>
      <c r="T2446" s="27">
        <v>44797</v>
      </c>
      <c r="U2446" s="26">
        <v>2</v>
      </c>
      <c r="V2446" s="26">
        <v>3</v>
      </c>
      <c r="W2446" s="28"/>
      <c r="X2446" s="26" t="s">
        <v>61</v>
      </c>
      <c r="Y2446" s="26" t="s">
        <v>43</v>
      </c>
      <c r="Z2446" s="26">
        <v>126021024010</v>
      </c>
      <c r="AA2446" s="27">
        <v>44363</v>
      </c>
      <c r="AB2446" s="27">
        <v>46189</v>
      </c>
      <c r="AC2446" s="26" t="s">
        <v>45</v>
      </c>
      <c r="AD2446" s="26" t="s">
        <v>63</v>
      </c>
      <c r="AE2446" s="26" t="s">
        <v>64</v>
      </c>
      <c r="AF2446" s="29">
        <v>661</v>
      </c>
      <c r="AG2446" s="29">
        <v>661</v>
      </c>
      <c r="AH2446" s="29">
        <v>5</v>
      </c>
      <c r="AI2446" s="29">
        <v>3305</v>
      </c>
      <c r="AJ2446" s="26" t="s">
        <v>48</v>
      </c>
    </row>
    <row r="2447" spans="1:36" x14ac:dyDescent="0.25">
      <c r="A2447" s="26">
        <v>2602009405</v>
      </c>
      <c r="B2447" s="26" t="s">
        <v>250</v>
      </c>
      <c r="C2447" s="26">
        <v>2602003</v>
      </c>
      <c r="D2447" s="26" t="s">
        <v>249</v>
      </c>
      <c r="E2447" s="26">
        <v>2602009405</v>
      </c>
      <c r="F2447" s="26" t="s">
        <v>250</v>
      </c>
      <c r="G2447" s="26" t="s">
        <v>37</v>
      </c>
      <c r="H2447" s="26">
        <v>2602</v>
      </c>
      <c r="I2447" s="26" t="s">
        <v>201</v>
      </c>
      <c r="J2447" s="26" t="s">
        <v>38</v>
      </c>
      <c r="K2447" s="26" t="s">
        <v>2614</v>
      </c>
      <c r="L2447" s="27">
        <v>44804</v>
      </c>
      <c r="M2447" s="26" t="s">
        <v>58</v>
      </c>
      <c r="N2447" s="26">
        <v>2602014</v>
      </c>
      <c r="O2447" s="26" t="s">
        <v>203</v>
      </c>
      <c r="P2447" s="26">
        <v>1</v>
      </c>
      <c r="Q2447" s="26" t="s">
        <v>108</v>
      </c>
      <c r="R2447" s="26">
        <v>2022</v>
      </c>
      <c r="S2447" s="27">
        <v>44802</v>
      </c>
      <c r="T2447" s="27">
        <v>44804</v>
      </c>
      <c r="U2447" s="26">
        <v>2</v>
      </c>
      <c r="V2447" s="26">
        <v>3</v>
      </c>
      <c r="W2447" s="28"/>
      <c r="X2447" s="26" t="s">
        <v>61</v>
      </c>
      <c r="Y2447" s="26" t="s">
        <v>43</v>
      </c>
      <c r="Z2447" s="26">
        <v>126021024010</v>
      </c>
      <c r="AA2447" s="27">
        <v>44363</v>
      </c>
      <c r="AB2447" s="27">
        <v>46189</v>
      </c>
      <c r="AC2447" s="26" t="s">
        <v>45</v>
      </c>
      <c r="AD2447" s="26" t="s">
        <v>63</v>
      </c>
      <c r="AE2447" s="26" t="s">
        <v>64</v>
      </c>
      <c r="AF2447" s="29">
        <v>628</v>
      </c>
      <c r="AG2447" s="29">
        <v>628</v>
      </c>
      <c r="AH2447" s="29">
        <v>5</v>
      </c>
      <c r="AI2447" s="29">
        <v>3140</v>
      </c>
      <c r="AJ2447" s="26" t="s">
        <v>48</v>
      </c>
    </row>
    <row r="2448" spans="1:36" x14ac:dyDescent="0.25">
      <c r="A2448" s="26">
        <v>2602009405</v>
      </c>
      <c r="B2448" s="26" t="s">
        <v>250</v>
      </c>
      <c r="C2448" s="26">
        <v>2602003</v>
      </c>
      <c r="D2448" s="26" t="s">
        <v>249</v>
      </c>
      <c r="E2448" s="26">
        <v>2602009405</v>
      </c>
      <c r="F2448" s="26" t="s">
        <v>250</v>
      </c>
      <c r="G2448" s="26" t="s">
        <v>37</v>
      </c>
      <c r="H2448" s="26">
        <v>2602</v>
      </c>
      <c r="I2448" s="26" t="s">
        <v>201</v>
      </c>
      <c r="J2448" s="26" t="s">
        <v>38</v>
      </c>
      <c r="K2448" s="26" t="s">
        <v>2615</v>
      </c>
      <c r="L2448" s="27">
        <v>44809</v>
      </c>
      <c r="M2448" s="26" t="s">
        <v>58</v>
      </c>
      <c r="N2448" s="26">
        <v>2602014</v>
      </c>
      <c r="O2448" s="26" t="s">
        <v>203</v>
      </c>
      <c r="P2448" s="26">
        <v>1</v>
      </c>
      <c r="Q2448" s="26" t="s">
        <v>127</v>
      </c>
      <c r="R2448" s="26">
        <v>2022</v>
      </c>
      <c r="S2448" s="27">
        <v>44805</v>
      </c>
      <c r="T2448" s="27">
        <v>44807</v>
      </c>
      <c r="U2448" s="26">
        <v>2</v>
      </c>
      <c r="V2448" s="26">
        <v>3</v>
      </c>
      <c r="W2448" s="28"/>
      <c r="X2448" s="26" t="s">
        <v>61</v>
      </c>
      <c r="Y2448" s="26" t="s">
        <v>43</v>
      </c>
      <c r="Z2448" s="26">
        <v>126021024010</v>
      </c>
      <c r="AA2448" s="27">
        <v>44363</v>
      </c>
      <c r="AB2448" s="27">
        <v>46189</v>
      </c>
      <c r="AC2448" s="26" t="s">
        <v>45</v>
      </c>
      <c r="AD2448" s="26" t="s">
        <v>63</v>
      </c>
      <c r="AE2448" s="26" t="s">
        <v>64</v>
      </c>
      <c r="AF2448" s="29">
        <v>596</v>
      </c>
      <c r="AG2448" s="29">
        <v>596</v>
      </c>
      <c r="AH2448" s="29">
        <v>5</v>
      </c>
      <c r="AI2448" s="29">
        <v>2980</v>
      </c>
      <c r="AJ2448" s="26" t="s">
        <v>48</v>
      </c>
    </row>
    <row r="2449" spans="1:36" x14ac:dyDescent="0.25">
      <c r="A2449" s="26">
        <v>2602009405</v>
      </c>
      <c r="B2449" s="26" t="s">
        <v>250</v>
      </c>
      <c r="C2449" s="26">
        <v>2602003</v>
      </c>
      <c r="D2449" s="26" t="s">
        <v>249</v>
      </c>
      <c r="E2449" s="26">
        <v>2602009405</v>
      </c>
      <c r="F2449" s="26" t="s">
        <v>250</v>
      </c>
      <c r="G2449" s="26" t="s">
        <v>37</v>
      </c>
      <c r="H2449" s="26">
        <v>2602</v>
      </c>
      <c r="I2449" s="26" t="s">
        <v>201</v>
      </c>
      <c r="J2449" s="26" t="s">
        <v>38</v>
      </c>
      <c r="K2449" s="26" t="s">
        <v>2616</v>
      </c>
      <c r="L2449" s="27">
        <v>44812</v>
      </c>
      <c r="M2449" s="26" t="s">
        <v>58</v>
      </c>
      <c r="N2449" s="26">
        <v>2602014</v>
      </c>
      <c r="O2449" s="26" t="s">
        <v>203</v>
      </c>
      <c r="P2449" s="26">
        <v>1</v>
      </c>
      <c r="Q2449" s="26" t="s">
        <v>127</v>
      </c>
      <c r="R2449" s="26">
        <v>2022</v>
      </c>
      <c r="S2449" s="27">
        <v>44808</v>
      </c>
      <c r="T2449" s="27">
        <v>44810</v>
      </c>
      <c r="U2449" s="26">
        <v>2</v>
      </c>
      <c r="V2449" s="26">
        <v>3</v>
      </c>
      <c r="W2449" s="28"/>
      <c r="X2449" s="26" t="s">
        <v>61</v>
      </c>
      <c r="Y2449" s="26" t="s">
        <v>43</v>
      </c>
      <c r="Z2449" s="26">
        <v>126021024010</v>
      </c>
      <c r="AA2449" s="27">
        <v>44363</v>
      </c>
      <c r="AB2449" s="27">
        <v>46189</v>
      </c>
      <c r="AC2449" s="26" t="s">
        <v>45</v>
      </c>
      <c r="AD2449" s="26" t="s">
        <v>63</v>
      </c>
      <c r="AE2449" s="26" t="s">
        <v>64</v>
      </c>
      <c r="AF2449" s="29">
        <v>579</v>
      </c>
      <c r="AG2449" s="29">
        <v>579</v>
      </c>
      <c r="AH2449" s="29">
        <v>5</v>
      </c>
      <c r="AI2449" s="29">
        <v>2895</v>
      </c>
      <c r="AJ2449" s="26" t="s">
        <v>48</v>
      </c>
    </row>
    <row r="2450" spans="1:36" x14ac:dyDescent="0.25">
      <c r="A2450" s="26">
        <v>2602009405</v>
      </c>
      <c r="B2450" s="26" t="s">
        <v>250</v>
      </c>
      <c r="C2450" s="26">
        <v>2602003</v>
      </c>
      <c r="D2450" s="26" t="s">
        <v>249</v>
      </c>
      <c r="E2450" s="26">
        <v>2602009405</v>
      </c>
      <c r="F2450" s="26" t="s">
        <v>250</v>
      </c>
      <c r="G2450" s="26" t="s">
        <v>37</v>
      </c>
      <c r="H2450" s="26">
        <v>2602</v>
      </c>
      <c r="I2450" s="26" t="s">
        <v>201</v>
      </c>
      <c r="J2450" s="26" t="s">
        <v>38</v>
      </c>
      <c r="K2450" s="26" t="s">
        <v>2617</v>
      </c>
      <c r="L2450" s="27">
        <v>44813</v>
      </c>
      <c r="M2450" s="26" t="s">
        <v>58</v>
      </c>
      <c r="N2450" s="26">
        <v>2602014</v>
      </c>
      <c r="O2450" s="26" t="s">
        <v>203</v>
      </c>
      <c r="P2450" s="26">
        <v>1</v>
      </c>
      <c r="Q2450" s="26" t="s">
        <v>127</v>
      </c>
      <c r="R2450" s="26">
        <v>2022</v>
      </c>
      <c r="S2450" s="27">
        <v>44811</v>
      </c>
      <c r="T2450" s="27">
        <v>44813</v>
      </c>
      <c r="U2450" s="26">
        <v>2</v>
      </c>
      <c r="V2450" s="26">
        <v>3</v>
      </c>
      <c r="W2450" s="28"/>
      <c r="X2450" s="26" t="s">
        <v>61</v>
      </c>
      <c r="Y2450" s="26" t="s">
        <v>43</v>
      </c>
      <c r="Z2450" s="26">
        <v>126021024010</v>
      </c>
      <c r="AA2450" s="27">
        <v>44363</v>
      </c>
      <c r="AB2450" s="27">
        <v>46189</v>
      </c>
      <c r="AC2450" s="26" t="s">
        <v>45</v>
      </c>
      <c r="AD2450" s="26" t="s">
        <v>63</v>
      </c>
      <c r="AE2450" s="26" t="s">
        <v>64</v>
      </c>
      <c r="AF2450" s="29">
        <v>582</v>
      </c>
      <c r="AG2450" s="29">
        <v>582</v>
      </c>
      <c r="AH2450" s="29">
        <v>5</v>
      </c>
      <c r="AI2450" s="29">
        <v>2910</v>
      </c>
      <c r="AJ2450" s="26" t="s">
        <v>48</v>
      </c>
    </row>
    <row r="2451" spans="1:36" x14ac:dyDescent="0.25">
      <c r="A2451" s="26">
        <v>2602009405</v>
      </c>
      <c r="B2451" s="26" t="s">
        <v>250</v>
      </c>
      <c r="C2451" s="26">
        <v>2602003</v>
      </c>
      <c r="D2451" s="26" t="s">
        <v>249</v>
      </c>
      <c r="E2451" s="26">
        <v>2602009405</v>
      </c>
      <c r="F2451" s="26" t="s">
        <v>250</v>
      </c>
      <c r="G2451" s="26" t="s">
        <v>37</v>
      </c>
      <c r="H2451" s="26">
        <v>2602</v>
      </c>
      <c r="I2451" s="26" t="s">
        <v>201</v>
      </c>
      <c r="J2451" s="26" t="s">
        <v>38</v>
      </c>
      <c r="K2451" s="26" t="s">
        <v>2618</v>
      </c>
      <c r="L2451" s="27">
        <v>44817</v>
      </c>
      <c r="M2451" s="26" t="s">
        <v>58</v>
      </c>
      <c r="N2451" s="26">
        <v>2602014</v>
      </c>
      <c r="O2451" s="26" t="s">
        <v>203</v>
      </c>
      <c r="P2451" s="26">
        <v>1</v>
      </c>
      <c r="Q2451" s="26" t="s">
        <v>127</v>
      </c>
      <c r="R2451" s="26">
        <v>2022</v>
      </c>
      <c r="S2451" s="27">
        <v>44815</v>
      </c>
      <c r="T2451" s="27">
        <v>44817</v>
      </c>
      <c r="U2451" s="26">
        <v>2</v>
      </c>
      <c r="V2451" s="26">
        <v>3</v>
      </c>
      <c r="W2451" s="28"/>
      <c r="X2451" s="26" t="s">
        <v>61</v>
      </c>
      <c r="Y2451" s="26" t="s">
        <v>43</v>
      </c>
      <c r="Z2451" s="26">
        <v>126021024010</v>
      </c>
      <c r="AA2451" s="27">
        <v>44363</v>
      </c>
      <c r="AB2451" s="27">
        <v>46189</v>
      </c>
      <c r="AC2451" s="26" t="s">
        <v>45</v>
      </c>
      <c r="AD2451" s="26" t="s">
        <v>63</v>
      </c>
      <c r="AE2451" s="26" t="s">
        <v>64</v>
      </c>
      <c r="AF2451" s="29">
        <v>621</v>
      </c>
      <c r="AG2451" s="29">
        <v>621</v>
      </c>
      <c r="AH2451" s="29">
        <v>5</v>
      </c>
      <c r="AI2451" s="29">
        <v>3105</v>
      </c>
      <c r="AJ2451" s="26" t="s">
        <v>48</v>
      </c>
    </row>
    <row r="2452" spans="1:36" x14ac:dyDescent="0.25">
      <c r="A2452" s="26">
        <v>2602009405</v>
      </c>
      <c r="B2452" s="26" t="s">
        <v>250</v>
      </c>
      <c r="C2452" s="26">
        <v>2602003</v>
      </c>
      <c r="D2452" s="26" t="s">
        <v>249</v>
      </c>
      <c r="E2452" s="26">
        <v>2602009405</v>
      </c>
      <c r="F2452" s="26" t="s">
        <v>250</v>
      </c>
      <c r="G2452" s="26" t="s">
        <v>37</v>
      </c>
      <c r="H2452" s="26">
        <v>2602</v>
      </c>
      <c r="I2452" s="26" t="s">
        <v>201</v>
      </c>
      <c r="J2452" s="26" t="s">
        <v>38</v>
      </c>
      <c r="K2452" s="26" t="s">
        <v>2619</v>
      </c>
      <c r="L2452" s="27">
        <v>44823</v>
      </c>
      <c r="M2452" s="26" t="s">
        <v>58</v>
      </c>
      <c r="N2452" s="26">
        <v>2602014</v>
      </c>
      <c r="O2452" s="26" t="s">
        <v>203</v>
      </c>
      <c r="P2452" s="26">
        <v>1</v>
      </c>
      <c r="Q2452" s="26" t="s">
        <v>127</v>
      </c>
      <c r="R2452" s="26">
        <v>2022</v>
      </c>
      <c r="S2452" s="27">
        <v>44820</v>
      </c>
      <c r="T2452" s="27">
        <v>44822</v>
      </c>
      <c r="U2452" s="26">
        <v>2</v>
      </c>
      <c r="V2452" s="26">
        <v>3</v>
      </c>
      <c r="W2452" s="28"/>
      <c r="X2452" s="26" t="s">
        <v>61</v>
      </c>
      <c r="Y2452" s="26" t="s">
        <v>43</v>
      </c>
      <c r="Z2452" s="26">
        <v>126021024010</v>
      </c>
      <c r="AA2452" s="27">
        <v>44363</v>
      </c>
      <c r="AB2452" s="27">
        <v>46189</v>
      </c>
      <c r="AC2452" s="26" t="s">
        <v>45</v>
      </c>
      <c r="AD2452" s="26" t="s">
        <v>63</v>
      </c>
      <c r="AE2452" s="26" t="s">
        <v>64</v>
      </c>
      <c r="AF2452" s="29">
        <v>597</v>
      </c>
      <c r="AG2452" s="29">
        <v>597</v>
      </c>
      <c r="AH2452" s="29">
        <v>5</v>
      </c>
      <c r="AI2452" s="29">
        <v>2985</v>
      </c>
      <c r="AJ2452" s="26" t="s">
        <v>48</v>
      </c>
    </row>
    <row r="2453" spans="1:36" x14ac:dyDescent="0.25">
      <c r="A2453" s="26">
        <v>2602009405</v>
      </c>
      <c r="B2453" s="26" t="s">
        <v>250</v>
      </c>
      <c r="C2453" s="26">
        <v>2602003</v>
      </c>
      <c r="D2453" s="26" t="s">
        <v>249</v>
      </c>
      <c r="E2453" s="26">
        <v>2602009405</v>
      </c>
      <c r="F2453" s="26" t="s">
        <v>250</v>
      </c>
      <c r="G2453" s="26" t="s">
        <v>37</v>
      </c>
      <c r="H2453" s="26">
        <v>2602</v>
      </c>
      <c r="I2453" s="26" t="s">
        <v>201</v>
      </c>
      <c r="J2453" s="26" t="s">
        <v>38</v>
      </c>
      <c r="K2453" s="26" t="s">
        <v>2620</v>
      </c>
      <c r="L2453" s="27">
        <v>44826</v>
      </c>
      <c r="M2453" s="26" t="s">
        <v>58</v>
      </c>
      <c r="N2453" s="26">
        <v>2602014</v>
      </c>
      <c r="O2453" s="26" t="s">
        <v>203</v>
      </c>
      <c r="P2453" s="26">
        <v>1</v>
      </c>
      <c r="Q2453" s="26" t="s">
        <v>127</v>
      </c>
      <c r="R2453" s="26">
        <v>2022</v>
      </c>
      <c r="S2453" s="27">
        <v>44823</v>
      </c>
      <c r="T2453" s="27">
        <v>44825</v>
      </c>
      <c r="U2453" s="26">
        <v>2</v>
      </c>
      <c r="V2453" s="26">
        <v>3</v>
      </c>
      <c r="W2453" s="28"/>
      <c r="X2453" s="26" t="s">
        <v>61</v>
      </c>
      <c r="Y2453" s="26" t="s">
        <v>43</v>
      </c>
      <c r="Z2453" s="26">
        <v>126021024010</v>
      </c>
      <c r="AA2453" s="27">
        <v>44363</v>
      </c>
      <c r="AB2453" s="27">
        <v>46189</v>
      </c>
      <c r="AC2453" s="26" t="s">
        <v>45</v>
      </c>
      <c r="AD2453" s="26" t="s">
        <v>63</v>
      </c>
      <c r="AE2453" s="26" t="s">
        <v>64</v>
      </c>
      <c r="AF2453" s="29">
        <v>514</v>
      </c>
      <c r="AG2453" s="29">
        <v>514</v>
      </c>
      <c r="AH2453" s="29">
        <v>5</v>
      </c>
      <c r="AI2453" s="29">
        <v>2570</v>
      </c>
      <c r="AJ2453" s="26" t="s">
        <v>48</v>
      </c>
    </row>
    <row r="2454" spans="1:36" x14ac:dyDescent="0.25">
      <c r="A2454" s="26">
        <v>2602009405</v>
      </c>
      <c r="B2454" s="26" t="s">
        <v>250</v>
      </c>
      <c r="C2454" s="26">
        <v>2602003</v>
      </c>
      <c r="D2454" s="26" t="s">
        <v>249</v>
      </c>
      <c r="E2454" s="26">
        <v>2602009405</v>
      </c>
      <c r="F2454" s="26" t="s">
        <v>250</v>
      </c>
      <c r="G2454" s="26" t="s">
        <v>37</v>
      </c>
      <c r="H2454" s="26">
        <v>2602</v>
      </c>
      <c r="I2454" s="26" t="s">
        <v>201</v>
      </c>
      <c r="J2454" s="26" t="s">
        <v>38</v>
      </c>
      <c r="K2454" s="26" t="s">
        <v>2621</v>
      </c>
      <c r="L2454" s="27">
        <v>44858</v>
      </c>
      <c r="M2454" s="26" t="s">
        <v>58</v>
      </c>
      <c r="N2454" s="26">
        <v>2602014</v>
      </c>
      <c r="O2454" s="26" t="s">
        <v>203</v>
      </c>
      <c r="P2454" s="26">
        <v>1</v>
      </c>
      <c r="Q2454" s="26" t="s">
        <v>137</v>
      </c>
      <c r="R2454" s="26">
        <v>2022</v>
      </c>
      <c r="S2454" s="27">
        <v>44855</v>
      </c>
      <c r="T2454" s="27">
        <v>44857</v>
      </c>
      <c r="U2454" s="26">
        <v>2</v>
      </c>
      <c r="V2454" s="26">
        <v>3</v>
      </c>
      <c r="W2454" s="28"/>
      <c r="X2454" s="26" t="s">
        <v>61</v>
      </c>
      <c r="Y2454" s="26" t="s">
        <v>43</v>
      </c>
      <c r="Z2454" s="26">
        <v>126021024010</v>
      </c>
      <c r="AA2454" s="27">
        <v>44363</v>
      </c>
      <c r="AB2454" s="27">
        <v>46189</v>
      </c>
      <c r="AC2454" s="26" t="s">
        <v>45</v>
      </c>
      <c r="AD2454" s="26" t="s">
        <v>63</v>
      </c>
      <c r="AE2454" s="26" t="s">
        <v>64</v>
      </c>
      <c r="AF2454" s="29">
        <v>421</v>
      </c>
      <c r="AG2454" s="29">
        <v>421</v>
      </c>
      <c r="AH2454" s="29">
        <v>5</v>
      </c>
      <c r="AI2454" s="29">
        <v>2105</v>
      </c>
      <c r="AJ2454" s="26" t="s">
        <v>48</v>
      </c>
    </row>
    <row r="2455" spans="1:36" x14ac:dyDescent="0.25">
      <c r="A2455" s="26">
        <v>2611031515</v>
      </c>
      <c r="B2455" s="26" t="s">
        <v>2622</v>
      </c>
      <c r="C2455" s="26">
        <v>2611001</v>
      </c>
      <c r="D2455" s="26" t="s">
        <v>2233</v>
      </c>
      <c r="E2455" s="26">
        <v>2611031515</v>
      </c>
      <c r="F2455" s="26" t="s">
        <v>2622</v>
      </c>
      <c r="G2455" s="26" t="s">
        <v>37</v>
      </c>
      <c r="H2455" s="26">
        <v>2611</v>
      </c>
      <c r="I2455" s="26" t="s">
        <v>2233</v>
      </c>
      <c r="J2455" s="26" t="s">
        <v>38</v>
      </c>
      <c r="K2455" s="26" t="s">
        <v>2623</v>
      </c>
      <c r="L2455" s="27">
        <v>44893</v>
      </c>
      <c r="M2455" s="26" t="s">
        <v>58</v>
      </c>
      <c r="N2455" s="26">
        <v>2611001</v>
      </c>
      <c r="O2455" s="26" t="s">
        <v>2233</v>
      </c>
      <c r="P2455" s="26">
        <v>1</v>
      </c>
      <c r="Q2455" s="26" t="s">
        <v>146</v>
      </c>
      <c r="R2455" s="26">
        <v>2022</v>
      </c>
      <c r="S2455" s="27">
        <v>44799</v>
      </c>
      <c r="T2455" s="27">
        <v>44801</v>
      </c>
      <c r="U2455" s="26">
        <v>2</v>
      </c>
      <c r="V2455" s="26">
        <v>3</v>
      </c>
      <c r="W2455" s="28"/>
      <c r="X2455" s="26" t="s">
        <v>61</v>
      </c>
      <c r="Y2455" s="26" t="s">
        <v>43</v>
      </c>
      <c r="Z2455" s="26">
        <v>2126054024060</v>
      </c>
      <c r="AA2455" s="27">
        <v>44279</v>
      </c>
      <c r="AB2455" s="27">
        <v>45009</v>
      </c>
      <c r="AC2455" s="26" t="s">
        <v>45</v>
      </c>
      <c r="AD2455" s="26" t="s">
        <v>63</v>
      </c>
      <c r="AE2455" s="26" t="s">
        <v>64</v>
      </c>
      <c r="AF2455" s="29">
        <v>200</v>
      </c>
      <c r="AG2455" s="29">
        <v>200</v>
      </c>
      <c r="AH2455" s="29">
        <v>10</v>
      </c>
      <c r="AI2455" s="29">
        <v>2000</v>
      </c>
      <c r="AJ2455" s="26" t="s">
        <v>48</v>
      </c>
    </row>
    <row r="2456" spans="1:36" x14ac:dyDescent="0.25">
      <c r="A2456" s="26">
        <v>2611031515</v>
      </c>
      <c r="B2456" s="26" t="s">
        <v>2622</v>
      </c>
      <c r="C2456" s="26">
        <v>2611001</v>
      </c>
      <c r="D2456" s="26" t="s">
        <v>2233</v>
      </c>
      <c r="E2456" s="26">
        <v>2611031515</v>
      </c>
      <c r="F2456" s="26" t="s">
        <v>2622</v>
      </c>
      <c r="G2456" s="26" t="s">
        <v>37</v>
      </c>
      <c r="H2456" s="26">
        <v>2611</v>
      </c>
      <c r="I2456" s="26" t="s">
        <v>2233</v>
      </c>
      <c r="J2456" s="26" t="s">
        <v>38</v>
      </c>
      <c r="K2456" s="26" t="s">
        <v>2624</v>
      </c>
      <c r="L2456" s="27">
        <v>44893</v>
      </c>
      <c r="M2456" s="26" t="s">
        <v>58</v>
      </c>
      <c r="N2456" s="26">
        <v>2611001</v>
      </c>
      <c r="O2456" s="26" t="s">
        <v>2233</v>
      </c>
      <c r="P2456" s="26">
        <v>1</v>
      </c>
      <c r="Q2456" s="26" t="s">
        <v>146</v>
      </c>
      <c r="R2456" s="26">
        <v>2022</v>
      </c>
      <c r="S2456" s="27">
        <v>44827</v>
      </c>
      <c r="T2456" s="27">
        <v>44829</v>
      </c>
      <c r="U2456" s="26">
        <v>2</v>
      </c>
      <c r="V2456" s="26">
        <v>3</v>
      </c>
      <c r="W2456" s="28"/>
      <c r="X2456" s="26" t="s">
        <v>61</v>
      </c>
      <c r="Y2456" s="26" t="s">
        <v>43</v>
      </c>
      <c r="Z2456" s="26">
        <v>2126054024060</v>
      </c>
      <c r="AA2456" s="27">
        <v>44279</v>
      </c>
      <c r="AB2456" s="27">
        <v>45009</v>
      </c>
      <c r="AC2456" s="26" t="s">
        <v>45</v>
      </c>
      <c r="AD2456" s="26" t="s">
        <v>63</v>
      </c>
      <c r="AE2456" s="26" t="s">
        <v>64</v>
      </c>
      <c r="AF2456" s="29">
        <v>200</v>
      </c>
      <c r="AG2456" s="29">
        <v>200</v>
      </c>
      <c r="AH2456" s="29">
        <v>10</v>
      </c>
      <c r="AI2456" s="29">
        <v>2000</v>
      </c>
      <c r="AJ2456" s="26" t="s">
        <v>48</v>
      </c>
    </row>
    <row r="2457" spans="1:36" x14ac:dyDescent="0.25">
      <c r="A2457" s="26">
        <v>2611031515</v>
      </c>
      <c r="B2457" s="26" t="s">
        <v>2622</v>
      </c>
      <c r="C2457" s="26">
        <v>2611001</v>
      </c>
      <c r="D2457" s="26" t="s">
        <v>2233</v>
      </c>
      <c r="E2457" s="26">
        <v>2611031515</v>
      </c>
      <c r="F2457" s="26" t="s">
        <v>2622</v>
      </c>
      <c r="G2457" s="26" t="s">
        <v>37</v>
      </c>
      <c r="H2457" s="26">
        <v>2611</v>
      </c>
      <c r="I2457" s="26" t="s">
        <v>2233</v>
      </c>
      <c r="J2457" s="26" t="s">
        <v>38</v>
      </c>
      <c r="K2457" s="26" t="s">
        <v>2625</v>
      </c>
      <c r="L2457" s="27">
        <v>44893</v>
      </c>
      <c r="M2457" s="26" t="s">
        <v>58</v>
      </c>
      <c r="N2457" s="26">
        <v>2611001</v>
      </c>
      <c r="O2457" s="26" t="s">
        <v>2233</v>
      </c>
      <c r="P2457" s="26">
        <v>1</v>
      </c>
      <c r="Q2457" s="26" t="s">
        <v>146</v>
      </c>
      <c r="R2457" s="26">
        <v>2022</v>
      </c>
      <c r="S2457" s="27">
        <v>44848</v>
      </c>
      <c r="T2457" s="27">
        <v>44850</v>
      </c>
      <c r="U2457" s="26">
        <v>2</v>
      </c>
      <c r="V2457" s="26">
        <v>3</v>
      </c>
      <c r="W2457" s="28"/>
      <c r="X2457" s="26" t="s">
        <v>61</v>
      </c>
      <c r="Y2457" s="26" t="s">
        <v>43</v>
      </c>
      <c r="Z2457" s="26">
        <v>2126054024060</v>
      </c>
      <c r="AA2457" s="27">
        <v>44279</v>
      </c>
      <c r="AB2457" s="27">
        <v>45009</v>
      </c>
      <c r="AC2457" s="26" t="s">
        <v>45</v>
      </c>
      <c r="AD2457" s="26" t="s">
        <v>63</v>
      </c>
      <c r="AE2457" s="26" t="s">
        <v>64</v>
      </c>
      <c r="AF2457" s="29">
        <v>200</v>
      </c>
      <c r="AG2457" s="29">
        <v>200</v>
      </c>
      <c r="AH2457" s="29">
        <v>10</v>
      </c>
      <c r="AI2457" s="29">
        <v>2000</v>
      </c>
      <c r="AJ2457" s="26" t="s">
        <v>48</v>
      </c>
    </row>
    <row r="2458" spans="1:36" x14ac:dyDescent="0.25">
      <c r="A2458" s="26">
        <v>2611031515</v>
      </c>
      <c r="B2458" s="26" t="s">
        <v>2622</v>
      </c>
      <c r="C2458" s="26">
        <v>2611001</v>
      </c>
      <c r="D2458" s="26" t="s">
        <v>2233</v>
      </c>
      <c r="E2458" s="26">
        <v>2611031515</v>
      </c>
      <c r="F2458" s="26" t="s">
        <v>2622</v>
      </c>
      <c r="G2458" s="26" t="s">
        <v>37</v>
      </c>
      <c r="H2458" s="26">
        <v>2611</v>
      </c>
      <c r="I2458" s="26" t="s">
        <v>2233</v>
      </c>
      <c r="J2458" s="26" t="s">
        <v>38</v>
      </c>
      <c r="K2458" s="26" t="s">
        <v>2626</v>
      </c>
      <c r="L2458" s="27">
        <v>44893</v>
      </c>
      <c r="M2458" s="26" t="s">
        <v>58</v>
      </c>
      <c r="N2458" s="26">
        <v>2611001</v>
      </c>
      <c r="O2458" s="26" t="s">
        <v>2233</v>
      </c>
      <c r="P2458" s="26">
        <v>1</v>
      </c>
      <c r="Q2458" s="26" t="s">
        <v>146</v>
      </c>
      <c r="R2458" s="26">
        <v>2022</v>
      </c>
      <c r="S2458" s="27">
        <v>44890</v>
      </c>
      <c r="T2458" s="27">
        <v>44892</v>
      </c>
      <c r="U2458" s="26">
        <v>2</v>
      </c>
      <c r="V2458" s="26">
        <v>3</v>
      </c>
      <c r="W2458" s="28"/>
      <c r="X2458" s="26" t="s">
        <v>61</v>
      </c>
      <c r="Y2458" s="26" t="s">
        <v>43</v>
      </c>
      <c r="Z2458" s="26">
        <v>2126054024060</v>
      </c>
      <c r="AA2458" s="27">
        <v>44279</v>
      </c>
      <c r="AB2458" s="27">
        <v>45009</v>
      </c>
      <c r="AC2458" s="26" t="s">
        <v>45</v>
      </c>
      <c r="AD2458" s="26" t="s">
        <v>63</v>
      </c>
      <c r="AE2458" s="26" t="s">
        <v>64</v>
      </c>
      <c r="AF2458" s="29">
        <v>200</v>
      </c>
      <c r="AG2458" s="29">
        <v>200</v>
      </c>
      <c r="AH2458" s="29">
        <v>10</v>
      </c>
      <c r="AI2458" s="29">
        <v>2000</v>
      </c>
      <c r="AJ2458" s="26" t="s">
        <v>48</v>
      </c>
    </row>
    <row r="2459" spans="1:36" x14ac:dyDescent="0.25">
      <c r="A2459" s="5"/>
      <c r="B2459" s="5"/>
      <c r="C2459" s="5">
        <v>2607014</v>
      </c>
      <c r="D2459" s="5" t="s">
        <v>87</v>
      </c>
      <c r="E2459" s="5">
        <v>2607002348</v>
      </c>
      <c r="F2459" s="5" t="s">
        <v>147</v>
      </c>
      <c r="G2459" s="5" t="s">
        <v>37</v>
      </c>
      <c r="H2459" s="5">
        <v>2607</v>
      </c>
      <c r="I2459" s="5" t="s">
        <v>53</v>
      </c>
      <c r="J2459" s="5" t="s">
        <v>38</v>
      </c>
      <c r="K2459" s="5" t="s">
        <v>2181</v>
      </c>
      <c r="L2459" s="18">
        <v>40178</v>
      </c>
      <c r="M2459" s="5" t="s">
        <v>40</v>
      </c>
      <c r="N2459" s="5">
        <v>2607015</v>
      </c>
      <c r="O2459" s="5" t="s">
        <v>217</v>
      </c>
      <c r="P2459" s="5">
        <v>1</v>
      </c>
      <c r="Q2459" s="5" t="s">
        <v>155</v>
      </c>
      <c r="R2459" s="5">
        <v>2009</v>
      </c>
      <c r="S2459" s="18">
        <v>40176</v>
      </c>
      <c r="T2459" s="18">
        <v>40178</v>
      </c>
      <c r="U2459" s="5">
        <v>2</v>
      </c>
      <c r="V2459" s="5">
        <v>3</v>
      </c>
      <c r="W2459" s="5">
        <f t="shared" si="273"/>
        <v>3</v>
      </c>
      <c r="X2459" s="5" t="s">
        <v>70</v>
      </c>
      <c r="Y2459" s="5" t="s">
        <v>43</v>
      </c>
      <c r="Z2459" s="5"/>
      <c r="AA2459" s="18">
        <v>40021</v>
      </c>
      <c r="AB2459" s="18">
        <v>40021</v>
      </c>
      <c r="AC2459" s="5" t="s">
        <v>45</v>
      </c>
      <c r="AD2459" s="5" t="s">
        <v>63</v>
      </c>
      <c r="AE2459" s="5" t="s">
        <v>64</v>
      </c>
      <c r="AF2459" s="5">
        <v>700</v>
      </c>
      <c r="AG2459" s="5">
        <v>700</v>
      </c>
      <c r="AH2459" s="5">
        <v>6</v>
      </c>
      <c r="AI2459" s="5">
        <v>4200</v>
      </c>
      <c r="AJ2459" s="5" t="s">
        <v>48</v>
      </c>
    </row>
    <row r="2460" spans="1:36" x14ac:dyDescent="0.25">
      <c r="A2460" s="5"/>
      <c r="B2460" s="5"/>
      <c r="C2460" s="5">
        <v>2603001</v>
      </c>
      <c r="D2460" s="5" t="s">
        <v>35</v>
      </c>
      <c r="E2460" s="5">
        <v>2603001120</v>
      </c>
      <c r="F2460" s="5" t="s">
        <v>115</v>
      </c>
      <c r="G2460" s="5" t="s">
        <v>37</v>
      </c>
      <c r="H2460" s="5">
        <v>2603</v>
      </c>
      <c r="I2460" s="5" t="s">
        <v>35</v>
      </c>
      <c r="J2460" s="5" t="s">
        <v>38</v>
      </c>
      <c r="K2460" s="5" t="s">
        <v>2182</v>
      </c>
      <c r="L2460" s="18">
        <v>40908</v>
      </c>
      <c r="M2460" s="5" t="s">
        <v>40</v>
      </c>
      <c r="N2460" s="5">
        <v>2603005</v>
      </c>
      <c r="O2460" s="5" t="s">
        <v>41</v>
      </c>
      <c r="P2460" s="5">
        <v>2</v>
      </c>
      <c r="Q2460" s="5" t="s">
        <v>155</v>
      </c>
      <c r="R2460" s="5">
        <v>2011</v>
      </c>
      <c r="S2460" s="18">
        <v>40897</v>
      </c>
      <c r="T2460" s="18">
        <v>40899</v>
      </c>
      <c r="U2460" s="5">
        <v>2</v>
      </c>
      <c r="V2460" s="5">
        <v>2</v>
      </c>
      <c r="W2460" s="5"/>
      <c r="X2460" s="5" t="s">
        <v>34</v>
      </c>
      <c r="Y2460" s="5" t="s">
        <v>43</v>
      </c>
      <c r="Z2460" s="5" t="s">
        <v>117</v>
      </c>
      <c r="AA2460" s="18">
        <v>40826</v>
      </c>
      <c r="AB2460" s="18">
        <v>41556</v>
      </c>
      <c r="AC2460" s="5" t="s">
        <v>45</v>
      </c>
      <c r="AD2460" s="5" t="s">
        <v>46</v>
      </c>
      <c r="AE2460" s="5" t="s">
        <v>47</v>
      </c>
      <c r="AF2460" s="5">
        <v>500</v>
      </c>
      <c r="AG2460" s="5">
        <v>0</v>
      </c>
      <c r="AH2460" s="5">
        <v>4</v>
      </c>
      <c r="AI2460" s="5">
        <v>2000</v>
      </c>
      <c r="AJ2460" s="5" t="s">
        <v>48</v>
      </c>
    </row>
  </sheetData>
  <autoFilter ref="A1:AQ2460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X43"/>
  <sheetViews>
    <sheetView zoomScale="85" zoomScaleNormal="85" workbookViewId="0">
      <selection activeCell="S32" sqref="S32"/>
    </sheetView>
  </sheetViews>
  <sheetFormatPr baseColWidth="10" defaultRowHeight="15" x14ac:dyDescent="0.25"/>
  <cols>
    <col min="12" max="12" width="11.85546875" bestFit="1" customWidth="1"/>
    <col min="21" max="21" width="14.85546875" customWidth="1"/>
  </cols>
  <sheetData>
    <row r="2" spans="1:24" x14ac:dyDescent="0.25">
      <c r="B2" s="50" t="s">
        <v>2198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7"/>
    </row>
    <row r="3" spans="1:24" ht="15" customHeight="1" x14ac:dyDescent="0.25">
      <c r="B3" s="51" t="s">
        <v>2193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2187</v>
      </c>
      <c r="P3" s="52" t="s">
        <v>2184</v>
      </c>
      <c r="Q3" s="52" t="s">
        <v>2185</v>
      </c>
      <c r="R3" s="54" t="s">
        <v>2186</v>
      </c>
      <c r="S3" s="56" t="s">
        <v>2642</v>
      </c>
      <c r="U3" s="55" t="s">
        <v>2201</v>
      </c>
      <c r="V3" s="49"/>
    </row>
    <row r="4" spans="1:24" s="6" customFormat="1" x14ac:dyDescent="0.25">
      <c r="B4" s="7" t="s">
        <v>105</v>
      </c>
      <c r="C4" s="7" t="s">
        <v>42</v>
      </c>
      <c r="D4" s="7" t="s">
        <v>60</v>
      </c>
      <c r="E4" s="7" t="s">
        <v>73</v>
      </c>
      <c r="F4" s="7" t="s">
        <v>86</v>
      </c>
      <c r="G4" s="7" t="s">
        <v>91</v>
      </c>
      <c r="H4" s="7" t="s">
        <v>94</v>
      </c>
      <c r="I4" s="7" t="s">
        <v>108</v>
      </c>
      <c r="J4" s="7" t="s">
        <v>127</v>
      </c>
      <c r="K4" s="7" t="s">
        <v>137</v>
      </c>
      <c r="L4" s="7" t="s">
        <v>146</v>
      </c>
      <c r="M4" s="7" t="s">
        <v>155</v>
      </c>
      <c r="N4" s="7" t="s">
        <v>2188</v>
      </c>
      <c r="O4" s="52"/>
      <c r="P4" s="52"/>
      <c r="Q4" s="53"/>
      <c r="R4" s="54"/>
      <c r="S4" s="56"/>
      <c r="T4" s="6" t="s">
        <v>2189</v>
      </c>
      <c r="U4" s="55"/>
      <c r="V4" s="49"/>
    </row>
    <row r="5" spans="1:24" x14ac:dyDescent="0.25">
      <c r="A5" s="7">
        <v>2000</v>
      </c>
      <c r="B5" s="8" t="s">
        <v>2197</v>
      </c>
      <c r="C5" s="8">
        <v>0.3</v>
      </c>
      <c r="D5" s="8" t="s">
        <v>2197</v>
      </c>
      <c r="E5" s="8">
        <v>25.28</v>
      </c>
      <c r="F5" s="8" t="s">
        <v>2197</v>
      </c>
      <c r="G5" s="8">
        <v>47</v>
      </c>
      <c r="H5" s="8">
        <v>2</v>
      </c>
      <c r="I5" s="8">
        <v>4</v>
      </c>
      <c r="J5" s="8">
        <v>86</v>
      </c>
      <c r="K5" s="8">
        <v>26.4</v>
      </c>
      <c r="L5" s="8">
        <v>22</v>
      </c>
      <c r="M5" s="8">
        <v>40</v>
      </c>
      <c r="N5" s="14">
        <f>SUM(B5:M5)</f>
        <v>252.98</v>
      </c>
      <c r="O5" s="10">
        <f t="shared" ref="O5:O27" si="0">+AVERAGE($N$5:$N$27)</f>
        <v>192.54086956521738</v>
      </c>
      <c r="P5" s="6">
        <v>23</v>
      </c>
      <c r="Q5" s="9">
        <v>6.1739130434782608</v>
      </c>
      <c r="R5">
        <v>4</v>
      </c>
      <c r="S5">
        <v>4</v>
      </c>
      <c r="T5" s="10">
        <f>+N5/R5</f>
        <v>63.244999999999997</v>
      </c>
      <c r="U5" s="11">
        <v>23</v>
      </c>
      <c r="V5" s="11">
        <v>252.98</v>
      </c>
      <c r="W5" t="str">
        <f>+IF(N5=V5,"SI","NO")</f>
        <v>SI</v>
      </c>
      <c r="X5" s="19">
        <v>252.98</v>
      </c>
    </row>
    <row r="6" spans="1:24" x14ac:dyDescent="0.25">
      <c r="A6" s="7">
        <v>2001</v>
      </c>
      <c r="B6" s="8">
        <v>20</v>
      </c>
      <c r="C6" s="8" t="s">
        <v>2197</v>
      </c>
      <c r="D6" s="8" t="s">
        <v>2197</v>
      </c>
      <c r="E6" s="8">
        <v>10</v>
      </c>
      <c r="F6" s="8" t="s">
        <v>2197</v>
      </c>
      <c r="G6" s="8" t="s">
        <v>2197</v>
      </c>
      <c r="H6" s="8" t="s">
        <v>2197</v>
      </c>
      <c r="I6" s="8" t="s">
        <v>2197</v>
      </c>
      <c r="J6" s="8" t="s">
        <v>2197</v>
      </c>
      <c r="K6" s="8" t="s">
        <v>2197</v>
      </c>
      <c r="L6" s="8">
        <v>25</v>
      </c>
      <c r="M6" s="8" t="s">
        <v>2197</v>
      </c>
      <c r="N6" s="14">
        <f t="shared" ref="N6:N26" si="1">SUM(B6:M6)</f>
        <v>55</v>
      </c>
      <c r="O6" s="10">
        <f t="shared" si="0"/>
        <v>192.54086956521738</v>
      </c>
      <c r="P6" s="6">
        <v>3</v>
      </c>
      <c r="Q6" s="9">
        <v>7</v>
      </c>
      <c r="R6">
        <v>1</v>
      </c>
      <c r="S6">
        <v>3</v>
      </c>
      <c r="T6" s="10">
        <f t="shared" ref="T6:T24" si="2">+N6/R6</f>
        <v>55</v>
      </c>
      <c r="U6" s="11">
        <v>3</v>
      </c>
      <c r="V6" s="11">
        <v>55</v>
      </c>
      <c r="W6" t="str">
        <f t="shared" ref="W6:W27" si="3">+IF(N6=V6,"SI","NO")</f>
        <v>SI</v>
      </c>
      <c r="X6" s="19">
        <v>55</v>
      </c>
    </row>
    <row r="7" spans="1:24" x14ac:dyDescent="0.25">
      <c r="A7" s="7">
        <v>2002</v>
      </c>
      <c r="B7" s="8" t="s">
        <v>2197</v>
      </c>
      <c r="C7" s="8">
        <v>9.5399999999999991</v>
      </c>
      <c r="D7" s="8" t="s">
        <v>2197</v>
      </c>
      <c r="E7" s="8" t="s">
        <v>2197</v>
      </c>
      <c r="F7" s="8">
        <v>6.25</v>
      </c>
      <c r="G7" s="8" t="s">
        <v>2197</v>
      </c>
      <c r="H7" s="8" t="s">
        <v>2197</v>
      </c>
      <c r="I7" s="8" t="s">
        <v>2197</v>
      </c>
      <c r="J7" s="8" t="s">
        <v>2197</v>
      </c>
      <c r="K7" s="8" t="s">
        <v>2197</v>
      </c>
      <c r="L7" s="8" t="s">
        <v>2197</v>
      </c>
      <c r="M7" s="8" t="s">
        <v>2197</v>
      </c>
      <c r="N7" s="14">
        <f t="shared" si="1"/>
        <v>15.79</v>
      </c>
      <c r="O7" s="10">
        <f t="shared" si="0"/>
        <v>192.54086956521738</v>
      </c>
      <c r="P7" s="6">
        <v>4</v>
      </c>
      <c r="Q7" s="9">
        <v>13.25</v>
      </c>
      <c r="R7">
        <v>1</v>
      </c>
      <c r="S7">
        <v>3</v>
      </c>
      <c r="T7" s="10">
        <f t="shared" si="2"/>
        <v>15.79</v>
      </c>
      <c r="U7" s="11">
        <v>4</v>
      </c>
      <c r="V7" s="11">
        <v>15.79</v>
      </c>
      <c r="W7" t="str">
        <f t="shared" si="3"/>
        <v>SI</v>
      </c>
      <c r="X7" s="19">
        <v>15.79</v>
      </c>
    </row>
    <row r="8" spans="1:24" x14ac:dyDescent="0.25">
      <c r="A8" s="7">
        <v>2003</v>
      </c>
      <c r="B8" s="8" t="s">
        <v>2197</v>
      </c>
      <c r="C8" s="8" t="s">
        <v>2197</v>
      </c>
      <c r="D8" s="8" t="s">
        <v>2197</v>
      </c>
      <c r="E8" s="8" t="s">
        <v>2197</v>
      </c>
      <c r="F8" s="8" t="s">
        <v>2197</v>
      </c>
      <c r="G8" s="8">
        <v>1.6</v>
      </c>
      <c r="H8" s="8">
        <v>9.1</v>
      </c>
      <c r="I8" s="8" t="s">
        <v>2197</v>
      </c>
      <c r="J8" s="8" t="s">
        <v>2197</v>
      </c>
      <c r="K8" s="8" t="s">
        <v>2197</v>
      </c>
      <c r="L8" s="8" t="s">
        <v>2197</v>
      </c>
      <c r="M8" s="8" t="s">
        <v>2197</v>
      </c>
      <c r="N8" s="14">
        <f t="shared" si="1"/>
        <v>10.7</v>
      </c>
      <c r="O8" s="10">
        <f t="shared" si="0"/>
        <v>192.54086956521738</v>
      </c>
      <c r="P8" s="6">
        <v>2</v>
      </c>
      <c r="Q8" s="9">
        <v>3</v>
      </c>
      <c r="R8">
        <v>2</v>
      </c>
      <c r="S8">
        <v>3</v>
      </c>
      <c r="T8" s="10">
        <f t="shared" si="2"/>
        <v>5.35</v>
      </c>
      <c r="U8" s="11">
        <v>2</v>
      </c>
      <c r="V8" s="11">
        <v>10.7</v>
      </c>
      <c r="W8" t="str">
        <f t="shared" si="3"/>
        <v>SI</v>
      </c>
      <c r="X8" s="19">
        <v>10.7</v>
      </c>
    </row>
    <row r="9" spans="1:24" x14ac:dyDescent="0.25">
      <c r="A9" s="7">
        <v>2004</v>
      </c>
      <c r="B9" s="8">
        <v>7.6</v>
      </c>
      <c r="C9" s="8">
        <v>14.6</v>
      </c>
      <c r="D9" s="8">
        <v>5.5359999999999996</v>
      </c>
      <c r="E9" s="8">
        <v>9.85</v>
      </c>
      <c r="F9" s="8">
        <v>9</v>
      </c>
      <c r="G9" s="8">
        <v>7.2</v>
      </c>
      <c r="H9" s="8" t="s">
        <v>2197</v>
      </c>
      <c r="I9" s="8" t="s">
        <v>2197</v>
      </c>
      <c r="J9" s="8">
        <v>4</v>
      </c>
      <c r="K9" s="8">
        <v>4.05</v>
      </c>
      <c r="L9" s="8">
        <v>6.75</v>
      </c>
      <c r="M9" s="8">
        <v>1.35</v>
      </c>
      <c r="N9" s="14">
        <f t="shared" si="1"/>
        <v>69.935999999999993</v>
      </c>
      <c r="O9" s="10">
        <f t="shared" si="0"/>
        <v>192.54086956521738</v>
      </c>
      <c r="P9" s="6">
        <v>20</v>
      </c>
      <c r="Q9" s="9">
        <v>12.05</v>
      </c>
      <c r="R9" s="11">
        <v>3.1</v>
      </c>
      <c r="S9" s="11">
        <v>5</v>
      </c>
      <c r="T9" s="10">
        <f t="shared" si="2"/>
        <v>22.56</v>
      </c>
      <c r="U9" s="11">
        <v>20</v>
      </c>
      <c r="V9" s="11">
        <v>69.936000000000007</v>
      </c>
      <c r="W9" t="str">
        <f t="shared" si="3"/>
        <v>SI</v>
      </c>
      <c r="X9" s="19">
        <v>69.936000000000007</v>
      </c>
    </row>
    <row r="10" spans="1:24" x14ac:dyDescent="0.25">
      <c r="A10" s="7">
        <v>2005</v>
      </c>
      <c r="B10" s="8" t="s">
        <v>2197</v>
      </c>
      <c r="C10" s="8">
        <v>4.9980000000000002</v>
      </c>
      <c r="D10" s="8">
        <v>17.545999999999999</v>
      </c>
      <c r="E10" s="8">
        <v>11.439</v>
      </c>
      <c r="F10" s="8">
        <v>9</v>
      </c>
      <c r="G10" s="8" t="s">
        <v>2197</v>
      </c>
      <c r="H10" s="8" t="s">
        <v>2197</v>
      </c>
      <c r="I10" s="8">
        <v>0.8</v>
      </c>
      <c r="J10" s="8">
        <v>1.6</v>
      </c>
      <c r="K10" s="8" t="s">
        <v>2197</v>
      </c>
      <c r="L10" s="8">
        <v>1</v>
      </c>
      <c r="M10" s="8" t="s">
        <v>2197</v>
      </c>
      <c r="N10" s="14">
        <f t="shared" si="1"/>
        <v>46.383000000000003</v>
      </c>
      <c r="O10" s="10">
        <f t="shared" si="0"/>
        <v>192.54086956521738</v>
      </c>
      <c r="P10" s="6">
        <v>16</v>
      </c>
      <c r="Q10" s="9">
        <v>5.8125</v>
      </c>
      <c r="R10">
        <v>2</v>
      </c>
      <c r="S10">
        <v>3</v>
      </c>
      <c r="T10" s="10">
        <f t="shared" si="2"/>
        <v>23.191500000000001</v>
      </c>
      <c r="U10" s="11">
        <v>16</v>
      </c>
      <c r="V10" s="11">
        <v>46.382999999999996</v>
      </c>
      <c r="W10" t="str">
        <f t="shared" si="3"/>
        <v>SI</v>
      </c>
      <c r="X10" s="19">
        <v>46.383000000000003</v>
      </c>
    </row>
    <row r="11" spans="1:24" x14ac:dyDescent="0.25">
      <c r="A11" s="7">
        <v>2006</v>
      </c>
      <c r="B11" s="8">
        <v>0.2</v>
      </c>
      <c r="C11" s="8">
        <v>0.5</v>
      </c>
      <c r="D11" s="8">
        <v>0.3</v>
      </c>
      <c r="E11" s="8">
        <v>2.5</v>
      </c>
      <c r="F11" s="8">
        <v>2</v>
      </c>
      <c r="G11" s="8">
        <v>4</v>
      </c>
      <c r="H11" s="8">
        <v>1</v>
      </c>
      <c r="I11" s="8" t="s">
        <v>2197</v>
      </c>
      <c r="J11" s="8">
        <v>2</v>
      </c>
      <c r="K11" s="8" t="s">
        <v>2197</v>
      </c>
      <c r="L11" s="8">
        <v>2</v>
      </c>
      <c r="M11" s="8" t="s">
        <v>2197</v>
      </c>
      <c r="N11" s="14">
        <f t="shared" si="1"/>
        <v>14.5</v>
      </c>
      <c r="O11" s="10">
        <f t="shared" si="0"/>
        <v>192.54086956521738</v>
      </c>
      <c r="P11" s="6">
        <v>11</v>
      </c>
      <c r="Q11" s="9">
        <v>5.3636363636363633</v>
      </c>
      <c r="R11">
        <v>2</v>
      </c>
      <c r="S11">
        <v>3</v>
      </c>
      <c r="T11" s="10">
        <f t="shared" si="2"/>
        <v>7.25</v>
      </c>
      <c r="U11" s="11">
        <v>29</v>
      </c>
      <c r="V11" s="11">
        <v>14.5</v>
      </c>
      <c r="W11" t="str">
        <f t="shared" si="3"/>
        <v>SI</v>
      </c>
      <c r="X11" s="19">
        <v>14.5</v>
      </c>
    </row>
    <row r="12" spans="1:24" x14ac:dyDescent="0.25">
      <c r="A12" s="7">
        <v>2007</v>
      </c>
      <c r="B12" s="8" t="s">
        <v>2197</v>
      </c>
      <c r="C12" s="8">
        <v>3</v>
      </c>
      <c r="D12" s="8">
        <v>4.5</v>
      </c>
      <c r="E12" s="8">
        <v>1.1000000000000001</v>
      </c>
      <c r="F12" s="8">
        <v>5.9</v>
      </c>
      <c r="G12" s="8" t="s">
        <v>2197</v>
      </c>
      <c r="H12" s="8">
        <v>1.6</v>
      </c>
      <c r="I12" s="8">
        <v>2</v>
      </c>
      <c r="J12" s="8">
        <v>3.2</v>
      </c>
      <c r="K12" s="8">
        <v>2</v>
      </c>
      <c r="L12" s="8">
        <v>1.7589999999999999</v>
      </c>
      <c r="M12" s="8" t="s">
        <v>2197</v>
      </c>
      <c r="N12" s="14">
        <f t="shared" si="1"/>
        <v>25.059000000000001</v>
      </c>
      <c r="O12" s="10">
        <f t="shared" si="0"/>
        <v>192.54086956521738</v>
      </c>
      <c r="P12" s="6">
        <v>17</v>
      </c>
      <c r="Q12" s="9">
        <v>7</v>
      </c>
      <c r="R12">
        <v>3</v>
      </c>
      <c r="S12">
        <v>5</v>
      </c>
      <c r="T12" s="10">
        <f t="shared" si="2"/>
        <v>8.3529999999999998</v>
      </c>
      <c r="U12" s="11">
        <v>25</v>
      </c>
      <c r="V12" s="11">
        <v>25.059000000000001</v>
      </c>
      <c r="W12" t="str">
        <f t="shared" si="3"/>
        <v>SI</v>
      </c>
      <c r="X12" s="19">
        <v>25.059000000000001</v>
      </c>
    </row>
    <row r="13" spans="1:24" x14ac:dyDescent="0.25">
      <c r="A13" s="7">
        <v>2008</v>
      </c>
      <c r="B13" s="8">
        <v>2</v>
      </c>
      <c r="C13" s="8" t="s">
        <v>2197</v>
      </c>
      <c r="D13" s="8" t="s">
        <v>2197</v>
      </c>
      <c r="E13" s="8">
        <v>1</v>
      </c>
      <c r="F13" s="8">
        <v>13.2</v>
      </c>
      <c r="G13" s="8">
        <v>42.981999999999999</v>
      </c>
      <c r="H13" s="8">
        <v>51.015999999999998</v>
      </c>
      <c r="I13" s="8">
        <v>44.283000000000001</v>
      </c>
      <c r="J13" s="8">
        <v>33.255000000000003</v>
      </c>
      <c r="K13" s="8">
        <v>37.99</v>
      </c>
      <c r="L13" s="8">
        <v>26.138999999999999</v>
      </c>
      <c r="M13" s="8">
        <v>48.776000000000003</v>
      </c>
      <c r="N13" s="14">
        <f t="shared" si="1"/>
        <v>300.64100000000002</v>
      </c>
      <c r="O13" s="10">
        <f t="shared" si="0"/>
        <v>192.54086956521738</v>
      </c>
      <c r="P13" s="6">
        <v>97</v>
      </c>
      <c r="Q13" s="9">
        <v>18.11340206185567</v>
      </c>
      <c r="R13" s="11">
        <v>9.1433691756272388</v>
      </c>
      <c r="S13" s="11">
        <v>23</v>
      </c>
      <c r="T13" s="10">
        <f t="shared" si="2"/>
        <v>32.880767934143478</v>
      </c>
      <c r="U13" s="11">
        <v>305</v>
      </c>
      <c r="V13" s="11">
        <v>300.64099999999996</v>
      </c>
      <c r="W13" t="str">
        <f t="shared" si="3"/>
        <v>SI</v>
      </c>
      <c r="X13" s="19">
        <v>300.64100000000002</v>
      </c>
    </row>
    <row r="14" spans="1:24" x14ac:dyDescent="0.25">
      <c r="A14" s="7">
        <v>2009</v>
      </c>
      <c r="B14" s="8">
        <v>37.621000000000002</v>
      </c>
      <c r="C14" s="8">
        <v>44.061</v>
      </c>
      <c r="D14" s="8">
        <v>42.037999999999997</v>
      </c>
      <c r="E14" s="8">
        <v>40.185000000000002</v>
      </c>
      <c r="F14" s="8">
        <v>29.957999999999998</v>
      </c>
      <c r="G14" s="8">
        <v>40.542000000000002</v>
      </c>
      <c r="H14" s="8">
        <v>42.28</v>
      </c>
      <c r="I14" s="8">
        <v>37.933999999999997</v>
      </c>
      <c r="J14" s="8">
        <v>35.442999999999998</v>
      </c>
      <c r="K14" s="8">
        <v>42.136000000000003</v>
      </c>
      <c r="L14" s="8">
        <v>34.911000000000001</v>
      </c>
      <c r="M14" s="8">
        <v>57.755000000000003</v>
      </c>
      <c r="N14" s="14">
        <f t="shared" si="1"/>
        <v>484.86400000000003</v>
      </c>
      <c r="O14" s="10">
        <f t="shared" si="0"/>
        <v>192.54086956521738</v>
      </c>
      <c r="P14" s="6">
        <v>158</v>
      </c>
      <c r="Q14" s="9">
        <v>23.645569620253166</v>
      </c>
      <c r="R14" s="11">
        <v>22.658415424770563</v>
      </c>
      <c r="S14" s="11">
        <v>38</v>
      </c>
      <c r="T14" s="10">
        <f t="shared" si="2"/>
        <v>21.398848547455728</v>
      </c>
      <c r="U14" s="11">
        <v>558</v>
      </c>
      <c r="V14" s="11">
        <v>484.86400000000003</v>
      </c>
      <c r="W14" t="str">
        <f t="shared" si="3"/>
        <v>SI</v>
      </c>
      <c r="X14" s="19">
        <v>484.86399999999998</v>
      </c>
    </row>
    <row r="15" spans="1:24" x14ac:dyDescent="0.25">
      <c r="A15" s="7">
        <v>2010</v>
      </c>
      <c r="B15" s="8">
        <v>11.644</v>
      </c>
      <c r="C15" s="8">
        <v>6.75</v>
      </c>
      <c r="D15" s="8">
        <v>108.79</v>
      </c>
      <c r="E15" s="8" t="s">
        <v>2197</v>
      </c>
      <c r="F15" s="8" t="s">
        <v>2197</v>
      </c>
      <c r="G15" s="8">
        <v>0.6</v>
      </c>
      <c r="H15" s="8">
        <v>1.5</v>
      </c>
      <c r="I15" s="8">
        <v>0.5</v>
      </c>
      <c r="J15" s="8" t="s">
        <v>2197</v>
      </c>
      <c r="K15" s="8">
        <v>0.6</v>
      </c>
      <c r="L15" s="8" t="s">
        <v>2197</v>
      </c>
      <c r="M15" s="8" t="s">
        <v>2197</v>
      </c>
      <c r="N15" s="14">
        <f t="shared" si="1"/>
        <v>130.38399999999999</v>
      </c>
      <c r="O15" s="10">
        <f t="shared" si="0"/>
        <v>192.54086956521738</v>
      </c>
      <c r="P15" s="6">
        <v>31</v>
      </c>
      <c r="Q15" s="9">
        <v>24.64516129032258</v>
      </c>
      <c r="R15" s="11">
        <v>12.066666666666666</v>
      </c>
      <c r="S15" s="11">
        <v>13</v>
      </c>
      <c r="T15" s="10">
        <f t="shared" si="2"/>
        <v>10.805303867403314</v>
      </c>
      <c r="U15" s="11">
        <v>182</v>
      </c>
      <c r="V15" s="11">
        <v>130.38400000000001</v>
      </c>
      <c r="W15" t="str">
        <f t="shared" si="3"/>
        <v>SI</v>
      </c>
      <c r="X15" s="19">
        <v>130.38399999999999</v>
      </c>
    </row>
    <row r="16" spans="1:24" x14ac:dyDescent="0.25">
      <c r="A16" s="7">
        <v>2011</v>
      </c>
      <c r="B16" s="8" t="s">
        <v>2197</v>
      </c>
      <c r="C16" s="8">
        <v>7.2</v>
      </c>
      <c r="D16" s="8" t="s">
        <v>2197</v>
      </c>
      <c r="E16" s="8" t="s">
        <v>2197</v>
      </c>
      <c r="F16" s="8" t="s">
        <v>2197</v>
      </c>
      <c r="G16" s="8">
        <v>108.4</v>
      </c>
      <c r="H16" s="8" t="s">
        <v>2197</v>
      </c>
      <c r="I16" s="8">
        <v>0.12</v>
      </c>
      <c r="J16" s="8">
        <v>0.11700000000000001</v>
      </c>
      <c r="K16" s="8">
        <v>1.2</v>
      </c>
      <c r="L16" s="8">
        <v>0.2</v>
      </c>
      <c r="M16" s="8" t="s">
        <v>2197</v>
      </c>
      <c r="N16" s="14">
        <f t="shared" si="1"/>
        <v>117.23700000000002</v>
      </c>
      <c r="O16" s="10">
        <f t="shared" si="0"/>
        <v>192.54086956521738</v>
      </c>
      <c r="P16" s="6">
        <v>7</v>
      </c>
      <c r="Q16" s="9">
        <v>4.7142857142857144</v>
      </c>
      <c r="R16" s="11">
        <v>3</v>
      </c>
      <c r="S16" s="11">
        <v>3</v>
      </c>
      <c r="T16" s="10">
        <f t="shared" si="2"/>
        <v>39.079000000000008</v>
      </c>
      <c r="U16" s="11">
        <v>23</v>
      </c>
      <c r="V16" s="11">
        <v>117.23700000000001</v>
      </c>
      <c r="W16" t="str">
        <f t="shared" si="3"/>
        <v>SI</v>
      </c>
      <c r="X16" s="19">
        <v>117.23699999999999</v>
      </c>
    </row>
    <row r="17" spans="1:24" x14ac:dyDescent="0.25">
      <c r="A17" s="7">
        <v>2012</v>
      </c>
      <c r="B17" s="8">
        <v>0.91800000000000004</v>
      </c>
      <c r="C17" s="8">
        <v>0.56999999999999995</v>
      </c>
      <c r="D17" s="8">
        <v>8</v>
      </c>
      <c r="E17" s="8">
        <v>35.08</v>
      </c>
      <c r="F17" s="8">
        <v>12</v>
      </c>
      <c r="G17" s="8">
        <v>15</v>
      </c>
      <c r="H17" s="8">
        <v>229.5</v>
      </c>
      <c r="I17" s="8">
        <v>54.95</v>
      </c>
      <c r="J17" s="8">
        <v>5</v>
      </c>
      <c r="K17" s="8">
        <v>1.08</v>
      </c>
      <c r="L17" s="8">
        <v>1.5</v>
      </c>
      <c r="M17" s="8">
        <v>26.6</v>
      </c>
      <c r="N17" s="14">
        <f t="shared" si="1"/>
        <v>390.19799999999998</v>
      </c>
      <c r="O17" s="10">
        <f t="shared" si="0"/>
        <v>192.54086956521738</v>
      </c>
      <c r="P17" s="6">
        <v>31</v>
      </c>
      <c r="Q17" s="9">
        <v>4.32258064516129</v>
      </c>
      <c r="R17" s="11">
        <v>22.319871794871791</v>
      </c>
      <c r="S17" s="11">
        <v>46</v>
      </c>
      <c r="T17" s="10">
        <f t="shared" si="2"/>
        <v>17.482089663689369</v>
      </c>
      <c r="U17" s="11">
        <v>331</v>
      </c>
      <c r="V17" s="11">
        <v>390.19799999999998</v>
      </c>
      <c r="W17" t="str">
        <f t="shared" si="3"/>
        <v>SI</v>
      </c>
      <c r="X17" s="19">
        <v>390.19799999999998</v>
      </c>
    </row>
    <row r="18" spans="1:24" x14ac:dyDescent="0.25">
      <c r="A18" s="7">
        <v>2013</v>
      </c>
      <c r="B18" s="8">
        <v>63.75</v>
      </c>
      <c r="C18" s="8">
        <v>77.185000000000002</v>
      </c>
      <c r="D18" s="8">
        <v>5.5</v>
      </c>
      <c r="E18" s="8">
        <v>25.4</v>
      </c>
      <c r="F18" s="8">
        <v>108</v>
      </c>
      <c r="G18" s="8">
        <v>30</v>
      </c>
      <c r="H18" s="8">
        <v>104.5</v>
      </c>
      <c r="I18" s="8">
        <v>52.62</v>
      </c>
      <c r="J18" s="8">
        <v>1.8</v>
      </c>
      <c r="K18" s="8">
        <v>1.3</v>
      </c>
      <c r="L18" s="8" t="s">
        <v>2197</v>
      </c>
      <c r="M18" s="8">
        <v>2</v>
      </c>
      <c r="N18" s="14">
        <f t="shared" si="1"/>
        <v>472.05500000000006</v>
      </c>
      <c r="O18" s="10">
        <f t="shared" si="0"/>
        <v>192.54086956521738</v>
      </c>
      <c r="P18" s="6">
        <v>31</v>
      </c>
      <c r="Q18" s="9">
        <v>4.258064516129032</v>
      </c>
      <c r="R18" s="11">
        <v>27.490196078431374</v>
      </c>
      <c r="S18" s="11">
        <v>48</v>
      </c>
      <c r="T18" s="10">
        <f t="shared" si="2"/>
        <v>17.171758202567762</v>
      </c>
      <c r="U18" s="11">
        <v>552</v>
      </c>
      <c r="V18" s="11">
        <v>472.05500000000001</v>
      </c>
      <c r="W18" t="str">
        <f t="shared" si="3"/>
        <v>SI</v>
      </c>
      <c r="X18" s="19">
        <v>472.05500000000001</v>
      </c>
    </row>
    <row r="19" spans="1:24" x14ac:dyDescent="0.25">
      <c r="A19" s="7">
        <v>2014</v>
      </c>
      <c r="B19" s="8">
        <v>3</v>
      </c>
      <c r="C19" s="8">
        <v>9.3800000000000008</v>
      </c>
      <c r="D19" s="8">
        <v>142</v>
      </c>
      <c r="E19" s="8">
        <v>3</v>
      </c>
      <c r="F19" s="8">
        <v>31.4</v>
      </c>
      <c r="G19" s="8">
        <v>56</v>
      </c>
      <c r="H19" s="8" t="s">
        <v>2197</v>
      </c>
      <c r="I19" s="8" t="s">
        <v>2197</v>
      </c>
      <c r="J19" s="8" t="s">
        <v>2197</v>
      </c>
      <c r="K19" s="8">
        <v>4</v>
      </c>
      <c r="L19" s="8">
        <v>6.2</v>
      </c>
      <c r="M19" s="8">
        <v>5.5</v>
      </c>
      <c r="N19" s="14">
        <f t="shared" si="1"/>
        <v>260.48</v>
      </c>
      <c r="O19" s="10">
        <f t="shared" si="0"/>
        <v>192.54086956521738</v>
      </c>
      <c r="P19" s="6">
        <v>33</v>
      </c>
      <c r="Q19" s="9">
        <v>4.3636363636363633</v>
      </c>
      <c r="R19" s="11">
        <v>9.5749999999999993</v>
      </c>
      <c r="S19" s="11">
        <v>28</v>
      </c>
      <c r="T19" s="10">
        <f t="shared" si="2"/>
        <v>27.204177545691909</v>
      </c>
      <c r="U19" s="11">
        <v>325</v>
      </c>
      <c r="V19" s="11">
        <v>260.48</v>
      </c>
      <c r="W19" t="str">
        <f t="shared" si="3"/>
        <v>SI</v>
      </c>
      <c r="X19" s="19">
        <v>260.48</v>
      </c>
    </row>
    <row r="20" spans="1:24" x14ac:dyDescent="0.25">
      <c r="A20" s="7">
        <v>2015</v>
      </c>
      <c r="B20" s="8">
        <v>5</v>
      </c>
      <c r="C20" s="8">
        <v>10.95</v>
      </c>
      <c r="D20" s="8">
        <v>5.0999999999999996</v>
      </c>
      <c r="E20" s="8">
        <v>4.8</v>
      </c>
      <c r="F20" s="8" t="s">
        <v>2197</v>
      </c>
      <c r="G20" s="8">
        <v>1.8</v>
      </c>
      <c r="H20" s="8">
        <v>73.5</v>
      </c>
      <c r="I20" s="8">
        <v>9</v>
      </c>
      <c r="J20" s="8">
        <v>2</v>
      </c>
      <c r="K20" s="8">
        <v>1.7</v>
      </c>
      <c r="L20" s="8">
        <v>2</v>
      </c>
      <c r="M20" s="8">
        <v>2</v>
      </c>
      <c r="N20" s="14">
        <f t="shared" si="1"/>
        <v>117.85000000000001</v>
      </c>
      <c r="O20" s="10">
        <f t="shared" si="0"/>
        <v>192.54086956521738</v>
      </c>
      <c r="P20" s="6">
        <v>25</v>
      </c>
      <c r="Q20" s="9">
        <v>5.88</v>
      </c>
      <c r="R20" s="11">
        <v>14.15151515151515</v>
      </c>
      <c r="S20" s="11">
        <v>17</v>
      </c>
      <c r="T20" s="10">
        <f t="shared" si="2"/>
        <v>8.3277301927194873</v>
      </c>
      <c r="U20" s="11">
        <v>271</v>
      </c>
      <c r="V20" s="11">
        <v>117.85000000000001</v>
      </c>
      <c r="W20" t="str">
        <f t="shared" si="3"/>
        <v>SI</v>
      </c>
      <c r="X20" s="19">
        <v>117.85</v>
      </c>
    </row>
    <row r="21" spans="1:24" x14ac:dyDescent="0.25">
      <c r="A21" s="7">
        <v>2016</v>
      </c>
      <c r="B21" s="8" t="s">
        <v>2197</v>
      </c>
      <c r="C21" s="8">
        <v>1.03</v>
      </c>
      <c r="D21" s="8">
        <v>4.84</v>
      </c>
      <c r="E21" s="8">
        <v>3.49</v>
      </c>
      <c r="F21" s="8">
        <v>14.1</v>
      </c>
      <c r="G21" s="8">
        <v>105.91</v>
      </c>
      <c r="H21" s="8">
        <v>67.7</v>
      </c>
      <c r="I21" s="8">
        <v>279.63</v>
      </c>
      <c r="J21" s="8">
        <v>43.36</v>
      </c>
      <c r="K21" s="8">
        <v>5.28</v>
      </c>
      <c r="L21" s="8">
        <v>13.26</v>
      </c>
      <c r="M21" s="8">
        <v>10.199999999999999</v>
      </c>
      <c r="N21" s="14">
        <f t="shared" si="1"/>
        <v>548.79999999999995</v>
      </c>
      <c r="O21" s="10">
        <f t="shared" si="0"/>
        <v>192.54086956521738</v>
      </c>
      <c r="P21" s="6">
        <v>84</v>
      </c>
      <c r="Q21" s="9">
        <v>10.619047619047619</v>
      </c>
      <c r="R21" s="11">
        <v>21.954248366013072</v>
      </c>
      <c r="S21" s="11">
        <v>27</v>
      </c>
      <c r="T21" s="10">
        <f t="shared" si="2"/>
        <v>24.997439714200652</v>
      </c>
      <c r="U21" s="11">
        <v>554</v>
      </c>
      <c r="V21" s="11">
        <v>548.79999999999995</v>
      </c>
      <c r="W21" t="str">
        <f t="shared" si="3"/>
        <v>SI</v>
      </c>
      <c r="X21" s="19">
        <v>548.79999999999995</v>
      </c>
    </row>
    <row r="22" spans="1:24" x14ac:dyDescent="0.25">
      <c r="A22" s="7">
        <v>2017</v>
      </c>
      <c r="B22" s="8">
        <v>53.35</v>
      </c>
      <c r="C22" s="8">
        <v>54.7</v>
      </c>
      <c r="D22" s="8">
        <v>20.8</v>
      </c>
      <c r="E22" s="8">
        <v>4.5999999999999996</v>
      </c>
      <c r="F22" s="8">
        <v>9.2520000000000007</v>
      </c>
      <c r="G22" s="8">
        <v>12.1</v>
      </c>
      <c r="H22" s="8">
        <v>26.146999999999998</v>
      </c>
      <c r="I22" s="8">
        <v>69.5</v>
      </c>
      <c r="J22" s="8">
        <v>2.4540000000000002</v>
      </c>
      <c r="K22" s="8">
        <v>2.9079999999999999</v>
      </c>
      <c r="L22" s="8">
        <v>32.76</v>
      </c>
      <c r="M22" s="8">
        <v>68.114999999999995</v>
      </c>
      <c r="N22" s="14">
        <f t="shared" si="1"/>
        <v>356.68600000000004</v>
      </c>
      <c r="O22" s="10">
        <f t="shared" si="0"/>
        <v>192.54086956521738</v>
      </c>
      <c r="P22" s="6">
        <v>92</v>
      </c>
      <c r="Q22" s="9">
        <v>12.073369565217391</v>
      </c>
      <c r="R22" s="11">
        <v>37.621212121212125</v>
      </c>
      <c r="S22" s="11">
        <v>41</v>
      </c>
      <c r="T22" s="10">
        <f t="shared" si="2"/>
        <v>9.4809810712847362</v>
      </c>
      <c r="U22" s="11">
        <v>1102</v>
      </c>
      <c r="V22" s="11">
        <v>356.68600000000004</v>
      </c>
      <c r="W22" t="str">
        <f t="shared" si="3"/>
        <v>SI</v>
      </c>
      <c r="X22" s="19">
        <v>356.68599999999998</v>
      </c>
    </row>
    <row r="23" spans="1:24" x14ac:dyDescent="0.25">
      <c r="A23" s="7">
        <v>2018</v>
      </c>
      <c r="B23" s="8">
        <v>11.887</v>
      </c>
      <c r="C23" s="8">
        <v>47.738999999999997</v>
      </c>
      <c r="D23" s="8">
        <v>3.629</v>
      </c>
      <c r="E23" s="8">
        <v>2.93</v>
      </c>
      <c r="F23" s="8">
        <v>17.879000000000001</v>
      </c>
      <c r="G23" s="8">
        <v>14.917999999999999</v>
      </c>
      <c r="H23" s="8">
        <v>2.2130000000000001</v>
      </c>
      <c r="I23" s="8">
        <v>7.5019999999999998</v>
      </c>
      <c r="J23" s="8">
        <v>32.966000000000001</v>
      </c>
      <c r="K23" s="8">
        <v>54.749000000000002</v>
      </c>
      <c r="L23" s="8">
        <v>8.9339999999999993</v>
      </c>
      <c r="M23" s="8">
        <v>6.1120000000000001</v>
      </c>
      <c r="N23" s="14">
        <f t="shared" si="1"/>
        <v>211.45799999999997</v>
      </c>
      <c r="O23" s="10">
        <f t="shared" si="0"/>
        <v>192.54086956521738</v>
      </c>
      <c r="P23" s="6">
        <v>113</v>
      </c>
      <c r="Q23" s="9">
        <v>22.097345132743364</v>
      </c>
      <c r="R23" s="11">
        <v>31.915184678522575</v>
      </c>
      <c r="S23" s="11">
        <v>40</v>
      </c>
      <c r="T23" s="10">
        <f t="shared" si="2"/>
        <v>6.6256235747963981</v>
      </c>
      <c r="U23" s="11">
        <v>1169</v>
      </c>
      <c r="V23" s="11">
        <v>211.458</v>
      </c>
      <c r="W23" t="str">
        <f t="shared" si="3"/>
        <v>SI</v>
      </c>
      <c r="X23" s="19">
        <v>211.458</v>
      </c>
    </row>
    <row r="24" spans="1:24" x14ac:dyDescent="0.25">
      <c r="A24" s="7">
        <v>2019</v>
      </c>
      <c r="B24" s="8">
        <v>5.2190000000000003</v>
      </c>
      <c r="C24" s="8">
        <v>9.0579999999999998</v>
      </c>
      <c r="D24" s="8">
        <v>7.32</v>
      </c>
      <c r="E24" s="8">
        <v>5.1159999999999997</v>
      </c>
      <c r="F24" s="8">
        <v>4.0279999999999996</v>
      </c>
      <c r="G24" s="8">
        <v>4.2009999999999996</v>
      </c>
      <c r="H24" s="8">
        <v>9.9130000000000003</v>
      </c>
      <c r="I24" s="8">
        <v>8.5069999999999997</v>
      </c>
      <c r="J24" s="8">
        <v>10.648999999999999</v>
      </c>
      <c r="K24" s="8">
        <v>3.875</v>
      </c>
      <c r="L24" s="8">
        <v>11.48</v>
      </c>
      <c r="M24" s="8">
        <v>15.326000000000001</v>
      </c>
      <c r="N24" s="14">
        <f t="shared" si="1"/>
        <v>94.692000000000007</v>
      </c>
      <c r="O24" s="10">
        <f t="shared" si="0"/>
        <v>192.54086956521738</v>
      </c>
      <c r="P24" s="6">
        <v>120</v>
      </c>
      <c r="Q24" s="9">
        <v>27.207916666666666</v>
      </c>
      <c r="R24" s="11">
        <v>22.582051282051282</v>
      </c>
      <c r="S24" s="11">
        <v>28</v>
      </c>
      <c r="T24" s="10">
        <f t="shared" si="2"/>
        <v>4.1932417395253783</v>
      </c>
      <c r="U24" s="11">
        <v>968</v>
      </c>
      <c r="V24" s="11">
        <v>94.691999999999993</v>
      </c>
      <c r="W24" t="str">
        <f t="shared" si="3"/>
        <v>SI</v>
      </c>
      <c r="X24" s="19">
        <v>94.691999999999993</v>
      </c>
    </row>
    <row r="25" spans="1:24" x14ac:dyDescent="0.25">
      <c r="A25" s="7">
        <v>2020</v>
      </c>
      <c r="B25" s="8">
        <v>11.487</v>
      </c>
      <c r="C25" s="8">
        <v>8.4930000000000003</v>
      </c>
      <c r="D25" s="8">
        <v>2.7240000000000002</v>
      </c>
      <c r="E25" s="8">
        <v>0.4</v>
      </c>
      <c r="F25" s="8">
        <v>5.4450000000000003</v>
      </c>
      <c r="G25" s="8">
        <v>2.15</v>
      </c>
      <c r="H25" s="8">
        <v>1.6519999999999999</v>
      </c>
      <c r="I25" s="8">
        <v>5.7510000000000003</v>
      </c>
      <c r="J25" s="8">
        <v>4.92</v>
      </c>
      <c r="K25" s="8">
        <v>6.6829999999999998</v>
      </c>
      <c r="L25" s="8">
        <v>1.2889999999999999</v>
      </c>
      <c r="M25" s="8">
        <v>8.4589999999999996</v>
      </c>
      <c r="N25" s="14">
        <f t="shared" si="1"/>
        <v>59.453000000000003</v>
      </c>
      <c r="O25" s="10">
        <f t="shared" si="0"/>
        <v>192.54086956521738</v>
      </c>
      <c r="P25" s="6">
        <v>122</v>
      </c>
      <c r="Q25" s="9">
        <v>26.305327868852459</v>
      </c>
      <c r="R25" s="11">
        <v>46.292053663570691</v>
      </c>
      <c r="S25" s="11">
        <v>89</v>
      </c>
      <c r="T25" s="10">
        <f>+N25/R25</f>
        <v>1.2843024945939319</v>
      </c>
      <c r="U25" s="11">
        <v>1304</v>
      </c>
      <c r="V25">
        <v>59.452999999999996</v>
      </c>
      <c r="W25" t="str">
        <f t="shared" si="3"/>
        <v>SI</v>
      </c>
      <c r="X25" s="11">
        <v>59.453000000000003</v>
      </c>
    </row>
    <row r="26" spans="1:24" x14ac:dyDescent="0.25">
      <c r="A26" s="7">
        <v>2021</v>
      </c>
      <c r="B26" s="8">
        <v>3.9940000000000002</v>
      </c>
      <c r="C26" s="8">
        <v>4.7149999999999999</v>
      </c>
      <c r="D26" s="8">
        <v>2.2400000000000002</v>
      </c>
      <c r="E26" s="8">
        <v>6.4790000000000001</v>
      </c>
      <c r="F26" s="8">
        <v>25.992000000000001</v>
      </c>
      <c r="G26" s="8">
        <v>22.536000000000001</v>
      </c>
      <c r="H26" s="8">
        <v>20.18</v>
      </c>
      <c r="I26" s="8">
        <v>23.995999999999999</v>
      </c>
      <c r="J26" s="8">
        <v>30.925000000000001</v>
      </c>
      <c r="K26" s="8">
        <v>33.606000000000002</v>
      </c>
      <c r="L26" s="8">
        <v>20.963999999999999</v>
      </c>
      <c r="M26" s="8">
        <v>36.994999999999997</v>
      </c>
      <c r="N26" s="14">
        <f t="shared" si="1"/>
        <v>232.62199999999999</v>
      </c>
      <c r="O26" s="10">
        <f t="shared" si="0"/>
        <v>192.54086956521738</v>
      </c>
      <c r="P26" s="6">
        <v>183</v>
      </c>
      <c r="Q26" s="30">
        <v>27.240546448087436</v>
      </c>
      <c r="R26" s="11">
        <v>39</v>
      </c>
      <c r="S26" s="11">
        <v>50</v>
      </c>
      <c r="T26" s="10">
        <f t="shared" ref="T26:T27" si="4">+N26/R26</f>
        <v>5.9646666666666661</v>
      </c>
      <c r="U26" s="11"/>
      <c r="V26">
        <v>162.04399999999998</v>
      </c>
      <c r="W26" t="str">
        <f>+IF(N26=V26,"SI","NO")</f>
        <v>NO</v>
      </c>
      <c r="X26" s="11">
        <v>162.04400000000001</v>
      </c>
    </row>
    <row r="27" spans="1:24" s="1" customFormat="1" x14ac:dyDescent="0.25">
      <c r="A27" s="20">
        <v>2022</v>
      </c>
      <c r="B27" s="21">
        <v>18.706</v>
      </c>
      <c r="C27" s="21">
        <v>5.6859999999999999</v>
      </c>
      <c r="D27" s="21">
        <v>6.26</v>
      </c>
      <c r="E27" s="21">
        <v>26.596</v>
      </c>
      <c r="F27" s="21">
        <v>31.503999999999998</v>
      </c>
      <c r="G27" s="21">
        <v>20.149000000000001</v>
      </c>
      <c r="H27" s="21">
        <v>9.5869999999999997</v>
      </c>
      <c r="I27" s="21">
        <v>17.525000000000002</v>
      </c>
      <c r="J27" s="21">
        <v>7.7010000000000005</v>
      </c>
      <c r="K27" s="21">
        <v>6.8449999999999998</v>
      </c>
      <c r="L27" s="21">
        <v>4.7930000000000001</v>
      </c>
      <c r="M27" s="21">
        <v>5.32</v>
      </c>
      <c r="N27" s="22">
        <f>SUM(B27:M27)</f>
        <v>160.672</v>
      </c>
      <c r="O27" s="23">
        <f t="shared" si="0"/>
        <v>192.54086956521738</v>
      </c>
      <c r="P27" s="24">
        <v>240</v>
      </c>
      <c r="Q27" s="31">
        <v>23.406226012793176</v>
      </c>
      <c r="R27" s="32">
        <v>57</v>
      </c>
      <c r="S27" s="32">
        <v>81</v>
      </c>
      <c r="T27" s="23">
        <f t="shared" si="4"/>
        <v>2.8188070175438598</v>
      </c>
      <c r="U27" s="25"/>
      <c r="V27" s="1">
        <v>160.67200000000003</v>
      </c>
      <c r="W27" t="str">
        <f t="shared" si="3"/>
        <v>SI</v>
      </c>
      <c r="X27" s="25"/>
    </row>
    <row r="28" spans="1:24" x14ac:dyDescent="0.25">
      <c r="N28" s="11">
        <f>SUM(N5:N27)</f>
        <v>4428.4399999999996</v>
      </c>
      <c r="W28" t="str">
        <f t="shared" ref="W28" si="5">+IF(N28=V28,"SI","NO")</f>
        <v>NO</v>
      </c>
    </row>
    <row r="29" spans="1:24" x14ac:dyDescent="0.25">
      <c r="B29" t="s">
        <v>2199</v>
      </c>
    </row>
    <row r="43" spans="10:10" x14ac:dyDescent="0.25">
      <c r="J43" t="s">
        <v>2199</v>
      </c>
    </row>
  </sheetData>
  <mergeCells count="9">
    <mergeCell ref="V3:V4"/>
    <mergeCell ref="B2:T2"/>
    <mergeCell ref="B3:N3"/>
    <mergeCell ref="O3:O4"/>
    <mergeCell ref="P3:P4"/>
    <mergeCell ref="Q3:Q4"/>
    <mergeCell ref="R3:R4"/>
    <mergeCell ref="U3:U4"/>
    <mergeCell ref="S3:S4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39"/>
  <sheetViews>
    <sheetView workbookViewId="0">
      <selection activeCell="W14" sqref="W14:Z20"/>
    </sheetView>
  </sheetViews>
  <sheetFormatPr baseColWidth="10" defaultRowHeight="15" x14ac:dyDescent="0.25"/>
  <cols>
    <col min="1" max="1" width="45" customWidth="1"/>
    <col min="2" max="2" width="22.42578125" bestFit="1" customWidth="1"/>
    <col min="3" max="3" width="5" bestFit="1" customWidth="1"/>
    <col min="4" max="4" width="5" customWidth="1"/>
    <col min="5" max="5" width="5" bestFit="1" customWidth="1"/>
    <col min="6" max="6" width="5" customWidth="1"/>
    <col min="7" max="18" width="5" bestFit="1" customWidth="1"/>
    <col min="19" max="19" width="12.5703125" bestFit="1" customWidth="1"/>
    <col min="20" max="22" width="5" bestFit="1" customWidth="1"/>
    <col min="23" max="23" width="12.5703125" bestFit="1" customWidth="1"/>
    <col min="24" max="24" width="5" bestFit="1" customWidth="1"/>
    <col min="25" max="25" width="12.5703125" bestFit="1" customWidth="1"/>
  </cols>
  <sheetData>
    <row r="1" spans="1:19" x14ac:dyDescent="0.25">
      <c r="A1" s="3" t="s">
        <v>29</v>
      </c>
      <c r="B1" t="s">
        <v>2192</v>
      </c>
    </row>
    <row r="3" spans="1:19" x14ac:dyDescent="0.25">
      <c r="A3" s="3" t="s">
        <v>2641</v>
      </c>
      <c r="B3" s="3" t="s">
        <v>2190</v>
      </c>
    </row>
    <row r="4" spans="1:19" x14ac:dyDescent="0.25">
      <c r="A4" s="3" t="s">
        <v>2191</v>
      </c>
      <c r="B4">
        <v>2000</v>
      </c>
      <c r="C4">
        <v>2002</v>
      </c>
      <c r="D4">
        <v>2003</v>
      </c>
      <c r="E4">
        <v>2004</v>
      </c>
      <c r="F4">
        <v>2005</v>
      </c>
      <c r="G4">
        <v>2006</v>
      </c>
      <c r="H4">
        <v>2007</v>
      </c>
      <c r="I4">
        <v>2012</v>
      </c>
      <c r="J4">
        <v>2013</v>
      </c>
      <c r="K4">
        <v>2014</v>
      </c>
      <c r="L4">
        <v>2016</v>
      </c>
      <c r="M4">
        <v>2017</v>
      </c>
      <c r="N4">
        <v>2018</v>
      </c>
      <c r="O4">
        <v>2019</v>
      </c>
      <c r="P4">
        <v>2020</v>
      </c>
      <c r="Q4">
        <v>2021</v>
      </c>
      <c r="R4">
        <v>2022</v>
      </c>
      <c r="S4" t="s">
        <v>2183</v>
      </c>
    </row>
    <row r="5" spans="1:19" x14ac:dyDescent="0.25">
      <c r="A5" s="4" t="s">
        <v>1987</v>
      </c>
      <c r="B5" s="33"/>
      <c r="C5" s="33"/>
      <c r="D5" s="33"/>
      <c r="E5" s="33"/>
      <c r="F5" s="33"/>
      <c r="G5" s="33"/>
      <c r="H5" s="33"/>
      <c r="I5" s="33">
        <v>3</v>
      </c>
      <c r="J5" s="33"/>
      <c r="K5" s="33"/>
      <c r="L5" s="33"/>
      <c r="M5" s="33"/>
      <c r="N5" s="33"/>
      <c r="O5" s="33"/>
      <c r="P5" s="33"/>
      <c r="Q5" s="33"/>
      <c r="R5" s="33"/>
      <c r="S5" s="33">
        <v>3</v>
      </c>
    </row>
    <row r="6" spans="1:19" x14ac:dyDescent="0.25">
      <c r="A6" s="58" t="s">
        <v>79</v>
      </c>
      <c r="B6" s="33"/>
      <c r="C6" s="33"/>
      <c r="D6" s="33"/>
      <c r="E6" s="33"/>
      <c r="F6" s="33"/>
      <c r="G6" s="33"/>
      <c r="H6" s="33"/>
      <c r="I6" s="33">
        <v>3</v>
      </c>
      <c r="J6" s="33"/>
      <c r="K6" s="33"/>
      <c r="L6" s="33"/>
      <c r="M6" s="33"/>
      <c r="N6" s="33"/>
      <c r="O6" s="33"/>
      <c r="P6" s="33"/>
      <c r="Q6" s="33"/>
      <c r="R6" s="33"/>
      <c r="S6" s="33">
        <v>3</v>
      </c>
    </row>
    <row r="7" spans="1:19" x14ac:dyDescent="0.25">
      <c r="A7" s="4" t="s">
        <v>175</v>
      </c>
      <c r="B7" s="33"/>
      <c r="C7" s="33"/>
      <c r="D7" s="33"/>
      <c r="E7" s="33"/>
      <c r="F7" s="33"/>
      <c r="G7" s="33"/>
      <c r="H7" s="33"/>
      <c r="I7" s="33"/>
      <c r="J7" s="33">
        <v>3</v>
      </c>
      <c r="K7" s="33">
        <v>1</v>
      </c>
      <c r="L7" s="33"/>
      <c r="M7" s="33"/>
      <c r="N7" s="33"/>
      <c r="O7" s="33"/>
      <c r="P7" s="33"/>
      <c r="Q7" s="33"/>
      <c r="R7" s="33"/>
      <c r="S7" s="33">
        <v>3</v>
      </c>
    </row>
    <row r="8" spans="1:19" x14ac:dyDescent="0.25">
      <c r="A8" s="58" t="s">
        <v>79</v>
      </c>
      <c r="B8" s="33"/>
      <c r="C8" s="33"/>
      <c r="D8" s="33"/>
      <c r="E8" s="33"/>
      <c r="F8" s="33"/>
      <c r="G8" s="33"/>
      <c r="H8" s="33"/>
      <c r="I8" s="33"/>
      <c r="J8" s="33">
        <v>3</v>
      </c>
      <c r="K8" s="33">
        <v>1</v>
      </c>
      <c r="L8" s="33"/>
      <c r="M8" s="33"/>
      <c r="N8" s="33"/>
      <c r="O8" s="33"/>
      <c r="P8" s="33"/>
      <c r="Q8" s="33"/>
      <c r="R8" s="33"/>
      <c r="S8" s="33">
        <v>3</v>
      </c>
    </row>
    <row r="9" spans="1:19" x14ac:dyDescent="0.25">
      <c r="A9" s="4" t="s">
        <v>2209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>
        <v>2</v>
      </c>
      <c r="R9" s="33">
        <v>14</v>
      </c>
      <c r="S9" s="33">
        <v>14</v>
      </c>
    </row>
    <row r="10" spans="1:19" x14ac:dyDescent="0.25">
      <c r="A10" s="58" t="s">
        <v>79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>
        <v>2</v>
      </c>
      <c r="R10" s="33">
        <v>14</v>
      </c>
      <c r="S10" s="33">
        <v>14</v>
      </c>
    </row>
    <row r="11" spans="1:19" x14ac:dyDescent="0.25">
      <c r="A11" s="4" t="s">
        <v>70</v>
      </c>
      <c r="B11" s="33">
        <v>1</v>
      </c>
      <c r="C11" s="33">
        <v>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>
        <v>1</v>
      </c>
    </row>
    <row r="12" spans="1:19" x14ac:dyDescent="0.25">
      <c r="A12" s="58" t="s">
        <v>79</v>
      </c>
      <c r="B12" s="33">
        <v>1</v>
      </c>
      <c r="C12" s="33">
        <v>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>
        <v>1</v>
      </c>
    </row>
    <row r="13" spans="1:19" x14ac:dyDescent="0.25">
      <c r="A13" s="4" t="s">
        <v>302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>
        <v>22</v>
      </c>
      <c r="Q13" s="33"/>
      <c r="R13" s="33"/>
      <c r="S13" s="33">
        <v>22</v>
      </c>
    </row>
    <row r="14" spans="1:19" x14ac:dyDescent="0.25">
      <c r="A14" s="58" t="s">
        <v>79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>
        <v>22</v>
      </c>
      <c r="Q14" s="33"/>
      <c r="R14" s="33"/>
      <c r="S14" s="33">
        <v>22</v>
      </c>
    </row>
    <row r="15" spans="1:19" x14ac:dyDescent="0.25">
      <c r="A15" s="4" t="s">
        <v>78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>
        <v>4</v>
      </c>
      <c r="M15" s="33">
        <v>3</v>
      </c>
      <c r="N15" s="33">
        <v>4</v>
      </c>
      <c r="O15" s="33">
        <v>4</v>
      </c>
      <c r="P15" s="33">
        <v>12</v>
      </c>
      <c r="Q15" s="33">
        <v>3</v>
      </c>
      <c r="R15" s="33">
        <v>12</v>
      </c>
      <c r="S15" s="33">
        <v>12</v>
      </c>
    </row>
    <row r="16" spans="1:19" x14ac:dyDescent="0.25">
      <c r="A16" s="58" t="s">
        <v>79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>
        <v>4</v>
      </c>
      <c r="M16" s="33">
        <v>3</v>
      </c>
      <c r="N16" s="33">
        <v>4</v>
      </c>
      <c r="O16" s="33">
        <v>4</v>
      </c>
      <c r="P16" s="33">
        <v>12</v>
      </c>
      <c r="Q16" s="33">
        <v>3</v>
      </c>
      <c r="R16" s="33">
        <v>12</v>
      </c>
      <c r="S16" s="33">
        <v>12</v>
      </c>
    </row>
    <row r="17" spans="1:19" x14ac:dyDescent="0.25">
      <c r="A17" s="4" t="s">
        <v>246</v>
      </c>
      <c r="B17" s="33"/>
      <c r="C17" s="33"/>
      <c r="D17" s="33">
        <v>1</v>
      </c>
      <c r="E17" s="33">
        <v>1</v>
      </c>
      <c r="F17" s="33">
        <v>0</v>
      </c>
      <c r="G17" s="33">
        <v>1</v>
      </c>
      <c r="H17" s="33">
        <v>1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v>1</v>
      </c>
    </row>
    <row r="18" spans="1:19" x14ac:dyDescent="0.25">
      <c r="A18" s="58" t="s">
        <v>79</v>
      </c>
      <c r="B18" s="33"/>
      <c r="C18" s="33"/>
      <c r="D18" s="33">
        <v>1</v>
      </c>
      <c r="E18" s="33">
        <v>1</v>
      </c>
      <c r="F18" s="33">
        <v>0</v>
      </c>
      <c r="G18" s="33">
        <v>1</v>
      </c>
      <c r="H18" s="33">
        <v>1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>
        <v>1</v>
      </c>
    </row>
    <row r="19" spans="1:19" x14ac:dyDescent="0.25">
      <c r="A19" s="4" t="s">
        <v>2183</v>
      </c>
      <c r="B19" s="33">
        <v>1</v>
      </c>
      <c r="C19" s="33">
        <v>1</v>
      </c>
      <c r="D19" s="33">
        <v>1</v>
      </c>
      <c r="E19" s="33">
        <v>1</v>
      </c>
      <c r="F19" s="33">
        <v>0</v>
      </c>
      <c r="G19" s="33">
        <v>1</v>
      </c>
      <c r="H19" s="33">
        <v>1</v>
      </c>
      <c r="I19" s="33">
        <v>3</v>
      </c>
      <c r="J19" s="33">
        <v>3</v>
      </c>
      <c r="K19" s="33">
        <v>1</v>
      </c>
      <c r="L19" s="33">
        <v>4</v>
      </c>
      <c r="M19" s="33">
        <v>3</v>
      </c>
      <c r="N19" s="33">
        <v>4</v>
      </c>
      <c r="O19" s="33">
        <v>4</v>
      </c>
      <c r="P19" s="33">
        <v>22</v>
      </c>
      <c r="Q19" s="33">
        <v>3</v>
      </c>
      <c r="R19" s="33">
        <v>14</v>
      </c>
      <c r="S19" s="33">
        <v>22</v>
      </c>
    </row>
    <row r="113" spans="2:24" x14ac:dyDescent="0.25">
      <c r="B113" s="33"/>
      <c r="C113" s="33">
        <v>1</v>
      </c>
      <c r="D113" s="33">
        <v>1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2:24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>
        <v>3</v>
      </c>
      <c r="L114" s="33"/>
      <c r="M114" s="33">
        <v>2</v>
      </c>
      <c r="N114" s="33">
        <v>4</v>
      </c>
      <c r="O114" s="33"/>
      <c r="P114" s="33"/>
      <c r="Q114" s="33"/>
      <c r="R114" s="33"/>
      <c r="S114" s="33">
        <v>4</v>
      </c>
      <c r="T114" s="33">
        <v>4</v>
      </c>
      <c r="U114" s="33"/>
      <c r="V114" s="33">
        <v>7</v>
      </c>
      <c r="W114" s="33">
        <v>7</v>
      </c>
      <c r="X114" s="33">
        <v>3</v>
      </c>
    </row>
    <row r="115" spans="2:24" x14ac:dyDescent="0.25">
      <c r="B115" s="33">
        <v>1</v>
      </c>
      <c r="C115" s="33"/>
      <c r="D115" s="33"/>
      <c r="E115" s="33"/>
      <c r="F115" s="33"/>
      <c r="G115" s="33"/>
      <c r="H115" s="33"/>
      <c r="I115" s="33">
        <v>1</v>
      </c>
      <c r="J115" s="33">
        <v>2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2:24" x14ac:dyDescent="0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>
        <v>10</v>
      </c>
    </row>
    <row r="117" spans="2:24" x14ac:dyDescent="0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>
        <v>3</v>
      </c>
      <c r="P117" s="33">
        <v>5</v>
      </c>
      <c r="Q117" s="33"/>
      <c r="R117" s="33"/>
      <c r="S117" s="33"/>
      <c r="T117" s="33"/>
      <c r="U117" s="33"/>
      <c r="V117" s="33">
        <v>2</v>
      </c>
      <c r="W117" s="33"/>
      <c r="X117" s="33"/>
    </row>
    <row r="118" spans="2:24" x14ac:dyDescent="0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>
        <v>3</v>
      </c>
      <c r="M118" s="33"/>
      <c r="N118" s="33"/>
      <c r="O118" s="33"/>
      <c r="P118" s="33"/>
      <c r="Q118" s="33"/>
      <c r="R118" s="33"/>
      <c r="S118" s="33">
        <v>1</v>
      </c>
      <c r="T118" s="33">
        <v>1</v>
      </c>
      <c r="U118" s="33">
        <v>1</v>
      </c>
      <c r="V118" s="33">
        <v>1</v>
      </c>
      <c r="W118" s="33">
        <v>1</v>
      </c>
      <c r="X118" s="33">
        <v>1</v>
      </c>
    </row>
    <row r="119" spans="2:24" x14ac:dyDescent="0.25">
      <c r="B119" s="33"/>
      <c r="C119" s="33"/>
      <c r="D119" s="33"/>
      <c r="E119" s="33">
        <v>1</v>
      </c>
      <c r="F119" s="33">
        <v>1</v>
      </c>
      <c r="G119" s="33">
        <v>1</v>
      </c>
      <c r="H119" s="33"/>
      <c r="I119" s="33"/>
      <c r="J119" s="33">
        <v>14</v>
      </c>
      <c r="K119" s="33">
        <v>5</v>
      </c>
      <c r="L119" s="33">
        <v>1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2:24" x14ac:dyDescent="0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>
        <v>4</v>
      </c>
      <c r="S120" s="33">
        <v>3</v>
      </c>
      <c r="T120" s="33">
        <v>4</v>
      </c>
      <c r="U120" s="33">
        <v>4</v>
      </c>
      <c r="V120" s="33">
        <v>12</v>
      </c>
      <c r="W120" s="33">
        <v>3</v>
      </c>
      <c r="X120" s="33">
        <v>12</v>
      </c>
    </row>
    <row r="121" spans="2:24" x14ac:dyDescent="0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>
        <v>5</v>
      </c>
      <c r="S121" s="33"/>
      <c r="T121" s="33"/>
      <c r="U121" s="33"/>
      <c r="V121" s="33"/>
      <c r="W121" s="33"/>
      <c r="X121" s="33"/>
    </row>
    <row r="122" spans="2:24" x14ac:dyDescent="0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>
        <v>2</v>
      </c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2:24" x14ac:dyDescent="0.25">
      <c r="B123" s="33"/>
      <c r="C123" s="33"/>
      <c r="D123" s="33">
        <v>1</v>
      </c>
      <c r="E123" s="33">
        <v>1</v>
      </c>
      <c r="F123" s="33">
        <v>1</v>
      </c>
      <c r="G123" s="33">
        <v>1</v>
      </c>
      <c r="H123" s="33">
        <v>1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2:24" x14ac:dyDescent="0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>
        <v>3</v>
      </c>
      <c r="P124" s="33"/>
      <c r="Q124" s="33"/>
      <c r="R124" s="33"/>
      <c r="S124" s="33"/>
      <c r="T124" s="33"/>
      <c r="U124" s="33"/>
      <c r="V124" s="33">
        <v>1</v>
      </c>
      <c r="W124" s="33"/>
      <c r="X124" s="33"/>
    </row>
    <row r="125" spans="2:24" x14ac:dyDescent="0.25">
      <c r="B125" s="33"/>
      <c r="C125" s="33"/>
      <c r="D125" s="33"/>
      <c r="E125" s="33"/>
      <c r="F125" s="33"/>
      <c r="G125" s="33"/>
      <c r="H125" s="33"/>
      <c r="I125" s="33"/>
      <c r="J125" s="33"/>
      <c r="K125" s="33">
        <v>10</v>
      </c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2:24" x14ac:dyDescent="0.25">
      <c r="B126" s="33"/>
      <c r="C126" s="33"/>
      <c r="D126" s="33"/>
      <c r="E126" s="33">
        <v>1</v>
      </c>
      <c r="F126" s="33">
        <v>1</v>
      </c>
      <c r="G126" s="33">
        <v>0</v>
      </c>
      <c r="H126" s="33">
        <v>1</v>
      </c>
      <c r="I126" s="33">
        <v>1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2:24" x14ac:dyDescent="0.25">
      <c r="B127" s="33">
        <v>1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2:24" x14ac:dyDescent="0.25">
      <c r="B128" s="33">
        <v>1</v>
      </c>
      <c r="C128" s="33"/>
      <c r="D128" s="33"/>
      <c r="E128" s="33"/>
      <c r="F128" s="33">
        <v>1</v>
      </c>
      <c r="G128" s="33">
        <v>1</v>
      </c>
      <c r="H128" s="33">
        <v>1</v>
      </c>
      <c r="I128" s="33">
        <v>1</v>
      </c>
      <c r="J128" s="33">
        <v>1</v>
      </c>
      <c r="K128" s="33">
        <v>5</v>
      </c>
      <c r="L128" s="33">
        <v>1</v>
      </c>
      <c r="M128" s="33">
        <v>1</v>
      </c>
      <c r="N128" s="33">
        <v>3</v>
      </c>
      <c r="O128" s="33">
        <v>0</v>
      </c>
      <c r="P128" s="33">
        <v>0</v>
      </c>
      <c r="Q128" s="33">
        <v>0</v>
      </c>
      <c r="R128" s="33">
        <v>0</v>
      </c>
      <c r="S128" s="33">
        <v>1</v>
      </c>
      <c r="T128" s="33">
        <v>0</v>
      </c>
      <c r="U128" s="33">
        <v>0</v>
      </c>
      <c r="V128" s="33"/>
      <c r="W128" s="33">
        <v>1</v>
      </c>
      <c r="X128" s="33">
        <v>1</v>
      </c>
    </row>
    <row r="129" spans="2:24" x14ac:dyDescent="0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>
        <v>10</v>
      </c>
      <c r="P129" s="33">
        <v>10</v>
      </c>
      <c r="Q129" s="33">
        <v>6</v>
      </c>
      <c r="R129" s="33">
        <v>10</v>
      </c>
      <c r="S129" s="33">
        <v>6</v>
      </c>
      <c r="T129" s="33">
        <v>6</v>
      </c>
      <c r="U129" s="33"/>
      <c r="V129" s="33"/>
      <c r="W129" s="33">
        <v>1</v>
      </c>
      <c r="X129" s="33">
        <v>10</v>
      </c>
    </row>
    <row r="130" spans="2:24" x14ac:dyDescent="0.25">
      <c r="B130" s="33"/>
      <c r="C130" s="33"/>
      <c r="D130" s="33"/>
      <c r="E130" s="33"/>
      <c r="F130" s="33"/>
      <c r="G130" s="33"/>
      <c r="H130" s="33"/>
      <c r="I130" s="33">
        <v>1</v>
      </c>
      <c r="J130" s="33">
        <v>1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2:24" x14ac:dyDescent="0.25">
      <c r="B131" s="33"/>
      <c r="C131" s="33">
        <v>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2:24" x14ac:dyDescent="0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>
        <v>2</v>
      </c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2:24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>
        <v>6</v>
      </c>
      <c r="O133" s="33">
        <v>3</v>
      </c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2:24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>
        <v>0</v>
      </c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2:24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>
        <v>1</v>
      </c>
      <c r="S135" s="33">
        <v>1</v>
      </c>
      <c r="T135" s="33"/>
      <c r="U135" s="33"/>
      <c r="V135" s="33"/>
      <c r="W135" s="33"/>
      <c r="X135" s="33"/>
    </row>
    <row r="136" spans="2:24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>
        <v>2</v>
      </c>
      <c r="X136" s="33">
        <v>1</v>
      </c>
    </row>
    <row r="137" spans="2:24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>
        <v>1</v>
      </c>
      <c r="T137" s="33"/>
      <c r="U137" s="33">
        <v>1</v>
      </c>
      <c r="V137" s="33">
        <v>1</v>
      </c>
      <c r="W137" s="33">
        <v>1</v>
      </c>
      <c r="X137" s="33"/>
    </row>
    <row r="138" spans="2:24" x14ac:dyDescent="0.25">
      <c r="B138">
        <f>+SUM(B73:B137)</f>
        <v>3</v>
      </c>
      <c r="C138">
        <f t="shared" ref="C138:X138" si="0">+SUM(C73:C137)</f>
        <v>2</v>
      </c>
      <c r="D138">
        <f t="shared" si="0"/>
        <v>2</v>
      </c>
      <c r="E138">
        <f t="shared" si="0"/>
        <v>3</v>
      </c>
      <c r="F138">
        <f t="shared" si="0"/>
        <v>4</v>
      </c>
      <c r="G138">
        <f t="shared" si="0"/>
        <v>3</v>
      </c>
      <c r="H138">
        <f t="shared" si="0"/>
        <v>3</v>
      </c>
      <c r="I138">
        <f t="shared" si="0"/>
        <v>4</v>
      </c>
      <c r="J138">
        <f t="shared" si="0"/>
        <v>18</v>
      </c>
      <c r="K138">
        <f t="shared" si="0"/>
        <v>23</v>
      </c>
      <c r="L138">
        <f t="shared" si="0"/>
        <v>5</v>
      </c>
      <c r="M138">
        <f t="shared" si="0"/>
        <v>3</v>
      </c>
      <c r="N138">
        <f t="shared" si="0"/>
        <v>13</v>
      </c>
      <c r="O138">
        <f t="shared" si="0"/>
        <v>23</v>
      </c>
      <c r="P138">
        <f t="shared" si="0"/>
        <v>15</v>
      </c>
      <c r="Q138">
        <f t="shared" si="0"/>
        <v>6</v>
      </c>
      <c r="R138">
        <f t="shared" si="0"/>
        <v>20</v>
      </c>
      <c r="S138">
        <f t="shared" si="0"/>
        <v>17</v>
      </c>
      <c r="T138">
        <f t="shared" si="0"/>
        <v>15</v>
      </c>
      <c r="U138">
        <f t="shared" si="0"/>
        <v>6</v>
      </c>
      <c r="V138">
        <f t="shared" si="0"/>
        <v>24</v>
      </c>
      <c r="W138">
        <f t="shared" si="0"/>
        <v>16</v>
      </c>
      <c r="X138">
        <f t="shared" si="0"/>
        <v>38</v>
      </c>
    </row>
    <row r="139" spans="2:24" x14ac:dyDescent="0.25">
      <c r="B139" s="13">
        <v>2000</v>
      </c>
      <c r="C139" s="13">
        <v>2001</v>
      </c>
      <c r="D139" s="13">
        <v>2002</v>
      </c>
      <c r="E139" s="13">
        <v>2003</v>
      </c>
      <c r="F139" s="13">
        <v>2004</v>
      </c>
      <c r="G139" s="13">
        <v>2005</v>
      </c>
      <c r="H139" s="13">
        <v>2006</v>
      </c>
      <c r="I139" s="13">
        <v>2007</v>
      </c>
      <c r="J139" s="13">
        <v>2008</v>
      </c>
      <c r="K139" s="13">
        <v>2009</v>
      </c>
      <c r="L139" s="13">
        <v>2010</v>
      </c>
      <c r="M139" s="13">
        <v>2011</v>
      </c>
      <c r="N139" s="13">
        <v>2012</v>
      </c>
      <c r="O139" s="13">
        <v>2013</v>
      </c>
      <c r="P139" s="13">
        <v>2014</v>
      </c>
      <c r="Q139" s="13">
        <v>2015</v>
      </c>
      <c r="R139" s="13">
        <v>2016</v>
      </c>
      <c r="S139" s="13">
        <v>2017</v>
      </c>
      <c r="T139" s="13">
        <v>2018</v>
      </c>
      <c r="U139" s="13">
        <v>2019</v>
      </c>
      <c r="V139" s="13">
        <v>2020</v>
      </c>
      <c r="W139" s="13">
        <v>2021</v>
      </c>
      <c r="X139" s="13">
        <v>2022</v>
      </c>
    </row>
  </sheetData>
  <pageMargins left="0.7" right="0.7" top="0.75" bottom="0.75" header="0.3" footer="0.3"/>
  <pageSetup paperSize="9"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X47"/>
  <sheetViews>
    <sheetView tabSelected="1" topLeftCell="A37" zoomScale="85" zoomScaleNormal="85" workbookViewId="0">
      <selection activeCell="F12" sqref="F12"/>
    </sheetView>
  </sheetViews>
  <sheetFormatPr baseColWidth="10" defaultRowHeight="15" x14ac:dyDescent="0.25"/>
  <cols>
    <col min="1" max="1" width="6.5703125" customWidth="1"/>
    <col min="2" max="2" width="22.5703125" bestFit="1" customWidth="1"/>
    <col min="3" max="5" width="7" bestFit="1" customWidth="1"/>
    <col min="6" max="15" width="8" bestFit="1" customWidth="1"/>
    <col min="16" max="16" width="9" bestFit="1" customWidth="1"/>
    <col min="17" max="23" width="8" bestFit="1" customWidth="1"/>
    <col min="24" max="25" width="9" bestFit="1" customWidth="1"/>
  </cols>
  <sheetData>
    <row r="4" spans="2:50" x14ac:dyDescent="0.25">
      <c r="B4" t="s">
        <v>2640</v>
      </c>
    </row>
    <row r="6" spans="2:50" x14ac:dyDescent="0.25">
      <c r="B6" s="57" t="s">
        <v>2627</v>
      </c>
      <c r="C6" s="57"/>
      <c r="D6" s="57"/>
      <c r="E6" s="57"/>
      <c r="F6" s="57"/>
      <c r="G6" s="57"/>
      <c r="H6" s="57"/>
    </row>
    <row r="7" spans="2:50" x14ac:dyDescent="0.25">
      <c r="B7" s="35" t="s">
        <v>2191</v>
      </c>
      <c r="C7" s="36">
        <v>2000</v>
      </c>
      <c r="D7" s="36">
        <v>2001</v>
      </c>
      <c r="E7" s="36">
        <v>2002</v>
      </c>
      <c r="F7" s="36">
        <v>2003</v>
      </c>
      <c r="G7" s="36">
        <v>2004</v>
      </c>
      <c r="H7" s="36">
        <v>2005</v>
      </c>
      <c r="I7" s="36">
        <v>2006</v>
      </c>
      <c r="J7" s="36">
        <v>2007</v>
      </c>
      <c r="K7" s="36">
        <v>2008</v>
      </c>
      <c r="L7" s="36">
        <v>2009</v>
      </c>
      <c r="M7" s="36">
        <v>2010</v>
      </c>
      <c r="N7" s="36">
        <v>2011</v>
      </c>
      <c r="O7" s="36">
        <v>2012</v>
      </c>
      <c r="P7" s="36">
        <v>2013</v>
      </c>
      <c r="Q7" s="36">
        <v>2014</v>
      </c>
      <c r="R7" s="36">
        <v>2015</v>
      </c>
      <c r="S7" s="36">
        <v>2016</v>
      </c>
      <c r="T7" s="36">
        <v>2017</v>
      </c>
      <c r="U7" s="36">
        <v>2018</v>
      </c>
      <c r="V7" s="36">
        <v>2019</v>
      </c>
      <c r="W7" s="36">
        <v>2020</v>
      </c>
      <c r="X7" s="36">
        <v>2021</v>
      </c>
      <c r="Y7" s="37">
        <v>2022</v>
      </c>
      <c r="AA7" s="13" t="s">
        <v>2191</v>
      </c>
      <c r="AB7" s="13">
        <v>2000</v>
      </c>
      <c r="AC7" s="13">
        <v>2001</v>
      </c>
      <c r="AD7" s="13">
        <v>2002</v>
      </c>
      <c r="AE7" s="13">
        <v>2003</v>
      </c>
      <c r="AF7" s="13">
        <v>2004</v>
      </c>
      <c r="AG7" s="13">
        <v>2005</v>
      </c>
      <c r="AH7" s="13">
        <v>2006</v>
      </c>
      <c r="AI7" s="13">
        <v>2007</v>
      </c>
      <c r="AJ7" s="13">
        <v>2008</v>
      </c>
      <c r="AK7" s="13">
        <v>2009</v>
      </c>
      <c r="AL7" s="13">
        <v>2010</v>
      </c>
      <c r="AM7" s="13">
        <v>2011</v>
      </c>
      <c r="AN7" s="13">
        <v>2012</v>
      </c>
      <c r="AO7" s="13">
        <v>2013</v>
      </c>
      <c r="AP7" s="13">
        <v>2014</v>
      </c>
      <c r="AQ7" s="13">
        <v>2015</v>
      </c>
      <c r="AR7" s="13">
        <v>2016</v>
      </c>
      <c r="AS7" s="13">
        <v>2017</v>
      </c>
      <c r="AT7" s="13">
        <v>2018</v>
      </c>
      <c r="AU7" s="13">
        <v>2019</v>
      </c>
      <c r="AV7" s="13">
        <v>2020</v>
      </c>
      <c r="AW7" s="13">
        <v>2021</v>
      </c>
      <c r="AX7" s="13">
        <v>2022</v>
      </c>
    </row>
    <row r="8" spans="2:50" x14ac:dyDescent="0.25">
      <c r="B8" s="38" t="s">
        <v>2628</v>
      </c>
      <c r="X8">
        <v>0.7</v>
      </c>
      <c r="Y8">
        <v>2</v>
      </c>
      <c r="AA8" s="4" t="s">
        <v>2233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0.7</v>
      </c>
      <c r="AX8" s="33">
        <v>2</v>
      </c>
    </row>
    <row r="9" spans="2:50" x14ac:dyDescent="0.25">
      <c r="B9" s="39" t="s">
        <v>2629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>
        <f t="shared" ref="W9:Y9" si="0">+AVERAGE($C$8:$Y$8)</f>
        <v>1.35</v>
      </c>
      <c r="X9" s="40">
        <f t="shared" si="0"/>
        <v>1.35</v>
      </c>
      <c r="Y9" s="40">
        <f t="shared" si="0"/>
        <v>1.35</v>
      </c>
      <c r="AA9" s="4" t="s">
        <v>201</v>
      </c>
      <c r="AB9" s="33">
        <v>0</v>
      </c>
      <c r="AC9" s="33">
        <v>0</v>
      </c>
      <c r="AD9" s="33">
        <v>0</v>
      </c>
      <c r="AE9" s="33">
        <v>9.1</v>
      </c>
      <c r="AF9" s="33">
        <v>12.85</v>
      </c>
      <c r="AG9" s="33">
        <v>34.232999999999997</v>
      </c>
      <c r="AH9" s="33">
        <v>0</v>
      </c>
      <c r="AI9" s="33">
        <v>0</v>
      </c>
      <c r="AJ9" s="33">
        <v>40.700000000000003</v>
      </c>
      <c r="AK9" s="33">
        <v>11.6</v>
      </c>
      <c r="AL9" s="33">
        <v>5.5</v>
      </c>
      <c r="AM9" s="33">
        <v>0</v>
      </c>
      <c r="AN9" s="33">
        <v>346</v>
      </c>
      <c r="AO9" s="33">
        <v>444.38499999999999</v>
      </c>
      <c r="AP9" s="33">
        <v>239.38</v>
      </c>
      <c r="AQ9" s="33">
        <v>95.65</v>
      </c>
      <c r="AR9" s="33">
        <v>472</v>
      </c>
      <c r="AS9" s="33">
        <v>244.3</v>
      </c>
      <c r="AT9" s="33">
        <v>157</v>
      </c>
      <c r="AU9" s="33">
        <v>0.15</v>
      </c>
      <c r="AV9" s="33">
        <v>3.3</v>
      </c>
      <c r="AW9" s="33">
        <v>29.026</v>
      </c>
      <c r="AX9" s="33">
        <v>75.933000000000007</v>
      </c>
    </row>
    <row r="10" spans="2:50" x14ac:dyDescent="0.25">
      <c r="B10" s="41" t="s">
        <v>2630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>
        <v>0</v>
      </c>
      <c r="AA10" s="4" t="s">
        <v>232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108.4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12.778</v>
      </c>
      <c r="AW10" s="33">
        <v>7.75</v>
      </c>
      <c r="AX10" s="33">
        <v>2.2999999999999998</v>
      </c>
    </row>
    <row r="11" spans="2:50" x14ac:dyDescent="0.25">
      <c r="B11" s="44" t="s">
        <v>2631</v>
      </c>
      <c r="C11" s="33"/>
      <c r="D11" s="33"/>
      <c r="E11" s="33"/>
      <c r="F11" s="33">
        <v>9.1</v>
      </c>
      <c r="G11" s="33">
        <v>12.85</v>
      </c>
      <c r="H11" s="33">
        <v>34.232999999999997</v>
      </c>
      <c r="I11" s="33">
        <v>0</v>
      </c>
      <c r="J11" s="33">
        <v>0</v>
      </c>
      <c r="K11" s="33">
        <v>40.700000000000003</v>
      </c>
      <c r="L11" s="33">
        <v>11.6</v>
      </c>
      <c r="M11" s="33">
        <v>5.5</v>
      </c>
      <c r="N11" s="33">
        <v>0</v>
      </c>
      <c r="O11" s="33">
        <v>346</v>
      </c>
      <c r="P11" s="33">
        <v>444.38499999999999</v>
      </c>
      <c r="Q11" s="33">
        <v>239.38</v>
      </c>
      <c r="R11" s="33">
        <v>95.65</v>
      </c>
      <c r="S11" s="33">
        <v>472</v>
      </c>
      <c r="T11" s="33">
        <v>244.3</v>
      </c>
      <c r="U11" s="33">
        <v>157</v>
      </c>
      <c r="V11" s="33">
        <v>0.15</v>
      </c>
      <c r="W11" s="33">
        <v>3.3</v>
      </c>
      <c r="X11" s="33">
        <v>29.026</v>
      </c>
      <c r="Y11" s="33">
        <v>75.933000000000007</v>
      </c>
      <c r="AA11" s="4" t="s">
        <v>79</v>
      </c>
      <c r="AB11" s="33">
        <v>10</v>
      </c>
      <c r="AC11" s="33">
        <v>0</v>
      </c>
      <c r="AD11" s="33">
        <v>15.79</v>
      </c>
      <c r="AE11" s="33">
        <v>1.6</v>
      </c>
      <c r="AF11" s="33">
        <v>48.386000000000003</v>
      </c>
      <c r="AG11" s="33">
        <v>4.5</v>
      </c>
      <c r="AH11" s="33">
        <v>1</v>
      </c>
      <c r="AI11" s="33">
        <v>3</v>
      </c>
      <c r="AJ11" s="33">
        <v>0</v>
      </c>
      <c r="AK11" s="33">
        <v>0</v>
      </c>
      <c r="AL11" s="33">
        <v>0</v>
      </c>
      <c r="AM11" s="33">
        <v>0</v>
      </c>
      <c r="AN11" s="33">
        <v>0.45</v>
      </c>
      <c r="AO11" s="33">
        <v>8.07</v>
      </c>
      <c r="AP11" s="33">
        <v>4</v>
      </c>
      <c r="AQ11" s="33">
        <v>0</v>
      </c>
      <c r="AR11" s="33">
        <v>42.12</v>
      </c>
      <c r="AS11" s="33">
        <v>65.8</v>
      </c>
      <c r="AT11" s="33">
        <v>15.4</v>
      </c>
      <c r="AU11" s="33">
        <v>22.9</v>
      </c>
      <c r="AV11" s="33">
        <v>19.585000000000001</v>
      </c>
      <c r="AW11" s="33">
        <v>43.1</v>
      </c>
      <c r="AX11" s="33">
        <v>21.9</v>
      </c>
    </row>
    <row r="12" spans="2:50" x14ac:dyDescent="0.25">
      <c r="B12" s="39" t="s">
        <v>2629</v>
      </c>
      <c r="C12" s="40"/>
      <c r="D12" s="40"/>
      <c r="E12" s="40"/>
      <c r="F12" s="40">
        <f t="shared" ref="F12:Y12" si="1">+AVERAGE($C$11:$Y$11)</f>
        <v>111.05535000000002</v>
      </c>
      <c r="G12" s="40">
        <f t="shared" si="1"/>
        <v>111.05535000000002</v>
      </c>
      <c r="H12" s="40">
        <f t="shared" si="1"/>
        <v>111.05535000000002</v>
      </c>
      <c r="I12" s="40">
        <f t="shared" si="1"/>
        <v>111.05535000000002</v>
      </c>
      <c r="J12" s="40">
        <f t="shared" si="1"/>
        <v>111.05535000000002</v>
      </c>
      <c r="K12" s="40">
        <f t="shared" si="1"/>
        <v>111.05535000000002</v>
      </c>
      <c r="L12" s="40">
        <f t="shared" si="1"/>
        <v>111.05535000000002</v>
      </c>
      <c r="M12" s="40">
        <f t="shared" si="1"/>
        <v>111.05535000000002</v>
      </c>
      <c r="N12" s="40">
        <f t="shared" si="1"/>
        <v>111.05535000000002</v>
      </c>
      <c r="O12" s="40">
        <f t="shared" si="1"/>
        <v>111.05535000000002</v>
      </c>
      <c r="P12" s="40">
        <f t="shared" si="1"/>
        <v>111.05535000000002</v>
      </c>
      <c r="Q12" s="40">
        <f t="shared" si="1"/>
        <v>111.05535000000002</v>
      </c>
      <c r="R12" s="40">
        <f t="shared" si="1"/>
        <v>111.05535000000002</v>
      </c>
      <c r="S12" s="40">
        <f t="shared" si="1"/>
        <v>111.05535000000002</v>
      </c>
      <c r="T12" s="40">
        <f t="shared" si="1"/>
        <v>111.05535000000002</v>
      </c>
      <c r="U12" s="40">
        <f t="shared" si="1"/>
        <v>111.05535000000002</v>
      </c>
      <c r="V12" s="40">
        <f t="shared" si="1"/>
        <v>111.05535000000002</v>
      </c>
      <c r="W12" s="40">
        <f t="shared" si="1"/>
        <v>111.05535000000002</v>
      </c>
      <c r="X12" s="40">
        <f t="shared" si="1"/>
        <v>111.05535000000002</v>
      </c>
      <c r="Y12" s="40">
        <f t="shared" si="1"/>
        <v>111.05535000000002</v>
      </c>
      <c r="AA12" s="4" t="s">
        <v>122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3.5649999999999999</v>
      </c>
      <c r="AT12" s="33">
        <v>8.0589999999999993</v>
      </c>
      <c r="AU12" s="33">
        <v>7.88</v>
      </c>
      <c r="AV12" s="33">
        <v>2.4369999999999998</v>
      </c>
      <c r="AW12" s="33">
        <v>1.4279999999999999</v>
      </c>
      <c r="AX12" s="33">
        <v>0.28699999999999998</v>
      </c>
    </row>
    <row r="13" spans="2:50" x14ac:dyDescent="0.25">
      <c r="B13" s="41" t="s">
        <v>2632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>
        <v>0</v>
      </c>
      <c r="AA13" s="4" t="s">
        <v>53</v>
      </c>
      <c r="AB13" s="33">
        <v>242.98</v>
      </c>
      <c r="AC13" s="33">
        <v>55</v>
      </c>
      <c r="AD13" s="33">
        <v>0</v>
      </c>
      <c r="AE13" s="33">
        <v>0</v>
      </c>
      <c r="AF13" s="33">
        <v>8.6999999999999993</v>
      </c>
      <c r="AG13" s="33">
        <v>7.65</v>
      </c>
      <c r="AH13" s="33">
        <v>13.5</v>
      </c>
      <c r="AI13" s="33">
        <v>22.059000000000001</v>
      </c>
      <c r="AJ13" s="33">
        <v>259.94099999999997</v>
      </c>
      <c r="AK13" s="33">
        <v>473.26400000000001</v>
      </c>
      <c r="AL13" s="33">
        <v>124.884</v>
      </c>
      <c r="AM13" s="33">
        <v>8.8369999999999997</v>
      </c>
      <c r="AN13" s="33">
        <v>43.747999999999998</v>
      </c>
      <c r="AO13" s="33">
        <v>19.600000000000001</v>
      </c>
      <c r="AP13" s="33">
        <v>17.100000000000001</v>
      </c>
      <c r="AQ13" s="33">
        <v>22.2</v>
      </c>
      <c r="AR13" s="33">
        <v>34.68</v>
      </c>
      <c r="AS13" s="33">
        <v>43.021000000000001</v>
      </c>
      <c r="AT13" s="33">
        <v>30.998999999999999</v>
      </c>
      <c r="AU13" s="33">
        <v>63.762</v>
      </c>
      <c r="AV13" s="33">
        <v>21.353000000000002</v>
      </c>
      <c r="AW13" s="33">
        <v>80.040000000000006</v>
      </c>
      <c r="AX13" s="33">
        <v>58.252000000000002</v>
      </c>
    </row>
    <row r="14" spans="2:50" x14ac:dyDescent="0.25">
      <c r="B14" s="44" t="s">
        <v>2633</v>
      </c>
      <c r="Y14" s="47"/>
      <c r="AB14" s="34">
        <v>252.98</v>
      </c>
      <c r="AC14" s="34">
        <v>55</v>
      </c>
      <c r="AD14" s="34">
        <v>15.79</v>
      </c>
      <c r="AE14" s="34">
        <v>10.7</v>
      </c>
      <c r="AF14" s="34">
        <v>69.936000000000007</v>
      </c>
      <c r="AG14" s="34">
        <v>46.382999999999996</v>
      </c>
      <c r="AH14" s="34">
        <v>14.5</v>
      </c>
      <c r="AI14" s="34">
        <v>25.059000000000001</v>
      </c>
      <c r="AJ14" s="34">
        <v>300.64099999999996</v>
      </c>
      <c r="AK14" s="34">
        <v>484.86400000000003</v>
      </c>
      <c r="AL14" s="34">
        <v>130.38400000000001</v>
      </c>
      <c r="AM14" s="34">
        <v>117.23700000000001</v>
      </c>
      <c r="AN14" s="34">
        <v>390.19799999999998</v>
      </c>
      <c r="AO14" s="34">
        <v>472.05500000000001</v>
      </c>
      <c r="AP14" s="34">
        <v>260.48</v>
      </c>
      <c r="AQ14" s="34">
        <v>117.85000000000001</v>
      </c>
      <c r="AR14" s="34">
        <v>548.79999999999995</v>
      </c>
      <c r="AS14" s="34">
        <v>356.68600000000004</v>
      </c>
      <c r="AT14" s="34">
        <v>211.458</v>
      </c>
      <c r="AU14" s="34">
        <v>94.691999999999993</v>
      </c>
      <c r="AV14" s="34">
        <v>59.452999999999996</v>
      </c>
      <c r="AW14" s="34">
        <v>162.04399999999998</v>
      </c>
      <c r="AX14" s="34">
        <v>160.67200000000003</v>
      </c>
    </row>
    <row r="15" spans="2:50" x14ac:dyDescent="0.25">
      <c r="B15" s="39" t="s">
        <v>2629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2:50" x14ac:dyDescent="0.25">
      <c r="B16" s="41" t="s">
        <v>2632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>
        <v>0</v>
      </c>
    </row>
    <row r="17" spans="2:25" x14ac:dyDescent="0.25">
      <c r="B17" s="44" t="s">
        <v>2634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>
        <v>108.4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12.778</v>
      </c>
      <c r="X17" s="45">
        <v>7.75</v>
      </c>
      <c r="Y17" s="46">
        <v>2.2999999999999998</v>
      </c>
    </row>
    <row r="18" spans="2:25" x14ac:dyDescent="0.25">
      <c r="B18" s="39" t="s">
        <v>2629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>
        <f t="shared" ref="N18:Y18" si="2">+AVERAGE($C$17:$Y$17)</f>
        <v>10.935666666666668</v>
      </c>
      <c r="O18" s="40">
        <f t="shared" si="2"/>
        <v>10.935666666666668</v>
      </c>
      <c r="P18" s="40">
        <f t="shared" si="2"/>
        <v>10.935666666666668</v>
      </c>
      <c r="Q18" s="40">
        <f t="shared" si="2"/>
        <v>10.935666666666668</v>
      </c>
      <c r="R18" s="40">
        <f t="shared" si="2"/>
        <v>10.935666666666668</v>
      </c>
      <c r="S18" s="40">
        <f t="shared" si="2"/>
        <v>10.935666666666668</v>
      </c>
      <c r="T18" s="40">
        <f t="shared" si="2"/>
        <v>10.935666666666668</v>
      </c>
      <c r="U18" s="40">
        <f t="shared" si="2"/>
        <v>10.935666666666668</v>
      </c>
      <c r="V18" s="40">
        <f t="shared" si="2"/>
        <v>10.935666666666668</v>
      </c>
      <c r="W18" s="40">
        <f t="shared" si="2"/>
        <v>10.935666666666668</v>
      </c>
      <c r="X18" s="40">
        <f t="shared" si="2"/>
        <v>10.935666666666668</v>
      </c>
      <c r="Y18" s="40">
        <f t="shared" si="2"/>
        <v>10.935666666666668</v>
      </c>
    </row>
    <row r="19" spans="2:25" x14ac:dyDescent="0.25">
      <c r="B19" s="41" t="s">
        <v>2630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>
        <v>0</v>
      </c>
    </row>
    <row r="20" spans="2:25" x14ac:dyDescent="0.25">
      <c r="B20" s="44" t="s">
        <v>2635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</row>
    <row r="21" spans="2:25" x14ac:dyDescent="0.25">
      <c r="B21" s="39" t="s">
        <v>2629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2:25" x14ac:dyDescent="0.25">
      <c r="B22" s="41" t="s">
        <v>2630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>
        <v>0</v>
      </c>
    </row>
    <row r="23" spans="2:25" x14ac:dyDescent="0.25">
      <c r="B23" s="44" t="s">
        <v>2636</v>
      </c>
      <c r="C23" s="45">
        <v>10</v>
      </c>
      <c r="D23" s="45">
        <v>0</v>
      </c>
      <c r="E23" s="45">
        <v>15.79</v>
      </c>
      <c r="F23" s="45">
        <v>1.6</v>
      </c>
      <c r="G23" s="45">
        <v>48.386000000000003</v>
      </c>
      <c r="H23" s="45">
        <v>4.5</v>
      </c>
      <c r="I23" s="45">
        <v>1</v>
      </c>
      <c r="J23" s="45">
        <v>3</v>
      </c>
      <c r="K23" s="45">
        <v>0</v>
      </c>
      <c r="L23" s="45">
        <v>0</v>
      </c>
      <c r="M23" s="45">
        <v>0</v>
      </c>
      <c r="N23" s="45">
        <v>0</v>
      </c>
      <c r="O23" s="45">
        <v>0.45</v>
      </c>
      <c r="P23" s="45">
        <v>8.07</v>
      </c>
      <c r="Q23" s="45">
        <v>4</v>
      </c>
      <c r="R23" s="45">
        <v>0</v>
      </c>
      <c r="S23" s="45">
        <v>42.12</v>
      </c>
      <c r="T23" s="45">
        <v>65.8</v>
      </c>
      <c r="U23" s="45">
        <v>15.4</v>
      </c>
      <c r="V23" s="45">
        <v>22.9</v>
      </c>
      <c r="W23" s="45">
        <v>19.585000000000001</v>
      </c>
      <c r="X23" s="45">
        <v>43.1</v>
      </c>
      <c r="Y23" s="46">
        <v>21.9</v>
      </c>
    </row>
    <row r="24" spans="2:25" x14ac:dyDescent="0.25">
      <c r="B24" s="39" t="s">
        <v>2629</v>
      </c>
      <c r="C24" s="40">
        <f>+AVERAGE($C$23:$Y$23)</f>
        <v>14.243521739130435</v>
      </c>
      <c r="D24" s="40">
        <f t="shared" ref="D24:Y24" si="3">+AVERAGE($C$23:$Y$23)</f>
        <v>14.243521739130435</v>
      </c>
      <c r="E24" s="40">
        <f t="shared" si="3"/>
        <v>14.243521739130435</v>
      </c>
      <c r="F24" s="40">
        <f t="shared" si="3"/>
        <v>14.243521739130435</v>
      </c>
      <c r="G24" s="40">
        <f t="shared" si="3"/>
        <v>14.243521739130435</v>
      </c>
      <c r="H24" s="40">
        <f t="shared" si="3"/>
        <v>14.243521739130435</v>
      </c>
      <c r="I24" s="40">
        <f t="shared" si="3"/>
        <v>14.243521739130435</v>
      </c>
      <c r="J24" s="40">
        <f t="shared" si="3"/>
        <v>14.243521739130435</v>
      </c>
      <c r="K24" s="40">
        <f t="shared" si="3"/>
        <v>14.243521739130435</v>
      </c>
      <c r="L24" s="40">
        <f t="shared" si="3"/>
        <v>14.243521739130435</v>
      </c>
      <c r="M24" s="40">
        <f t="shared" si="3"/>
        <v>14.243521739130435</v>
      </c>
      <c r="N24" s="40">
        <f t="shared" si="3"/>
        <v>14.243521739130435</v>
      </c>
      <c r="O24" s="40">
        <f t="shared" si="3"/>
        <v>14.243521739130435</v>
      </c>
      <c r="P24" s="40">
        <f t="shared" si="3"/>
        <v>14.243521739130435</v>
      </c>
      <c r="Q24" s="40">
        <f t="shared" si="3"/>
        <v>14.243521739130435</v>
      </c>
      <c r="R24" s="40">
        <f t="shared" si="3"/>
        <v>14.243521739130435</v>
      </c>
      <c r="S24" s="40">
        <f t="shared" si="3"/>
        <v>14.243521739130435</v>
      </c>
      <c r="T24" s="40">
        <f t="shared" si="3"/>
        <v>14.243521739130435</v>
      </c>
      <c r="U24" s="40">
        <f t="shared" si="3"/>
        <v>14.243521739130435</v>
      </c>
      <c r="V24" s="40">
        <f t="shared" si="3"/>
        <v>14.243521739130435</v>
      </c>
      <c r="W24" s="40">
        <f t="shared" si="3"/>
        <v>14.243521739130435</v>
      </c>
      <c r="X24" s="40">
        <f t="shared" si="3"/>
        <v>14.243521739130435</v>
      </c>
      <c r="Y24" s="40">
        <f t="shared" si="3"/>
        <v>14.243521739130435</v>
      </c>
    </row>
    <row r="25" spans="2:25" x14ac:dyDescent="0.25">
      <c r="B25" s="41" t="s">
        <v>2630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>
        <v>0</v>
      </c>
    </row>
    <row r="26" spans="2:25" x14ac:dyDescent="0.25">
      <c r="B26" s="44" t="s">
        <v>2637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>
        <v>3.5649999999999999</v>
      </c>
      <c r="U26" s="45">
        <v>8.0589999999999993</v>
      </c>
      <c r="V26" s="45">
        <v>7.88</v>
      </c>
      <c r="W26" s="45">
        <v>2.4369999999999998</v>
      </c>
      <c r="X26" s="45">
        <v>1.4279999999999999</v>
      </c>
      <c r="Y26" s="46">
        <v>0.28699999999999998</v>
      </c>
    </row>
    <row r="27" spans="2:25" x14ac:dyDescent="0.25">
      <c r="B27" s="39" t="s">
        <v>2629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>
        <f t="shared" ref="T27:Y27" si="4">+AVERAGE($C$26:$Y$26)</f>
        <v>3.9426666666666663</v>
      </c>
      <c r="U27" s="40">
        <f t="shared" si="4"/>
        <v>3.9426666666666663</v>
      </c>
      <c r="V27" s="40">
        <f t="shared" si="4"/>
        <v>3.9426666666666663</v>
      </c>
      <c r="W27" s="40">
        <f t="shared" si="4"/>
        <v>3.9426666666666663</v>
      </c>
      <c r="X27" s="40">
        <f t="shared" si="4"/>
        <v>3.9426666666666663</v>
      </c>
      <c r="Y27" s="40">
        <f t="shared" si="4"/>
        <v>3.9426666666666663</v>
      </c>
    </row>
    <row r="28" spans="2:25" x14ac:dyDescent="0.25">
      <c r="B28" s="41" t="s">
        <v>2630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>
        <v>0</v>
      </c>
    </row>
    <row r="29" spans="2:25" ht="14.25" customHeight="1" x14ac:dyDescent="0.25">
      <c r="B29" s="44" t="s">
        <v>2638</v>
      </c>
      <c r="C29" s="33">
        <v>242.98</v>
      </c>
      <c r="D29" s="33">
        <v>55</v>
      </c>
      <c r="E29" s="33">
        <v>0</v>
      </c>
      <c r="F29" s="33">
        <v>0</v>
      </c>
      <c r="G29" s="33">
        <v>8.6999999999999993</v>
      </c>
      <c r="H29" s="33">
        <v>7.65</v>
      </c>
      <c r="I29" s="33">
        <v>13.5</v>
      </c>
      <c r="J29" s="33">
        <v>22.059000000000001</v>
      </c>
      <c r="K29" s="33">
        <v>259.94099999999997</v>
      </c>
      <c r="L29" s="33">
        <v>473.26400000000001</v>
      </c>
      <c r="M29" s="33">
        <v>124.884</v>
      </c>
      <c r="N29" s="33">
        <v>8.8369999999999997</v>
      </c>
      <c r="O29" s="33">
        <v>43.747999999999998</v>
      </c>
      <c r="P29" s="33">
        <v>19.600000000000001</v>
      </c>
      <c r="Q29" s="33">
        <v>17.100000000000001</v>
      </c>
      <c r="R29" s="33">
        <v>22.2</v>
      </c>
      <c r="S29" s="33">
        <v>34.68</v>
      </c>
      <c r="T29" s="33">
        <v>43.021000000000001</v>
      </c>
      <c r="U29" s="33">
        <v>30.998999999999999</v>
      </c>
      <c r="V29" s="33">
        <v>63.762</v>
      </c>
      <c r="W29" s="33">
        <v>21.353000000000002</v>
      </c>
      <c r="X29" s="33">
        <v>80.040000000000006</v>
      </c>
      <c r="Y29" s="33">
        <v>58.252000000000002</v>
      </c>
    </row>
    <row r="30" spans="2:25" ht="14.25" customHeight="1" x14ac:dyDescent="0.25">
      <c r="B30" s="39" t="s">
        <v>2629</v>
      </c>
      <c r="C30" s="40">
        <f>+AVERAGE($C$29:$Y$29)</f>
        <v>71.807391304347817</v>
      </c>
      <c r="D30" s="40">
        <f t="shared" ref="D30:Y30" si="5">+AVERAGE($C$29:$Y$29)</f>
        <v>71.807391304347817</v>
      </c>
      <c r="E30" s="40">
        <f t="shared" si="5"/>
        <v>71.807391304347817</v>
      </c>
      <c r="F30" s="40">
        <f t="shared" si="5"/>
        <v>71.807391304347817</v>
      </c>
      <c r="G30" s="40">
        <f t="shared" si="5"/>
        <v>71.807391304347817</v>
      </c>
      <c r="H30" s="40">
        <f t="shared" si="5"/>
        <v>71.807391304347817</v>
      </c>
      <c r="I30" s="40">
        <f t="shared" si="5"/>
        <v>71.807391304347817</v>
      </c>
      <c r="J30" s="40">
        <f t="shared" si="5"/>
        <v>71.807391304347817</v>
      </c>
      <c r="K30" s="40">
        <f t="shared" si="5"/>
        <v>71.807391304347817</v>
      </c>
      <c r="L30" s="40">
        <f t="shared" si="5"/>
        <v>71.807391304347817</v>
      </c>
      <c r="M30" s="40">
        <f t="shared" si="5"/>
        <v>71.807391304347817</v>
      </c>
      <c r="N30" s="40">
        <f t="shared" si="5"/>
        <v>71.807391304347817</v>
      </c>
      <c r="O30" s="40">
        <f t="shared" si="5"/>
        <v>71.807391304347817</v>
      </c>
      <c r="P30" s="40">
        <f t="shared" si="5"/>
        <v>71.807391304347817</v>
      </c>
      <c r="Q30" s="40">
        <f t="shared" si="5"/>
        <v>71.807391304347817</v>
      </c>
      <c r="R30" s="40">
        <f t="shared" si="5"/>
        <v>71.807391304347817</v>
      </c>
      <c r="S30" s="40">
        <f t="shared" si="5"/>
        <v>71.807391304347817</v>
      </c>
      <c r="T30" s="40">
        <f t="shared" si="5"/>
        <v>71.807391304347817</v>
      </c>
      <c r="U30" s="40">
        <f t="shared" si="5"/>
        <v>71.807391304347817</v>
      </c>
      <c r="V30" s="40">
        <f t="shared" si="5"/>
        <v>71.807391304347817</v>
      </c>
      <c r="W30" s="40">
        <f t="shared" si="5"/>
        <v>71.807391304347817</v>
      </c>
      <c r="X30" s="40">
        <f t="shared" si="5"/>
        <v>71.807391304347817</v>
      </c>
      <c r="Y30" s="40">
        <f t="shared" si="5"/>
        <v>71.807391304347817</v>
      </c>
    </row>
    <row r="31" spans="2:25" ht="14.25" customHeight="1" x14ac:dyDescent="0.25">
      <c r="B31" s="41" t="s">
        <v>2630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>
        <v>0</v>
      </c>
    </row>
    <row r="32" spans="2:25" x14ac:dyDescent="0.25">
      <c r="B32" s="48" t="s">
        <v>2639</v>
      </c>
      <c r="C32" s="16">
        <f>+C8+C14+C17+C20+C23+C26+C29</f>
        <v>252.98</v>
      </c>
      <c r="D32" s="16">
        <f t="shared" ref="D32:Y32" si="6">+D8+D14+D17+D20+D23+D26+D29</f>
        <v>55</v>
      </c>
      <c r="E32" s="16">
        <f t="shared" si="6"/>
        <v>15.79</v>
      </c>
      <c r="F32" s="16">
        <f t="shared" si="6"/>
        <v>1.6</v>
      </c>
      <c r="G32" s="16">
        <f t="shared" si="6"/>
        <v>57.085999999999999</v>
      </c>
      <c r="H32" s="16">
        <f t="shared" si="6"/>
        <v>12.15</v>
      </c>
      <c r="I32" s="16">
        <f t="shared" si="6"/>
        <v>14.5</v>
      </c>
      <c r="J32" s="16">
        <f t="shared" si="6"/>
        <v>25.059000000000001</v>
      </c>
      <c r="K32" s="16">
        <f t="shared" si="6"/>
        <v>259.94099999999997</v>
      </c>
      <c r="L32" s="16">
        <f t="shared" si="6"/>
        <v>473.26400000000001</v>
      </c>
      <c r="M32" s="16">
        <f t="shared" si="6"/>
        <v>124.884</v>
      </c>
      <c r="N32" s="16">
        <f t="shared" si="6"/>
        <v>117.23700000000001</v>
      </c>
      <c r="O32" s="16">
        <f t="shared" si="6"/>
        <v>44.198</v>
      </c>
      <c r="P32" s="16">
        <f t="shared" si="6"/>
        <v>27.67</v>
      </c>
      <c r="Q32" s="16">
        <f t="shared" si="6"/>
        <v>21.1</v>
      </c>
      <c r="R32" s="16">
        <f t="shared" si="6"/>
        <v>22.2</v>
      </c>
      <c r="S32" s="16">
        <f t="shared" si="6"/>
        <v>76.8</v>
      </c>
      <c r="T32" s="16">
        <f t="shared" si="6"/>
        <v>112.386</v>
      </c>
      <c r="U32" s="16">
        <f t="shared" si="6"/>
        <v>54.457999999999998</v>
      </c>
      <c r="V32" s="16">
        <f t="shared" si="6"/>
        <v>94.542000000000002</v>
      </c>
      <c r="W32" s="16">
        <f t="shared" si="6"/>
        <v>56.152999999999999</v>
      </c>
      <c r="X32" s="16">
        <f t="shared" si="6"/>
        <v>133.018</v>
      </c>
      <c r="Y32" s="16">
        <f t="shared" si="6"/>
        <v>84.739000000000004</v>
      </c>
    </row>
    <row r="33" spans="2:16" x14ac:dyDescent="0.25">
      <c r="B33" s="4"/>
      <c r="P33" s="4"/>
    </row>
    <row r="34" spans="2:16" x14ac:dyDescent="0.25">
      <c r="B34" s="4"/>
      <c r="P34" s="4"/>
    </row>
    <row r="35" spans="2:16" x14ac:dyDescent="0.25">
      <c r="B35" s="4"/>
      <c r="P35" s="4"/>
    </row>
    <row r="36" spans="2:16" x14ac:dyDescent="0.25">
      <c r="B36" s="4"/>
      <c r="P36" s="4"/>
    </row>
    <row r="37" spans="2:16" x14ac:dyDescent="0.25">
      <c r="B37" s="4"/>
      <c r="P37" s="4"/>
    </row>
    <row r="38" spans="2:16" x14ac:dyDescent="0.25">
      <c r="B38" s="4"/>
      <c r="P38" s="4"/>
    </row>
    <row r="39" spans="2:16" x14ac:dyDescent="0.25">
      <c r="B39" s="4"/>
      <c r="P39" s="4"/>
    </row>
    <row r="40" spans="2:16" x14ac:dyDescent="0.25">
      <c r="B40" s="4"/>
      <c r="P40" s="4"/>
    </row>
    <row r="41" spans="2:16" x14ac:dyDescent="0.25">
      <c r="B41" s="4"/>
      <c r="P41" s="4"/>
    </row>
    <row r="42" spans="2:16" x14ac:dyDescent="0.25">
      <c r="B42" s="4"/>
      <c r="P42" s="4"/>
    </row>
    <row r="43" spans="2:16" x14ac:dyDescent="0.25">
      <c r="B43" s="4"/>
      <c r="P43" s="4"/>
    </row>
    <row r="44" spans="2:16" x14ac:dyDescent="0.25">
      <c r="B44" s="4"/>
      <c r="P44" s="4"/>
    </row>
    <row r="45" spans="2:16" x14ac:dyDescent="0.25">
      <c r="B45" s="4"/>
      <c r="P45" s="4"/>
    </row>
    <row r="46" spans="2:16" x14ac:dyDescent="0.25">
      <c r="B46" s="4"/>
      <c r="P46" s="4"/>
    </row>
    <row r="47" spans="2:16" x14ac:dyDescent="0.25">
      <c r="B47" s="4"/>
      <c r="P47" s="4"/>
    </row>
  </sheetData>
  <mergeCells count="1">
    <mergeCell ref="B6:H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SIPESCA 2000-2021</vt:lpstr>
      <vt:lpstr>GRAFICOS HISTORICOS</vt:lpstr>
      <vt:lpstr>TABLA DINAMICA</vt:lpstr>
      <vt:lpstr>LOCALIDAD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2023-06-20T17:29:20Z</dcterms:modified>
</cp:coreProperties>
</file>