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katrinanakamura/Downloads/"/>
    </mc:Choice>
  </mc:AlternateContent>
  <xr:revisionPtr revIDLastSave="0" documentId="13_ncr:1_{761CAB1B-3873-B840-82F6-DA40154583B3}" xr6:coauthVersionLast="47" xr6:coauthVersionMax="47" xr10:uidLastSave="{00000000-0000-0000-0000-000000000000}"/>
  <bookViews>
    <workbookView xWindow="0" yWindow="500" windowWidth="28800" windowHeight="12400" activeTab="2" xr2:uid="{00000000-000D-0000-FFFF-FFFF00000000}"/>
  </bookViews>
  <sheets>
    <sheet name="November" sheetId="9" r:id="rId1"/>
    <sheet name="December" sheetId="6" r:id="rId2"/>
    <sheet name="January 23" sheetId="10" r:id="rId3"/>
  </sheets>
  <calcPr calcId="191029"/>
</workbook>
</file>

<file path=xl/calcChain.xml><?xml version="1.0" encoding="utf-8"?>
<calcChain xmlns="http://schemas.openxmlformats.org/spreadsheetml/2006/main">
  <c r="AF40" i="9" l="1"/>
  <c r="AF39" i="9"/>
  <c r="AF36" i="9"/>
  <c r="AF35" i="9"/>
  <c r="AF34" i="9"/>
  <c r="AF31" i="9"/>
  <c r="AF30" i="9"/>
  <c r="AF29" i="9"/>
  <c r="AF26" i="9"/>
  <c r="AF25" i="9"/>
  <c r="AF24" i="9"/>
  <c r="AF21" i="9"/>
  <c r="AF20" i="9"/>
  <c r="AF19" i="9"/>
  <c r="AF16" i="9"/>
  <c r="AF15" i="9"/>
  <c r="AF14" i="9"/>
  <c r="AB8" i="9" l="1"/>
  <c r="Y8" i="9"/>
  <c r="AB8" i="10"/>
  <c r="AA8" i="10"/>
  <c r="Y8" i="10"/>
  <c r="AF10" i="10"/>
  <c r="C9" i="10"/>
  <c r="D9" i="10" s="1"/>
  <c r="E9" i="10" s="1"/>
  <c r="F9" i="10" s="1"/>
  <c r="G9" i="10" s="1"/>
  <c r="H9" i="10" s="1"/>
  <c r="I9" i="10" s="1"/>
  <c r="J9" i="10" s="1"/>
  <c r="AD8" i="10"/>
  <c r="K9" i="10" l="1"/>
  <c r="AF10" i="9"/>
  <c r="C9" i="9"/>
  <c r="D9" i="9" s="1"/>
  <c r="E9" i="9" s="1"/>
  <c r="F9" i="9" s="1"/>
  <c r="G9" i="9" s="1"/>
  <c r="H9" i="9" s="1"/>
  <c r="I9" i="9" s="1"/>
  <c r="J9" i="9" s="1"/>
  <c r="L9" i="10" l="1"/>
  <c r="M9" i="10" s="1"/>
  <c r="D8" i="10"/>
  <c r="K9" i="9"/>
  <c r="C8" i="9"/>
  <c r="N9" i="10" l="1"/>
  <c r="F8" i="10"/>
  <c r="L9" i="9"/>
  <c r="M9" i="9" s="1"/>
  <c r="D8" i="9"/>
  <c r="AG10" i="6"/>
  <c r="C9" i="6"/>
  <c r="G8" i="10" l="1"/>
  <c r="O9" i="10"/>
  <c r="P9" i="10" s="1"/>
  <c r="N9" i="9"/>
  <c r="D9" i="6"/>
  <c r="Q9" i="10" l="1"/>
  <c r="O9" i="9"/>
  <c r="P9" i="9" s="1"/>
  <c r="G8" i="9"/>
  <c r="E9" i="6"/>
  <c r="R9" i="10" l="1"/>
  <c r="Q9" i="9"/>
  <c r="J8" i="9" s="1"/>
  <c r="F9" i="6"/>
  <c r="S9" i="10" l="1"/>
  <c r="T9" i="10" s="1"/>
  <c r="K8" i="10"/>
  <c r="R9" i="9"/>
  <c r="G9" i="6"/>
  <c r="U9" i="10" l="1"/>
  <c r="N8" i="10" s="1"/>
  <c r="M8" i="10"/>
  <c r="S9" i="9"/>
  <c r="K8" i="9"/>
  <c r="V9" i="10"/>
  <c r="T9" i="9"/>
  <c r="U9" i="9" s="1"/>
  <c r="N8" i="9" s="1"/>
  <c r="H9" i="6"/>
  <c r="W9" i="10" l="1"/>
  <c r="X9" i="10" s="1"/>
  <c r="V9" i="9"/>
  <c r="I9" i="6"/>
  <c r="Y9" i="10" l="1"/>
  <c r="R8" i="10" s="1"/>
  <c r="W9" i="9"/>
  <c r="X9" i="9" s="1"/>
  <c r="Q8" i="9" s="1"/>
  <c r="J9" i="6"/>
  <c r="Z9" i="10" l="1"/>
  <c r="AA9" i="10" s="1"/>
  <c r="T8" i="10" s="1"/>
  <c r="Y9" i="9"/>
  <c r="R8" i="9" s="1"/>
  <c r="K9" i="6"/>
  <c r="C8" i="6"/>
  <c r="AB9" i="10" l="1"/>
  <c r="U8" i="10" s="1"/>
  <c r="Z9" i="9"/>
  <c r="AA9" i="9" s="1"/>
  <c r="D8" i="6"/>
  <c r="L9" i="6"/>
  <c r="AC9" i="10" l="1"/>
  <c r="AD9" i="10" s="1"/>
  <c r="AB9" i="9"/>
  <c r="U8" i="9" s="1"/>
  <c r="M9" i="6"/>
  <c r="AE9" i="10" l="1"/>
  <c r="AC9" i="9"/>
  <c r="AD9" i="9" s="1"/>
  <c r="N9" i="6"/>
  <c r="F8" i="6"/>
  <c r="AE9" i="9" l="1"/>
  <c r="X8" i="9" s="1"/>
  <c r="O9" i="6"/>
  <c r="G8" i="6"/>
  <c r="P9" i="6" l="1"/>
  <c r="Q9" i="6" l="1"/>
  <c r="J8" i="6" s="1"/>
  <c r="R9" i="6" l="1"/>
  <c r="K8" i="6" s="1"/>
  <c r="S9" i="6" l="1"/>
  <c r="T9" i="6" l="1"/>
  <c r="M8" i="6" s="1"/>
  <c r="U9" i="6" l="1"/>
  <c r="N8" i="6" s="1"/>
  <c r="V9" i="6" l="1"/>
  <c r="W9" i="6" l="1"/>
  <c r="X9" i="6" l="1"/>
  <c r="Q8" i="6" s="1"/>
  <c r="Y9" i="6" l="1"/>
  <c r="R8" i="6" s="1"/>
  <c r="Z9" i="6" l="1"/>
  <c r="AA9" i="6" l="1"/>
  <c r="T8" i="6" s="1"/>
  <c r="AB9" i="6" l="1"/>
  <c r="U8" i="6" s="1"/>
  <c r="AC9" i="6" l="1"/>
  <c r="AD9" i="6" l="1"/>
  <c r="AF9" i="6" l="1"/>
  <c r="AE9" i="6"/>
  <c r="X8" i="6"/>
</calcChain>
</file>

<file path=xl/sharedStrings.xml><?xml version="1.0" encoding="utf-8"?>
<sst xmlns="http://schemas.openxmlformats.org/spreadsheetml/2006/main" count="147" uniqueCount="34">
  <si>
    <t>Timeframe</t>
  </si>
  <si>
    <t>Totals</t>
  </si>
  <si>
    <t>Billing rate</t>
  </si>
  <si>
    <t>Tue</t>
  </si>
  <si>
    <t>Wed</t>
  </si>
  <si>
    <t xml:space="preserve">Interactions </t>
  </si>
  <si>
    <t>with Turtles, Seabirds, Sharks and Rays</t>
  </si>
  <si>
    <t>Vessel name</t>
  </si>
  <si>
    <t>Uninjured</t>
  </si>
  <si>
    <t>Injured</t>
  </si>
  <si>
    <t>Dead</t>
  </si>
  <si>
    <t>Silky shark</t>
  </si>
  <si>
    <t>Spinetail devil ray (Mobula mobular</t>
  </si>
  <si>
    <t>Shortfin mako shark</t>
  </si>
  <si>
    <t>Thresher shark</t>
  </si>
  <si>
    <t>Laysan albatross</t>
  </si>
  <si>
    <t>Sea Turtles</t>
  </si>
  <si>
    <t>Fishing area</t>
  </si>
  <si>
    <t>Tue</t>
    <phoneticPr fontId="23" type="noConversion"/>
  </si>
  <si>
    <t>Fri</t>
    <phoneticPr fontId="23" type="noConversion"/>
  </si>
  <si>
    <t>Sat</t>
    <phoneticPr fontId="23" type="noConversion"/>
  </si>
  <si>
    <t>Sun</t>
    <phoneticPr fontId="23" type="noConversion"/>
  </si>
  <si>
    <t>Sat</t>
    <phoneticPr fontId="23" type="noConversion"/>
  </si>
  <si>
    <t>Wed</t>
    <phoneticPr fontId="23" type="noConversion"/>
  </si>
  <si>
    <t>Thu</t>
    <phoneticPr fontId="23" type="noConversion"/>
  </si>
  <si>
    <t>Fri</t>
    <phoneticPr fontId="23" type="noConversion"/>
  </si>
  <si>
    <t>Fri</t>
    <phoneticPr fontId="23" type="noConversion"/>
  </si>
  <si>
    <t>Mon</t>
    <phoneticPr fontId="23" type="noConversion"/>
  </si>
  <si>
    <t>Mon</t>
    <phoneticPr fontId="23" type="noConversion"/>
  </si>
  <si>
    <t>Thu</t>
    <phoneticPr fontId="23" type="noConversion"/>
  </si>
  <si>
    <t>Sun</t>
    <phoneticPr fontId="23" type="noConversion"/>
  </si>
  <si>
    <t>Mon</t>
    <phoneticPr fontId="23" type="noConversion"/>
  </si>
  <si>
    <t>CHUNG KUO NO.989</t>
    <phoneticPr fontId="23" type="noConversion"/>
  </si>
  <si>
    <t>Fri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</si>
</sst>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&quot; &quot;d"/>
    <numFmt numFmtId="165" formatCode="&quot;$&quot;#,##0.00"/>
  </numFmts>
  <fonts count="25">
    <font>
      <sz val="10"/>
      <color rgb="FF000000"/>
      <name val="Arial"/>
    </font>
    <font>
      <sz val="10"/>
      <name val="Roboto"/>
    </font>
    <font>
      <sz val="10"/>
      <color rgb="FF6D64E8"/>
      <name val="Roboto"/>
    </font>
    <font>
      <sz val="34"/>
      <color rgb="FF283592"/>
      <name val="Roboto"/>
    </font>
    <font>
      <sz val="13"/>
      <color rgb="FF434343"/>
      <name val="Roboto"/>
    </font>
    <font>
      <b/>
      <sz val="12"/>
      <color rgb="FF434343"/>
      <name val="Roboto"/>
    </font>
    <font>
      <sz val="10"/>
      <color rgb="FF666666"/>
      <name val="Roboto"/>
    </font>
    <font>
      <sz val="10"/>
      <color rgb="FF666666"/>
      <name val="Roboto"/>
    </font>
    <font>
      <sz val="10"/>
      <color rgb="FF000000"/>
      <name val="Roboto"/>
    </font>
    <font>
      <sz val="10"/>
      <color rgb="FFB7B7B7"/>
      <name val="Roboto"/>
    </font>
    <font>
      <sz val="10"/>
      <color rgb="FF2A3990"/>
      <name val="Roboto"/>
    </font>
    <font>
      <sz val="14"/>
      <color rgb="FF2A3990"/>
      <name val="Roboto"/>
    </font>
    <font>
      <b/>
      <sz val="12"/>
      <color rgb="FF2A3990"/>
      <name val="Roboto"/>
    </font>
    <font>
      <b/>
      <sz val="10"/>
      <color rgb="FF666666"/>
      <name val="Roboto"/>
    </font>
    <font>
      <b/>
      <sz val="10"/>
      <color rgb="FF666666"/>
      <name val="Roboto"/>
    </font>
    <font>
      <sz val="10"/>
      <color rgb="FF2A3990"/>
      <name val="Roboto"/>
    </font>
    <font>
      <b/>
      <sz val="10"/>
      <color rgb="FF2A3990"/>
      <name val="Roboto"/>
    </font>
    <font>
      <sz val="16"/>
      <color rgb="FFEB3F79"/>
      <name val="Roboto"/>
    </font>
    <font>
      <b/>
      <sz val="20"/>
      <color rgb="FFE01B84"/>
      <name val="Roboto"/>
    </font>
    <font>
      <b/>
      <sz val="10"/>
      <name val="Roboto"/>
    </font>
    <font>
      <sz val="13"/>
      <color theme="4" tint="-0.249977111117893"/>
      <name val="Roboto"/>
    </font>
    <font>
      <b/>
      <sz val="12"/>
      <color rgb="FF434343"/>
      <name val="Roboto"/>
      <charset val="1"/>
    </font>
    <font>
      <sz val="10"/>
      <color rgb="FF2A3990"/>
      <name val="Roboto"/>
      <charset val="1"/>
    </font>
    <font>
      <sz val="9"/>
      <name val="細明體"/>
      <family val="3"/>
      <charset val="136"/>
    </font>
    <font>
      <sz val="12"/>
      <color rgb="FF1E21A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1" xfId="0" applyFont="1" applyBorder="1"/>
    <xf numFmtId="0" fontId="6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164" fontId="11" fillId="0" borderId="0" xfId="0" applyNumberFormat="1" applyFont="1" applyAlignment="1">
      <alignment horizontal="right" vertical="top"/>
    </xf>
    <xf numFmtId="164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2" xfId="0" applyFont="1" applyBorder="1"/>
    <xf numFmtId="2" fontId="15" fillId="0" borderId="2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16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19" fillId="0" borderId="0" xfId="0" applyFont="1" applyAlignment="1">
      <alignment vertical="center"/>
    </xf>
    <xf numFmtId="2" fontId="6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20" fillId="0" borderId="0" xfId="0" applyFont="1"/>
    <xf numFmtId="0" fontId="10" fillId="0" borderId="2" xfId="0" applyFont="1" applyBorder="1"/>
    <xf numFmtId="0" fontId="22" fillId="0" borderId="2" xfId="0" applyFont="1" applyBorder="1"/>
    <xf numFmtId="0" fontId="5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0" borderId="0" xfId="0" applyFont="1"/>
    <xf numFmtId="0" fontId="15" fillId="0" borderId="2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2" fontId="0" fillId="0" borderId="0" xfId="0" applyNumberFormat="1"/>
    <xf numFmtId="165" fontId="18" fillId="0" borderId="0" xfId="0" applyNumberFormat="1" applyFont="1" applyAlignment="1">
      <alignment vertical="center"/>
    </xf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/>
    <xf numFmtId="17" fontId="6" fillId="0" borderId="0" xfId="0" quotePrefix="1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1">
    <tableStyle name="October-style" pivot="0" count="2" xr9:uid="{00000000-0011-0000-FFFF-FFFF00000000}">
      <tableStyleElement type="firstRowStripe" dxfId="2"/>
      <tableStyleElement type="secondRowStripe" dxfId="1"/>
    </tableStyle>
  </tableStyles>
  <colors>
    <mruColors>
      <color rgb="FF1E2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12699</xdr:rowOff>
    </xdr:from>
    <xdr:to>
      <xdr:col>1</xdr:col>
      <xdr:colOff>2800</xdr:colOff>
      <xdr:row>16</xdr:row>
      <xdr:rowOff>939800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84674"/>
          <a:ext cx="759581" cy="927101"/>
        </a:xfrm>
        <a:prstGeom prst="rect">
          <a:avLst/>
        </a:prstGeom>
      </xdr:spPr>
    </xdr:pic>
    <xdr:clientData/>
  </xdr:twoCellAnchor>
  <xdr:twoCellAnchor editAs="oneCell">
    <xdr:from>
      <xdr:col>0</xdr:col>
      <xdr:colOff>825499</xdr:colOff>
      <xdr:row>12</xdr:row>
      <xdr:rowOff>38100</xdr:rowOff>
    </xdr:from>
    <xdr:to>
      <xdr:col>2</xdr:col>
      <xdr:colOff>560061</xdr:colOff>
      <xdr:row>13</xdr:row>
      <xdr:rowOff>0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824" y="2914650"/>
          <a:ext cx="1578368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21</xdr:row>
      <xdr:rowOff>25400</xdr:rowOff>
    </xdr:from>
    <xdr:to>
      <xdr:col>1</xdr:col>
      <xdr:colOff>191853</xdr:colOff>
      <xdr:row>22</xdr:row>
      <xdr:rowOff>0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" y="6092825"/>
          <a:ext cx="928453" cy="9842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26</xdr:row>
      <xdr:rowOff>25400</xdr:rowOff>
    </xdr:from>
    <xdr:to>
      <xdr:col>1</xdr:col>
      <xdr:colOff>769482</xdr:colOff>
      <xdr:row>27</xdr:row>
      <xdr:rowOff>3120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7788275"/>
          <a:ext cx="1536700" cy="98737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36</xdr:row>
      <xdr:rowOff>12700</xdr:rowOff>
    </xdr:from>
    <xdr:to>
      <xdr:col>1</xdr:col>
      <xdr:colOff>3291</xdr:colOff>
      <xdr:row>36</xdr:row>
      <xdr:rowOff>1003300</xdr:rowOff>
    </xdr:to>
    <xdr:pic>
      <xdr:nvPicPr>
        <xdr:cNvPr id="7" name="Pictur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00" y="11128375"/>
          <a:ext cx="747372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26</xdr:row>
      <xdr:rowOff>25400</xdr:rowOff>
    </xdr:from>
    <xdr:to>
      <xdr:col>1</xdr:col>
      <xdr:colOff>769482</xdr:colOff>
      <xdr:row>26</xdr:row>
      <xdr:rowOff>981020</xdr:rowOff>
    </xdr:to>
    <xdr:pic>
      <xdr:nvPicPr>
        <xdr:cNvPr id="8" name="Picture 1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7788275"/>
          <a:ext cx="1536700" cy="9556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76200</xdr:rowOff>
    </xdr:from>
    <xdr:to>
      <xdr:col>2</xdr:col>
      <xdr:colOff>323589</xdr:colOff>
      <xdr:row>32</xdr:row>
      <xdr:rowOff>798634</xdr:rowOff>
    </xdr:to>
    <xdr:pic>
      <xdr:nvPicPr>
        <xdr:cNvPr id="9" name="Pictur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9534525"/>
          <a:ext cx="2095500" cy="884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12699</xdr:rowOff>
    </xdr:from>
    <xdr:to>
      <xdr:col>0</xdr:col>
      <xdr:colOff>759581</xdr:colOff>
      <xdr:row>16</xdr:row>
      <xdr:rowOff>939800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06899"/>
          <a:ext cx="816731" cy="927101"/>
        </a:xfrm>
        <a:prstGeom prst="rect">
          <a:avLst/>
        </a:prstGeom>
      </xdr:spPr>
    </xdr:pic>
    <xdr:clientData/>
  </xdr:twoCellAnchor>
  <xdr:twoCellAnchor editAs="oneCell">
    <xdr:from>
      <xdr:col>0</xdr:col>
      <xdr:colOff>825499</xdr:colOff>
      <xdr:row>12</xdr:row>
      <xdr:rowOff>38100</xdr:rowOff>
    </xdr:from>
    <xdr:to>
      <xdr:col>2</xdr:col>
      <xdr:colOff>686192</xdr:colOff>
      <xdr:row>12</xdr:row>
      <xdr:rowOff>1006414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499" y="2921000"/>
          <a:ext cx="1702193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21</xdr:row>
      <xdr:rowOff>25400</xdr:rowOff>
    </xdr:from>
    <xdr:to>
      <xdr:col>1</xdr:col>
      <xdr:colOff>191853</xdr:colOff>
      <xdr:row>21</xdr:row>
      <xdr:rowOff>1006414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" y="9093200"/>
          <a:ext cx="991953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26</xdr:row>
      <xdr:rowOff>25400</xdr:rowOff>
    </xdr:from>
    <xdr:to>
      <xdr:col>1</xdr:col>
      <xdr:colOff>777588</xdr:colOff>
      <xdr:row>27</xdr:row>
      <xdr:rowOff>3120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10922000"/>
          <a:ext cx="1663700" cy="95562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36</xdr:row>
      <xdr:rowOff>12700</xdr:rowOff>
    </xdr:from>
    <xdr:to>
      <xdr:col>0</xdr:col>
      <xdr:colOff>760072</xdr:colOff>
      <xdr:row>36</xdr:row>
      <xdr:rowOff>1003300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00" y="14465300"/>
          <a:ext cx="756897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26</xdr:row>
      <xdr:rowOff>25400</xdr:rowOff>
    </xdr:from>
    <xdr:to>
      <xdr:col>1</xdr:col>
      <xdr:colOff>777588</xdr:colOff>
      <xdr:row>26</xdr:row>
      <xdr:rowOff>981020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10922000"/>
          <a:ext cx="1663700" cy="9556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76200</xdr:rowOff>
    </xdr:from>
    <xdr:to>
      <xdr:col>2</xdr:col>
      <xdr:colOff>441614</xdr:colOff>
      <xdr:row>32</xdr:row>
      <xdr:rowOff>798633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2750800"/>
          <a:ext cx="2222500" cy="8875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12699</xdr:rowOff>
    </xdr:from>
    <xdr:to>
      <xdr:col>0</xdr:col>
      <xdr:colOff>759581</xdr:colOff>
      <xdr:row>16</xdr:row>
      <xdr:rowOff>939800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84674"/>
          <a:ext cx="759581" cy="927101"/>
        </a:xfrm>
        <a:prstGeom prst="rect">
          <a:avLst/>
        </a:prstGeom>
      </xdr:spPr>
    </xdr:pic>
    <xdr:clientData/>
  </xdr:twoCellAnchor>
  <xdr:twoCellAnchor editAs="oneCell">
    <xdr:from>
      <xdr:col>0</xdr:col>
      <xdr:colOff>825499</xdr:colOff>
      <xdr:row>12</xdr:row>
      <xdr:rowOff>38100</xdr:rowOff>
    </xdr:from>
    <xdr:to>
      <xdr:col>2</xdr:col>
      <xdr:colOff>708417</xdr:colOff>
      <xdr:row>13</xdr:row>
      <xdr:rowOff>0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824" y="2914650"/>
          <a:ext cx="1578368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21</xdr:row>
      <xdr:rowOff>25400</xdr:rowOff>
    </xdr:from>
    <xdr:to>
      <xdr:col>1</xdr:col>
      <xdr:colOff>191853</xdr:colOff>
      <xdr:row>22</xdr:row>
      <xdr:rowOff>0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" y="6092825"/>
          <a:ext cx="928453" cy="9842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26</xdr:row>
      <xdr:rowOff>25400</xdr:rowOff>
    </xdr:from>
    <xdr:to>
      <xdr:col>1</xdr:col>
      <xdr:colOff>774701</xdr:colOff>
      <xdr:row>27</xdr:row>
      <xdr:rowOff>3120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7788275"/>
          <a:ext cx="1536700" cy="98737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36</xdr:row>
      <xdr:rowOff>12700</xdr:rowOff>
    </xdr:from>
    <xdr:to>
      <xdr:col>0</xdr:col>
      <xdr:colOff>760072</xdr:colOff>
      <xdr:row>36</xdr:row>
      <xdr:rowOff>1003300</xdr:rowOff>
    </xdr:to>
    <xdr:pic>
      <xdr:nvPicPr>
        <xdr:cNvPr id="7" name="Picture 1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00" y="11128375"/>
          <a:ext cx="747372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26</xdr:row>
      <xdr:rowOff>25400</xdr:rowOff>
    </xdr:from>
    <xdr:to>
      <xdr:col>1</xdr:col>
      <xdr:colOff>774701</xdr:colOff>
      <xdr:row>26</xdr:row>
      <xdr:rowOff>981020</xdr:rowOff>
    </xdr:to>
    <xdr:pic>
      <xdr:nvPicPr>
        <xdr:cNvPr id="8" name="Picture 1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7788275"/>
          <a:ext cx="1536700" cy="9556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76200</xdr:rowOff>
    </xdr:from>
    <xdr:to>
      <xdr:col>2</xdr:col>
      <xdr:colOff>466725</xdr:colOff>
      <xdr:row>32</xdr:row>
      <xdr:rowOff>798633</xdr:rowOff>
    </xdr:to>
    <xdr:pic>
      <xdr:nvPicPr>
        <xdr:cNvPr id="9" name="Picture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9534525"/>
          <a:ext cx="2095500" cy="8843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_1356" displayName="Table_1356" ref="A10:AG44" headerRowCount="0">
  <tableColumns count="33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30" xr3:uid="{00000000-0010-0000-0000-00001E000000}" name="Column30"/>
    <tableColumn id="31" xr3:uid="{00000000-0010-0000-0000-00001F000000}" name="Column31"/>
    <tableColumn id="33" xr3:uid="{00000000-0010-0000-0000-000021000000}" name="Column33"/>
    <tableColumn id="34" xr3:uid="{00000000-0010-0000-0000-000022000000}" name="Column34"/>
  </tableColumns>
  <tableStyleInfo name="October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_135" displayName="Table_135" ref="A10:AH44" headerRowCount="0">
  <tableColumns count="34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  <tableColumn id="26" xr3:uid="{00000000-0010-0000-0100-00001A000000}" name="Column26"/>
    <tableColumn id="27" xr3:uid="{00000000-0010-0000-0100-00001B000000}" name="Column27"/>
    <tableColumn id="28" xr3:uid="{00000000-0010-0000-0100-00001C000000}" name="Column28"/>
    <tableColumn id="29" xr3:uid="{00000000-0010-0000-0100-00001D000000}" name="Column29"/>
    <tableColumn id="30" xr3:uid="{00000000-0010-0000-0100-00001E000000}" name="Column30"/>
    <tableColumn id="32" xr3:uid="{00000000-0010-0000-0100-000020000000}" name="欄1" dataDxfId="0"/>
    <tableColumn id="31" xr3:uid="{00000000-0010-0000-0100-00001F000000}" name="Column31"/>
    <tableColumn id="33" xr3:uid="{00000000-0010-0000-0100-000021000000}" name="Column33"/>
    <tableColumn id="34" xr3:uid="{00000000-0010-0000-0100-000022000000}" name="Column34"/>
  </tableColumns>
  <tableStyleInfo name="October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_1353" displayName="Table_1353" ref="A10:AG44" headerRowCount="0">
  <tableColumns count="33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  <tableColumn id="18" xr3:uid="{00000000-0010-0000-0200-000012000000}" name="Column18"/>
    <tableColumn id="19" xr3:uid="{00000000-0010-0000-0200-000013000000}" name="Column19"/>
    <tableColumn id="20" xr3:uid="{00000000-0010-0000-0200-000014000000}" name="Column20"/>
    <tableColumn id="21" xr3:uid="{00000000-0010-0000-0200-000015000000}" name="Column21"/>
    <tableColumn id="22" xr3:uid="{00000000-0010-0000-0200-000016000000}" name="Column22"/>
    <tableColumn id="23" xr3:uid="{00000000-0010-0000-0200-000017000000}" name="Column23"/>
    <tableColumn id="24" xr3:uid="{00000000-0010-0000-0200-000018000000}" name="Column24"/>
    <tableColumn id="25" xr3:uid="{00000000-0010-0000-0200-000019000000}" name="Column25"/>
    <tableColumn id="26" xr3:uid="{00000000-0010-0000-0200-00001A000000}" name="Column26"/>
    <tableColumn id="27" xr3:uid="{00000000-0010-0000-0200-00001B000000}" name="Column27"/>
    <tableColumn id="28" xr3:uid="{00000000-0010-0000-0200-00001C000000}" name="Column28"/>
    <tableColumn id="29" xr3:uid="{00000000-0010-0000-0200-00001D000000}" name="Column29"/>
    <tableColumn id="30" xr3:uid="{00000000-0010-0000-0200-00001E000000}" name="Column30"/>
    <tableColumn id="31" xr3:uid="{00000000-0010-0000-0200-00001F000000}" name="Column31"/>
    <tableColumn id="33" xr3:uid="{00000000-0010-0000-0200-000021000000}" name="Column33"/>
    <tableColumn id="34" xr3:uid="{00000000-0010-0000-0200-000022000000}" name="Column34"/>
  </tableColumns>
  <tableStyleInfo name="October-style" showFirstColumn="1" showLastColumn="1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zoomScale="98" zoomScaleNormal="98" workbookViewId="0">
      <selection activeCell="C5" sqref="C5:E5"/>
    </sheetView>
  </sheetViews>
  <sheetFormatPr baseColWidth="10" defaultColWidth="11.5" defaultRowHeight="13"/>
  <cols>
    <col min="2" max="2" width="15" customWidth="1"/>
    <col min="33" max="33" width="13" customWidth="1"/>
  </cols>
  <sheetData>
    <row r="1" spans="1:33" ht="42">
      <c r="A1" s="49" t="s">
        <v>5</v>
      </c>
      <c r="B1" s="48"/>
      <c r="C1" s="48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42">
      <c r="A2" s="34" t="s">
        <v>6</v>
      </c>
      <c r="B2" s="2"/>
      <c r="C2" s="2"/>
      <c r="D2" s="3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6">
      <c r="A4" s="50" t="s">
        <v>7</v>
      </c>
      <c r="B4" s="48"/>
      <c r="C4" s="50" t="s">
        <v>0</v>
      </c>
      <c r="D4" s="48"/>
      <c r="E4" s="48"/>
      <c r="F4" s="50" t="s">
        <v>17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32"/>
    </row>
    <row r="5" spans="1:33" ht="18">
      <c r="A5" s="51" t="s">
        <v>32</v>
      </c>
      <c r="B5" s="52"/>
      <c r="C5" s="53">
        <v>44866</v>
      </c>
      <c r="D5" s="48"/>
      <c r="E5" s="48"/>
      <c r="F5" s="5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33"/>
    </row>
    <row r="6" spans="1:3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>
      <c r="A7" s="6"/>
      <c r="B7" s="6"/>
      <c r="C7" s="6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>
      <c r="A8" s="7"/>
      <c r="B8" s="8" t="s">
        <v>28</v>
      </c>
      <c r="C8" s="8" t="str">
        <f>TEXT(J9, "DDD")</f>
        <v>Tue</v>
      </c>
      <c r="D8" s="8" t="str">
        <f>TEXT(K9, "DDD")</f>
        <v>Wed</v>
      </c>
      <c r="E8" s="8" t="s">
        <v>29</v>
      </c>
      <c r="F8" s="8" t="s">
        <v>25</v>
      </c>
      <c r="G8" s="8" t="str">
        <f t="shared" ref="G8" si="0">TEXT(N9, "DDD")</f>
        <v>Sat</v>
      </c>
      <c r="H8" s="8" t="s">
        <v>30</v>
      </c>
      <c r="I8" s="8" t="s">
        <v>28</v>
      </c>
      <c r="J8" s="8" t="str">
        <f>TEXT(Q9, "DDD")</f>
        <v>Tue</v>
      </c>
      <c r="K8" s="8" t="str">
        <f>TEXT(R9, "DDD")</f>
        <v>Wed</v>
      </c>
      <c r="L8" s="8" t="s">
        <v>29</v>
      </c>
      <c r="M8" s="8" t="s">
        <v>25</v>
      </c>
      <c r="N8" s="8" t="str">
        <f t="shared" ref="N8" si="1">TEXT(U9, "DDD")</f>
        <v>Sat</v>
      </c>
      <c r="O8" s="8" t="s">
        <v>30</v>
      </c>
      <c r="P8" s="8" t="s">
        <v>28</v>
      </c>
      <c r="Q8" s="8" t="str">
        <f>TEXT(X9, "DDD")</f>
        <v>Tue</v>
      </c>
      <c r="R8" s="8" t="str">
        <f>TEXT(Y9, "DDD")</f>
        <v>Wed</v>
      </c>
      <c r="S8" s="8" t="s">
        <v>29</v>
      </c>
      <c r="T8" s="8" t="s">
        <v>25</v>
      </c>
      <c r="U8" s="8" t="str">
        <f t="shared" ref="U8" si="2">TEXT(AB9, "DDD")</f>
        <v>Sat</v>
      </c>
      <c r="V8" s="8" t="s">
        <v>30</v>
      </c>
      <c r="W8" s="8" t="s">
        <v>28</v>
      </c>
      <c r="X8" s="8" t="str">
        <f>TEXT(AE9, "DDD")</f>
        <v>Tue</v>
      </c>
      <c r="Y8" s="8" t="str">
        <f>TEXT(AF9, "DDD")</f>
        <v>Totals</v>
      </c>
      <c r="Z8" s="8" t="s">
        <v>29</v>
      </c>
      <c r="AA8" s="8" t="s">
        <v>25</v>
      </c>
      <c r="AB8" s="8" t="str">
        <f t="shared" ref="AB8" si="3">TEXT(AI9, "DDD")</f>
        <v>Sat</v>
      </c>
      <c r="AC8" s="8" t="s">
        <v>30</v>
      </c>
      <c r="AD8" s="8" t="s">
        <v>31</v>
      </c>
      <c r="AE8" s="8" t="s">
        <v>18</v>
      </c>
      <c r="AF8" s="9"/>
      <c r="AG8" s="9"/>
    </row>
    <row r="9" spans="1:33" ht="17">
      <c r="A9" s="10"/>
      <c r="B9" s="11">
        <v>44501</v>
      </c>
      <c r="C9" s="11">
        <f t="shared" ref="C9:AE9" si="4">B9+1</f>
        <v>44502</v>
      </c>
      <c r="D9" s="11">
        <f t="shared" si="4"/>
        <v>44503</v>
      </c>
      <c r="E9" s="11">
        <f t="shared" si="4"/>
        <v>44504</v>
      </c>
      <c r="F9" s="11">
        <f t="shared" si="4"/>
        <v>44505</v>
      </c>
      <c r="G9" s="11">
        <f t="shared" si="4"/>
        <v>44506</v>
      </c>
      <c r="H9" s="11">
        <f t="shared" si="4"/>
        <v>44507</v>
      </c>
      <c r="I9" s="11">
        <f t="shared" si="4"/>
        <v>44508</v>
      </c>
      <c r="J9" s="11">
        <f t="shared" si="4"/>
        <v>44509</v>
      </c>
      <c r="K9" s="11">
        <f t="shared" si="4"/>
        <v>44510</v>
      </c>
      <c r="L9" s="11">
        <f t="shared" si="4"/>
        <v>44511</v>
      </c>
      <c r="M9" s="11">
        <f t="shared" si="4"/>
        <v>44512</v>
      </c>
      <c r="N9" s="11">
        <f t="shared" si="4"/>
        <v>44513</v>
      </c>
      <c r="O9" s="11">
        <f t="shared" si="4"/>
        <v>44514</v>
      </c>
      <c r="P9" s="11">
        <f t="shared" si="4"/>
        <v>44515</v>
      </c>
      <c r="Q9" s="11">
        <f t="shared" si="4"/>
        <v>44516</v>
      </c>
      <c r="R9" s="11">
        <f t="shared" si="4"/>
        <v>44517</v>
      </c>
      <c r="S9" s="11">
        <f t="shared" si="4"/>
        <v>44518</v>
      </c>
      <c r="T9" s="11">
        <f t="shared" si="4"/>
        <v>44519</v>
      </c>
      <c r="U9" s="11">
        <f t="shared" si="4"/>
        <v>44520</v>
      </c>
      <c r="V9" s="11">
        <f t="shared" si="4"/>
        <v>44521</v>
      </c>
      <c r="W9" s="11">
        <f t="shared" si="4"/>
        <v>44522</v>
      </c>
      <c r="X9" s="11">
        <f t="shared" si="4"/>
        <v>44523</v>
      </c>
      <c r="Y9" s="11">
        <f t="shared" si="4"/>
        <v>44524</v>
      </c>
      <c r="Z9" s="11">
        <f t="shared" si="4"/>
        <v>44525</v>
      </c>
      <c r="AA9" s="11">
        <f t="shared" si="4"/>
        <v>44526</v>
      </c>
      <c r="AB9" s="11">
        <f t="shared" si="4"/>
        <v>44527</v>
      </c>
      <c r="AC9" s="11">
        <f t="shared" si="4"/>
        <v>44528</v>
      </c>
      <c r="AD9" s="11">
        <f t="shared" si="4"/>
        <v>44529</v>
      </c>
      <c r="AE9" s="11">
        <f t="shared" si="4"/>
        <v>44530</v>
      </c>
      <c r="AF9" s="12" t="s">
        <v>1</v>
      </c>
      <c r="AG9" s="12"/>
    </row>
    <row r="10" spans="1:33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5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>
        <f>SUM(B10:AE10)</f>
        <v>0</v>
      </c>
      <c r="AG10" s="15"/>
    </row>
    <row r="11" spans="1:33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6">
      <c r="A12" s="3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80" customHeight="1">
      <c r="A13" s="45" t="s">
        <v>16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>
      <c r="A14" s="35" t="s">
        <v>8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20">
        <f>SUM(B14:AE14)</f>
        <v>0</v>
      </c>
      <c r="AG14" s="16"/>
    </row>
    <row r="15" spans="1:33">
      <c r="A15" s="35" t="s">
        <v>9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1">
        <f>SUM(B15:AE15)</f>
        <v>0</v>
      </c>
      <c r="AG15" s="16"/>
    </row>
    <row r="16" spans="1:33">
      <c r="A16" s="36" t="s">
        <v>10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20">
        <f>SUM(B16:AE16)</f>
        <v>0</v>
      </c>
      <c r="AG16" s="16"/>
    </row>
    <row r="17" spans="1:33" ht="80" customHeight="1">
      <c r="A17" s="3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3"/>
      <c r="AG17" s="16"/>
    </row>
    <row r="18" spans="1:33" ht="16">
      <c r="A18" s="38" t="s">
        <v>15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3"/>
      <c r="AG18" s="16"/>
    </row>
    <row r="19" spans="1:33">
      <c r="A19" s="35" t="s">
        <v>8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1">
        <f>SUM(B19:AE19)</f>
        <v>0</v>
      </c>
      <c r="AG19" s="16"/>
    </row>
    <row r="20" spans="1:33">
      <c r="A20" s="35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1">
        <f>SUM(B20:AE20)</f>
        <v>0</v>
      </c>
      <c r="AG20" s="16"/>
    </row>
    <row r="21" spans="1:33">
      <c r="A21" s="36" t="s">
        <v>10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1">
        <f>SUM(B21:AE21)</f>
        <v>0</v>
      </c>
      <c r="AG21" s="16"/>
    </row>
    <row r="22" spans="1:33" ht="80" customHeight="1">
      <c r="A22" s="39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3"/>
      <c r="AG22" s="16"/>
    </row>
    <row r="23" spans="1:33" ht="16">
      <c r="A23" s="37" t="s">
        <v>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16"/>
    </row>
    <row r="24" spans="1:33">
      <c r="A24" s="35" t="s">
        <v>8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1">
        <f>SUM(B24:AE24)</f>
        <v>0</v>
      </c>
      <c r="AG24" s="16"/>
    </row>
    <row r="25" spans="1:33">
      <c r="A25" s="35" t="s">
        <v>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1">
        <f>SUM(B25:AE25)</f>
        <v>0</v>
      </c>
      <c r="AG25" s="16"/>
    </row>
    <row r="26" spans="1:33">
      <c r="A26" s="36" t="s">
        <v>10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1">
        <f>SUM(B26:AE26)</f>
        <v>0</v>
      </c>
      <c r="AG26" s="16"/>
    </row>
    <row r="27" spans="1:33" ht="80" customHeight="1">
      <c r="A27" s="3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16"/>
    </row>
    <row r="28" spans="1:33" ht="16">
      <c r="A28" s="38" t="s">
        <v>11</v>
      </c>
      <c r="AG28" s="16"/>
    </row>
    <row r="29" spans="1:33">
      <c r="A29" s="35" t="s">
        <v>8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1">
        <f>SUM(B29:AE29)</f>
        <v>0</v>
      </c>
      <c r="AG29" s="16"/>
    </row>
    <row r="30" spans="1:33">
      <c r="A30" s="35" t="s">
        <v>9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1">
        <f>SUM(B30:AE30)</f>
        <v>0</v>
      </c>
      <c r="AG30" s="16"/>
    </row>
    <row r="31" spans="1:33">
      <c r="A31" s="36" t="s">
        <v>10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1">
        <f>SUM(B31:AE31)</f>
        <v>0</v>
      </c>
      <c r="AG31" s="16"/>
    </row>
    <row r="32" spans="1:33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16"/>
    </row>
    <row r="33" spans="1:33" ht="80" customHeight="1">
      <c r="A33" s="38" t="s">
        <v>13</v>
      </c>
      <c r="AG33" s="16"/>
    </row>
    <row r="34" spans="1:33">
      <c r="A34" s="35" t="s">
        <v>8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1">
        <f>SUM(B34:AE34)</f>
        <v>0</v>
      </c>
      <c r="AG34" s="16"/>
    </row>
    <row r="35" spans="1:33">
      <c r="A35" s="35" t="s">
        <v>9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1">
        <f>SUM(B35:AE35)</f>
        <v>0</v>
      </c>
      <c r="AG35" s="16"/>
    </row>
    <row r="36" spans="1:33">
      <c r="A36" s="36" t="s">
        <v>10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1">
        <f>SUM(B36:AE36)</f>
        <v>0</v>
      </c>
      <c r="AG36" s="16"/>
    </row>
    <row r="37" spans="1:33" ht="80" customHeight="1">
      <c r="A37" s="3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3"/>
      <c r="AG37" s="16"/>
    </row>
    <row r="38" spans="1:33" ht="16">
      <c r="A38" s="38" t="s">
        <v>14</v>
      </c>
      <c r="AG38" s="16"/>
    </row>
    <row r="39" spans="1:33">
      <c r="A39" s="35" t="s">
        <v>8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1</v>
      </c>
      <c r="AA39" s="40">
        <v>6</v>
      </c>
      <c r="AB39" s="40">
        <v>5</v>
      </c>
      <c r="AC39" s="40">
        <v>7</v>
      </c>
      <c r="AD39" s="40">
        <v>5</v>
      </c>
      <c r="AE39" s="40">
        <v>6</v>
      </c>
      <c r="AF39" s="41">
        <f>SUM(B39:AE39)</f>
        <v>30</v>
      </c>
      <c r="AG39" s="16"/>
    </row>
    <row r="40" spans="1:33">
      <c r="A40" s="35" t="s">
        <v>9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1">
        <f>SUM(B40:AE40)</f>
        <v>0</v>
      </c>
      <c r="AG40" s="16"/>
    </row>
    <row r="41" spans="1:33">
      <c r="A41" s="36" t="s">
        <v>10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1">
        <v>0</v>
      </c>
      <c r="AG41" s="16"/>
    </row>
    <row r="42" spans="1:33"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s="46">
        <v>0</v>
      </c>
      <c r="AG42" s="16"/>
    </row>
    <row r="43" spans="1:33">
      <c r="AG43" s="16"/>
    </row>
    <row r="44" spans="1:33">
      <c r="AG44" s="16"/>
    </row>
    <row r="45" spans="1:33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  <c r="AG45" s="21"/>
    </row>
    <row r="46" spans="1:33">
      <c r="A46" s="28"/>
      <c r="B46" s="17"/>
      <c r="C46" s="17"/>
      <c r="D46" s="17"/>
      <c r="E46" s="29"/>
      <c r="F46" s="25"/>
      <c r="G46" s="29"/>
      <c r="H46" s="29"/>
      <c r="I46" s="29"/>
      <c r="J46" s="29"/>
      <c r="K46" s="29"/>
      <c r="L46" s="25"/>
      <c r="M46" s="29"/>
      <c r="N46" s="29"/>
      <c r="O46" s="25"/>
      <c r="P46" s="29"/>
      <c r="Q46" s="26"/>
      <c r="R46" s="27"/>
      <c r="S46" s="29"/>
      <c r="T46" s="29"/>
      <c r="U46" s="25"/>
      <c r="V46" s="25"/>
      <c r="W46" s="29"/>
      <c r="X46" s="25"/>
      <c r="Y46" s="29"/>
      <c r="Z46" s="29"/>
      <c r="AA46" s="29"/>
      <c r="AB46" s="29"/>
      <c r="AC46" s="29"/>
      <c r="AD46" s="29"/>
      <c r="AE46" s="29"/>
      <c r="AF46" s="22"/>
      <c r="AG46" s="22"/>
    </row>
    <row r="47" spans="1:33" ht="26">
      <c r="A47" s="24"/>
      <c r="B47" s="23"/>
      <c r="C47" s="23"/>
      <c r="D47" s="23"/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30"/>
    </row>
  </sheetData>
  <mergeCells count="8">
    <mergeCell ref="E47:AF47"/>
    <mergeCell ref="A1:C1"/>
    <mergeCell ref="A4:B4"/>
    <mergeCell ref="C4:E4"/>
    <mergeCell ref="F4:AF4"/>
    <mergeCell ref="A5:B5"/>
    <mergeCell ref="C5:E5"/>
    <mergeCell ref="F5:AF5"/>
  </mergeCells>
  <phoneticPr fontId="23" type="noConversion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7"/>
  <sheetViews>
    <sheetView zoomScale="98" zoomScaleNormal="98" workbookViewId="0">
      <selection activeCell="C6" sqref="C6"/>
    </sheetView>
  </sheetViews>
  <sheetFormatPr baseColWidth="10" defaultColWidth="11.5" defaultRowHeight="13"/>
  <cols>
    <col min="2" max="2" width="13.5" customWidth="1"/>
  </cols>
  <sheetData>
    <row r="1" spans="1:34" ht="42">
      <c r="A1" s="49" t="s">
        <v>5</v>
      </c>
      <c r="B1" s="48"/>
      <c r="C1" s="48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42">
      <c r="A2" s="34" t="s">
        <v>6</v>
      </c>
      <c r="B2" s="2"/>
      <c r="C2" s="2"/>
      <c r="D2" s="3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6">
      <c r="A4" s="50" t="s">
        <v>7</v>
      </c>
      <c r="B4" s="48"/>
      <c r="C4" s="50" t="s">
        <v>0</v>
      </c>
      <c r="D4" s="48"/>
      <c r="E4" s="48"/>
      <c r="F4" s="50" t="s">
        <v>17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32"/>
    </row>
    <row r="5" spans="1:34" ht="18">
      <c r="A5" s="51" t="s">
        <v>32</v>
      </c>
      <c r="B5" s="52"/>
      <c r="C5" s="53">
        <v>44896</v>
      </c>
      <c r="D5" s="48"/>
      <c r="E5" s="48"/>
      <c r="F5" s="5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33"/>
    </row>
    <row r="6" spans="1:3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</row>
    <row r="7" spans="1:34">
      <c r="A7" s="6"/>
      <c r="B7" s="6"/>
      <c r="C7" s="6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>
      <c r="A8" s="7"/>
      <c r="B8" s="8" t="s">
        <v>4</v>
      </c>
      <c r="C8" s="8" t="str">
        <f>TEXT(J9, "DDD")</f>
        <v>Thu</v>
      </c>
      <c r="D8" s="8" t="str">
        <f>TEXT(K9, "DDD")</f>
        <v>Fri</v>
      </c>
      <c r="E8" s="8" t="s">
        <v>22</v>
      </c>
      <c r="F8" s="8" t="str">
        <f t="shared" ref="F8:G8" si="0">TEXT(M9, "DDD")</f>
        <v>Sun</v>
      </c>
      <c r="G8" s="8" t="str">
        <f t="shared" si="0"/>
        <v>Mon</v>
      </c>
      <c r="H8" s="8" t="s">
        <v>3</v>
      </c>
      <c r="I8" s="8" t="s">
        <v>4</v>
      </c>
      <c r="J8" s="8" t="str">
        <f>TEXT(Q9, "DDD")</f>
        <v>Thu</v>
      </c>
      <c r="K8" s="8" t="str">
        <f>TEXT(R9, "DDD")</f>
        <v>Fri</v>
      </c>
      <c r="L8" s="8" t="s">
        <v>22</v>
      </c>
      <c r="M8" s="8" t="str">
        <f t="shared" ref="M8" si="1">TEXT(T9, "DDD")</f>
        <v>Sun</v>
      </c>
      <c r="N8" s="8" t="str">
        <f t="shared" ref="N8" si="2">TEXT(U9, "DDD")</f>
        <v>Mon</v>
      </c>
      <c r="O8" s="8" t="s">
        <v>3</v>
      </c>
      <c r="P8" s="8" t="s">
        <v>4</v>
      </c>
      <c r="Q8" s="8" t="str">
        <f>TEXT(X9, "DDD")</f>
        <v>Thu</v>
      </c>
      <c r="R8" s="8" t="str">
        <f>TEXT(Y9, "DDD")</f>
        <v>Fri</v>
      </c>
      <c r="S8" s="8" t="s">
        <v>22</v>
      </c>
      <c r="T8" s="8" t="str">
        <f t="shared" ref="T8" si="3">TEXT(AA9, "DDD")</f>
        <v>Sun</v>
      </c>
      <c r="U8" s="8" t="str">
        <f t="shared" ref="U8" si="4">TEXT(AB9, "DDD")</f>
        <v>Mon</v>
      </c>
      <c r="V8" s="8" t="s">
        <v>3</v>
      </c>
      <c r="W8" s="8" t="s">
        <v>4</v>
      </c>
      <c r="X8" s="8" t="str">
        <f>TEXT(AF9, "DDD")</f>
        <v>Fri</v>
      </c>
      <c r="Y8" s="8" t="s">
        <v>26</v>
      </c>
      <c r="Z8" s="8" t="s">
        <v>22</v>
      </c>
      <c r="AA8" s="8" t="s">
        <v>21</v>
      </c>
      <c r="AB8" s="8" t="s">
        <v>27</v>
      </c>
      <c r="AC8" s="8" t="s">
        <v>3</v>
      </c>
      <c r="AD8" s="8" t="s">
        <v>23</v>
      </c>
      <c r="AE8" s="8" t="s">
        <v>24</v>
      </c>
      <c r="AF8" s="8" t="s">
        <v>33</v>
      </c>
      <c r="AG8" s="9"/>
      <c r="AH8" s="9"/>
    </row>
    <row r="9" spans="1:34" ht="17">
      <c r="A9" s="10"/>
      <c r="B9" s="11">
        <v>44531</v>
      </c>
      <c r="C9" s="11">
        <f t="shared" ref="C9:AD9" si="5">B9+1</f>
        <v>44532</v>
      </c>
      <c r="D9" s="11">
        <f t="shared" si="5"/>
        <v>44533</v>
      </c>
      <c r="E9" s="11">
        <f t="shared" si="5"/>
        <v>44534</v>
      </c>
      <c r="F9" s="11">
        <f t="shared" si="5"/>
        <v>44535</v>
      </c>
      <c r="G9" s="11">
        <f t="shared" si="5"/>
        <v>44536</v>
      </c>
      <c r="H9" s="11">
        <f t="shared" si="5"/>
        <v>44537</v>
      </c>
      <c r="I9" s="11">
        <f t="shared" si="5"/>
        <v>44538</v>
      </c>
      <c r="J9" s="11">
        <f t="shared" si="5"/>
        <v>44539</v>
      </c>
      <c r="K9" s="11">
        <f t="shared" si="5"/>
        <v>44540</v>
      </c>
      <c r="L9" s="11">
        <f t="shared" si="5"/>
        <v>44541</v>
      </c>
      <c r="M9" s="11">
        <f t="shared" si="5"/>
        <v>44542</v>
      </c>
      <c r="N9" s="11">
        <f t="shared" si="5"/>
        <v>44543</v>
      </c>
      <c r="O9" s="11">
        <f t="shared" si="5"/>
        <v>44544</v>
      </c>
      <c r="P9" s="11">
        <f t="shared" si="5"/>
        <v>44545</v>
      </c>
      <c r="Q9" s="11">
        <f t="shared" si="5"/>
        <v>44546</v>
      </c>
      <c r="R9" s="11">
        <f t="shared" si="5"/>
        <v>44547</v>
      </c>
      <c r="S9" s="11">
        <f t="shared" si="5"/>
        <v>44548</v>
      </c>
      <c r="T9" s="11">
        <f t="shared" si="5"/>
        <v>44549</v>
      </c>
      <c r="U9" s="11">
        <f t="shared" si="5"/>
        <v>44550</v>
      </c>
      <c r="V9" s="11">
        <f t="shared" si="5"/>
        <v>44551</v>
      </c>
      <c r="W9" s="11">
        <f t="shared" si="5"/>
        <v>44552</v>
      </c>
      <c r="X9" s="11">
        <f t="shared" si="5"/>
        <v>44553</v>
      </c>
      <c r="Y9" s="11">
        <f t="shared" si="5"/>
        <v>44554</v>
      </c>
      <c r="Z9" s="11">
        <f t="shared" si="5"/>
        <v>44555</v>
      </c>
      <c r="AA9" s="11">
        <f t="shared" si="5"/>
        <v>44556</v>
      </c>
      <c r="AB9" s="11">
        <f t="shared" si="5"/>
        <v>44557</v>
      </c>
      <c r="AC9" s="11">
        <f t="shared" si="5"/>
        <v>44558</v>
      </c>
      <c r="AD9" s="11">
        <f t="shared" si="5"/>
        <v>44559</v>
      </c>
      <c r="AE9" s="11">
        <f>AD9+1</f>
        <v>44560</v>
      </c>
      <c r="AF9" s="11">
        <f>AD9+2</f>
        <v>44561</v>
      </c>
      <c r="AG9" s="12" t="s">
        <v>1</v>
      </c>
      <c r="AH9" s="12"/>
    </row>
    <row r="10" spans="1:34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5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>
        <f>SUM(B10:AF10)</f>
        <v>0</v>
      </c>
      <c r="AH10" s="15"/>
    </row>
    <row r="11" spans="1:34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16">
      <c r="A12" s="3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80" customHeight="1">
      <c r="A13" s="45" t="s">
        <v>16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>
      <c r="A14" s="35" t="s">
        <v>8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20">
        <v>0</v>
      </c>
      <c r="AH14" s="16"/>
    </row>
    <row r="15" spans="1:34">
      <c r="A15" s="35" t="s">
        <v>9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1">
        <v>0</v>
      </c>
      <c r="AH15" s="16"/>
    </row>
    <row r="16" spans="1:34">
      <c r="A16" s="36" t="s">
        <v>10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20">
        <v>0</v>
      </c>
      <c r="AH16" s="16"/>
    </row>
    <row r="17" spans="1:34" ht="80" customHeight="1">
      <c r="A17" s="3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16"/>
    </row>
    <row r="18" spans="1:34" ht="16">
      <c r="A18" s="38" t="s">
        <v>15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  <c r="AH18" s="16"/>
    </row>
    <row r="19" spans="1:34">
      <c r="A19" s="35" t="s">
        <v>8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1">
        <v>0</v>
      </c>
      <c r="AH19" s="16"/>
    </row>
    <row r="20" spans="1:34">
      <c r="A20" s="35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1">
        <v>0</v>
      </c>
      <c r="AH20" s="16"/>
    </row>
    <row r="21" spans="1:34">
      <c r="A21" s="36" t="s">
        <v>10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1">
        <v>0</v>
      </c>
      <c r="AH21" s="16"/>
    </row>
    <row r="22" spans="1:34" ht="80" customHeight="1">
      <c r="A22" s="39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  <c r="AH22" s="16"/>
    </row>
    <row r="23" spans="1:34" ht="16">
      <c r="A23" s="37" t="s">
        <v>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16"/>
    </row>
    <row r="24" spans="1:34">
      <c r="A24" s="35" t="s">
        <v>8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1">
        <v>0</v>
      </c>
      <c r="AH24" s="16"/>
    </row>
    <row r="25" spans="1:34">
      <c r="A25" s="35" t="s">
        <v>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1">
        <v>0</v>
      </c>
      <c r="AH25" s="16"/>
    </row>
    <row r="26" spans="1:34">
      <c r="A26" s="36" t="s">
        <v>10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1">
        <v>0</v>
      </c>
      <c r="AH26" s="16"/>
    </row>
    <row r="27" spans="1:34" ht="80" customHeight="1">
      <c r="A27" s="3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3"/>
      <c r="AH27" s="16"/>
    </row>
    <row r="28" spans="1:34" ht="16">
      <c r="A28" s="38" t="s">
        <v>11</v>
      </c>
      <c r="AH28" s="16"/>
    </row>
    <row r="29" spans="1:34">
      <c r="A29" s="35" t="s">
        <v>8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1">
        <v>0</v>
      </c>
      <c r="AH29" s="16"/>
    </row>
    <row r="30" spans="1:34">
      <c r="A30" s="35" t="s">
        <v>9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1">
        <v>0</v>
      </c>
      <c r="AH30" s="16"/>
    </row>
    <row r="31" spans="1:34">
      <c r="A31" s="36" t="s">
        <v>10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1">
        <v>0</v>
      </c>
      <c r="AH31" s="16"/>
    </row>
    <row r="32" spans="1:34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16"/>
    </row>
    <row r="33" spans="1:34" ht="80" customHeight="1">
      <c r="A33" s="38" t="s">
        <v>13</v>
      </c>
      <c r="AH33" s="16"/>
    </row>
    <row r="34" spans="1:34">
      <c r="A34" s="35" t="s">
        <v>8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1">
        <v>0</v>
      </c>
      <c r="AH34" s="16"/>
    </row>
    <row r="35" spans="1:34">
      <c r="A35" s="35" t="s">
        <v>9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1">
        <v>0</v>
      </c>
      <c r="AH35" s="16"/>
    </row>
    <row r="36" spans="1:34">
      <c r="A36" s="36" t="s">
        <v>10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1">
        <v>0</v>
      </c>
      <c r="AH36" s="16"/>
    </row>
    <row r="37" spans="1:34" ht="80" customHeight="1">
      <c r="A37" s="3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  <c r="AH37" s="16"/>
    </row>
    <row r="38" spans="1:34" ht="16">
      <c r="A38" s="38" t="s">
        <v>14</v>
      </c>
      <c r="AH38" s="16"/>
    </row>
    <row r="39" spans="1:34">
      <c r="A39" s="35" t="s">
        <v>8</v>
      </c>
      <c r="B39" s="40">
        <v>6</v>
      </c>
      <c r="C39" s="40">
        <v>0</v>
      </c>
      <c r="D39" s="40">
        <v>3</v>
      </c>
      <c r="E39" s="40">
        <v>10</v>
      </c>
      <c r="F39" s="40">
        <v>0</v>
      </c>
      <c r="G39" s="40">
        <v>0</v>
      </c>
      <c r="H39" s="40">
        <v>2</v>
      </c>
      <c r="I39" s="40">
        <v>0</v>
      </c>
      <c r="J39" s="40">
        <v>0</v>
      </c>
      <c r="K39" s="40">
        <v>1</v>
      </c>
      <c r="L39" s="40">
        <v>2</v>
      </c>
      <c r="M39" s="40">
        <v>7</v>
      </c>
      <c r="N39" s="40">
        <v>6</v>
      </c>
      <c r="O39" s="40">
        <v>7</v>
      </c>
      <c r="P39" s="40">
        <v>5</v>
      </c>
      <c r="Q39" s="40">
        <v>3</v>
      </c>
      <c r="R39" s="40">
        <v>5</v>
      </c>
      <c r="S39" s="40">
        <v>5</v>
      </c>
      <c r="T39" s="40">
        <v>6</v>
      </c>
      <c r="U39" s="40">
        <v>5</v>
      </c>
      <c r="V39" s="40">
        <v>5</v>
      </c>
      <c r="W39" s="40">
        <v>2</v>
      </c>
      <c r="X39" s="40">
        <v>5</v>
      </c>
      <c r="Y39" s="40">
        <v>0</v>
      </c>
      <c r="Z39" s="40">
        <v>0</v>
      </c>
      <c r="AA39" s="40">
        <v>0</v>
      </c>
      <c r="AB39" s="40">
        <v>5</v>
      </c>
      <c r="AC39" s="40">
        <v>3</v>
      </c>
      <c r="AD39" s="40">
        <v>6</v>
      </c>
      <c r="AE39" s="40">
        <v>6</v>
      </c>
      <c r="AF39" s="40">
        <v>7</v>
      </c>
      <c r="AG39" s="41">
        <v>112</v>
      </c>
      <c r="AH39" s="16"/>
    </row>
    <row r="40" spans="1:34">
      <c r="A40" s="35" t="s">
        <v>9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1">
        <v>0</v>
      </c>
      <c r="AH40" s="16"/>
    </row>
    <row r="41" spans="1:34">
      <c r="A41" s="36" t="s">
        <v>10</v>
      </c>
      <c r="B41" s="40">
        <v>2</v>
      </c>
      <c r="C41" s="40">
        <v>0</v>
      </c>
      <c r="D41" s="40">
        <v>3</v>
      </c>
      <c r="E41" s="40">
        <v>2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4</v>
      </c>
      <c r="N41" s="40">
        <v>5</v>
      </c>
      <c r="O41" s="40">
        <v>2</v>
      </c>
      <c r="P41" s="40">
        <v>2</v>
      </c>
      <c r="Q41" s="40">
        <v>0</v>
      </c>
      <c r="R41" s="40">
        <v>2</v>
      </c>
      <c r="S41" s="40">
        <v>2</v>
      </c>
      <c r="T41" s="40">
        <v>2</v>
      </c>
      <c r="U41" s="40">
        <v>1</v>
      </c>
      <c r="V41" s="40">
        <v>0</v>
      </c>
      <c r="W41" s="40">
        <v>0</v>
      </c>
      <c r="X41" s="40">
        <v>2</v>
      </c>
      <c r="Y41" s="40">
        <v>0</v>
      </c>
      <c r="Z41" s="40">
        <v>0</v>
      </c>
      <c r="AA41" s="40">
        <v>0</v>
      </c>
      <c r="AB41" s="40">
        <v>0</v>
      </c>
      <c r="AC41" s="40">
        <v>1</v>
      </c>
      <c r="AD41" s="40">
        <v>1</v>
      </c>
      <c r="AE41" s="40">
        <v>1</v>
      </c>
      <c r="AF41" s="40">
        <v>0</v>
      </c>
      <c r="AG41" s="41">
        <v>32</v>
      </c>
      <c r="AH41" s="16"/>
    </row>
    <row r="42" spans="1:34"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 s="46">
        <v>0</v>
      </c>
      <c r="AH42" s="16"/>
    </row>
    <row r="43" spans="1:34">
      <c r="AH43" s="16"/>
    </row>
    <row r="44" spans="1:34">
      <c r="AH44" s="16"/>
    </row>
    <row r="45" spans="1:3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0"/>
      <c r="AH45" s="21"/>
    </row>
    <row r="46" spans="1:34">
      <c r="A46" s="28"/>
      <c r="B46" s="17"/>
      <c r="C46" s="17"/>
      <c r="D46" s="17"/>
      <c r="E46" s="29"/>
      <c r="F46" s="25"/>
      <c r="G46" s="29"/>
      <c r="H46" s="29"/>
      <c r="I46" s="29"/>
      <c r="J46" s="29"/>
      <c r="K46" s="29"/>
      <c r="L46" s="25"/>
      <c r="M46" s="29"/>
      <c r="N46" s="29"/>
      <c r="O46" s="25"/>
      <c r="P46" s="29"/>
      <c r="Q46" s="26"/>
      <c r="R46" s="27"/>
      <c r="S46" s="29"/>
      <c r="T46" s="29"/>
      <c r="U46" s="25"/>
      <c r="V46" s="25"/>
      <c r="W46" s="29"/>
      <c r="X46" s="25"/>
      <c r="Y46" s="29"/>
      <c r="Z46" s="29"/>
      <c r="AA46" s="29"/>
      <c r="AB46" s="29"/>
      <c r="AC46" s="29"/>
      <c r="AD46" s="29"/>
      <c r="AE46" s="29"/>
      <c r="AF46" s="29"/>
      <c r="AG46" s="22"/>
      <c r="AH46" s="22"/>
    </row>
    <row r="47" spans="1:34" ht="26">
      <c r="A47" s="24"/>
      <c r="B47" s="23"/>
      <c r="C47" s="23"/>
      <c r="D47" s="23"/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0"/>
    </row>
  </sheetData>
  <mergeCells count="8">
    <mergeCell ref="E47:AG47"/>
    <mergeCell ref="A1:C1"/>
    <mergeCell ref="A4:B4"/>
    <mergeCell ref="C4:E4"/>
    <mergeCell ref="F4:AG4"/>
    <mergeCell ref="A5:B5"/>
    <mergeCell ref="C5:E5"/>
    <mergeCell ref="F5:AG5"/>
  </mergeCells>
  <phoneticPr fontId="23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7"/>
  <sheetViews>
    <sheetView tabSelected="1" workbookViewId="0">
      <selection activeCell="A6" sqref="A6"/>
    </sheetView>
  </sheetViews>
  <sheetFormatPr baseColWidth="10" defaultColWidth="11.5" defaultRowHeight="13"/>
  <cols>
    <col min="2" max="2" width="13" customWidth="1"/>
  </cols>
  <sheetData>
    <row r="1" spans="1:33" ht="42">
      <c r="A1" s="49" t="s">
        <v>5</v>
      </c>
      <c r="B1" s="48"/>
      <c r="C1" s="48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42">
      <c r="A2" s="34" t="s">
        <v>6</v>
      </c>
      <c r="B2" s="2"/>
      <c r="C2" s="2"/>
      <c r="D2" s="3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6">
      <c r="A4" s="50" t="s">
        <v>7</v>
      </c>
      <c r="B4" s="48"/>
      <c r="C4" s="50" t="s">
        <v>0</v>
      </c>
      <c r="D4" s="48"/>
      <c r="E4" s="48"/>
      <c r="F4" s="50" t="s">
        <v>17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32"/>
    </row>
    <row r="5" spans="1:33" ht="18">
      <c r="A5" s="51" t="s">
        <v>32</v>
      </c>
      <c r="B5" s="52"/>
      <c r="C5" s="53">
        <v>44927</v>
      </c>
      <c r="D5" s="48"/>
      <c r="E5" s="48"/>
      <c r="F5" s="5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33"/>
    </row>
    <row r="6" spans="1:3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>
      <c r="A7" s="6"/>
      <c r="B7" s="6"/>
      <c r="C7" s="6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>
      <c r="A8" s="7"/>
      <c r="B8" s="8" t="s">
        <v>20</v>
      </c>
      <c r="C8" s="8" t="s">
        <v>21</v>
      </c>
      <c r="D8" s="8" t="str">
        <f>TEXT(K9, "DDD")</f>
        <v>Mon</v>
      </c>
      <c r="E8" s="8" t="s">
        <v>18</v>
      </c>
      <c r="F8" s="8" t="str">
        <f t="shared" ref="F8:G8" si="0">TEXT(M9, "DDD")</f>
        <v>Wed</v>
      </c>
      <c r="G8" s="8" t="str">
        <f t="shared" si="0"/>
        <v>Thu</v>
      </c>
      <c r="H8" s="8" t="s">
        <v>19</v>
      </c>
      <c r="I8" s="8" t="s">
        <v>20</v>
      </c>
      <c r="J8" s="8" t="s">
        <v>21</v>
      </c>
      <c r="K8" s="8" t="str">
        <f>TEXT(R9, "DDD")</f>
        <v>Mon</v>
      </c>
      <c r="L8" s="8" t="s">
        <v>18</v>
      </c>
      <c r="M8" s="8" t="str">
        <f t="shared" ref="M8" si="1">TEXT(T9, "DDD")</f>
        <v>Wed</v>
      </c>
      <c r="N8" s="8" t="str">
        <f t="shared" ref="N8" si="2">TEXT(U9, "DDD")</f>
        <v>Thu</v>
      </c>
      <c r="O8" s="8" t="s">
        <v>19</v>
      </c>
      <c r="P8" s="8" t="s">
        <v>20</v>
      </c>
      <c r="Q8" s="8" t="s">
        <v>21</v>
      </c>
      <c r="R8" s="8" t="str">
        <f>TEXT(Y9, "DDD")</f>
        <v>Mon</v>
      </c>
      <c r="S8" s="8" t="s">
        <v>18</v>
      </c>
      <c r="T8" s="8" t="str">
        <f t="shared" ref="T8" si="3">TEXT(AA9, "DDD")</f>
        <v>Wed</v>
      </c>
      <c r="U8" s="8" t="str">
        <f t="shared" ref="U8" si="4">TEXT(AB9, "DDD")</f>
        <v>Thu</v>
      </c>
      <c r="V8" s="8" t="s">
        <v>19</v>
      </c>
      <c r="W8" s="8" t="s">
        <v>20</v>
      </c>
      <c r="X8" s="8" t="s">
        <v>21</v>
      </c>
      <c r="Y8" s="8" t="str">
        <f>TEXT(AF9, "DDD")</f>
        <v>Totals</v>
      </c>
      <c r="Z8" s="8" t="s">
        <v>18</v>
      </c>
      <c r="AA8" s="8" t="str">
        <f t="shared" ref="AA8" si="5">TEXT(AH9, "DDD")</f>
        <v>Sat</v>
      </c>
      <c r="AB8" s="8" t="str">
        <f t="shared" ref="AB8" si="6">TEXT(AI9, "DDD")</f>
        <v>Sat</v>
      </c>
      <c r="AC8" s="8" t="s">
        <v>19</v>
      </c>
      <c r="AD8" s="8" t="str">
        <f t="shared" ref="AD8" si="7">TEXT(AJ9, "DDD")</f>
        <v>Sat</v>
      </c>
      <c r="AE8" s="8" t="s">
        <v>21</v>
      </c>
      <c r="AF8" s="9"/>
      <c r="AG8" s="9"/>
    </row>
    <row r="9" spans="1:33" ht="17">
      <c r="A9" s="10"/>
      <c r="B9" s="11">
        <v>44562</v>
      </c>
      <c r="C9" s="11">
        <f t="shared" ref="C9:AE9" si="8">B9+1</f>
        <v>44563</v>
      </c>
      <c r="D9" s="11">
        <f t="shared" si="8"/>
        <v>44564</v>
      </c>
      <c r="E9" s="11">
        <f t="shared" si="8"/>
        <v>44565</v>
      </c>
      <c r="F9" s="11">
        <f t="shared" si="8"/>
        <v>44566</v>
      </c>
      <c r="G9" s="11">
        <f t="shared" si="8"/>
        <v>44567</v>
      </c>
      <c r="H9" s="11">
        <f t="shared" si="8"/>
        <v>44568</v>
      </c>
      <c r="I9" s="11">
        <f t="shared" si="8"/>
        <v>44569</v>
      </c>
      <c r="J9" s="11">
        <f t="shared" si="8"/>
        <v>44570</v>
      </c>
      <c r="K9" s="11">
        <f t="shared" si="8"/>
        <v>44571</v>
      </c>
      <c r="L9" s="11">
        <f t="shared" si="8"/>
        <v>44572</v>
      </c>
      <c r="M9" s="11">
        <f t="shared" si="8"/>
        <v>44573</v>
      </c>
      <c r="N9" s="11">
        <f t="shared" si="8"/>
        <v>44574</v>
      </c>
      <c r="O9" s="11">
        <f t="shared" si="8"/>
        <v>44575</v>
      </c>
      <c r="P9" s="11">
        <f t="shared" si="8"/>
        <v>44576</v>
      </c>
      <c r="Q9" s="11">
        <f t="shared" si="8"/>
        <v>44577</v>
      </c>
      <c r="R9" s="11">
        <f t="shared" si="8"/>
        <v>44578</v>
      </c>
      <c r="S9" s="11">
        <f t="shared" si="8"/>
        <v>44579</v>
      </c>
      <c r="T9" s="11">
        <f t="shared" si="8"/>
        <v>44580</v>
      </c>
      <c r="U9" s="11">
        <f t="shared" si="8"/>
        <v>44581</v>
      </c>
      <c r="V9" s="11">
        <f t="shared" si="8"/>
        <v>44582</v>
      </c>
      <c r="W9" s="11">
        <f t="shared" si="8"/>
        <v>44583</v>
      </c>
      <c r="X9" s="11">
        <f t="shared" si="8"/>
        <v>44584</v>
      </c>
      <c r="Y9" s="11">
        <f t="shared" si="8"/>
        <v>44585</v>
      </c>
      <c r="Z9" s="11">
        <f t="shared" si="8"/>
        <v>44586</v>
      </c>
      <c r="AA9" s="11">
        <f t="shared" si="8"/>
        <v>44587</v>
      </c>
      <c r="AB9" s="11">
        <f t="shared" si="8"/>
        <v>44588</v>
      </c>
      <c r="AC9" s="11">
        <f t="shared" si="8"/>
        <v>44589</v>
      </c>
      <c r="AD9" s="11">
        <f t="shared" si="8"/>
        <v>44590</v>
      </c>
      <c r="AE9" s="11">
        <f t="shared" si="8"/>
        <v>44591</v>
      </c>
      <c r="AF9" s="12" t="s">
        <v>1</v>
      </c>
      <c r="AG9" s="12" t="s">
        <v>2</v>
      </c>
    </row>
    <row r="10" spans="1:33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5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>
        <f>SUM(B10:AE10)</f>
        <v>0</v>
      </c>
      <c r="AG10" s="15">
        <v>300</v>
      </c>
    </row>
    <row r="11" spans="1:33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6">
      <c r="A12" s="3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80" customHeight="1">
      <c r="A13" s="45" t="s">
        <v>16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>
      <c r="A14" s="35" t="s">
        <v>8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20">
        <v>0</v>
      </c>
      <c r="AG14" s="16"/>
    </row>
    <row r="15" spans="1:33">
      <c r="A15" s="35" t="s">
        <v>9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1">
        <v>0</v>
      </c>
      <c r="AG15" s="16"/>
    </row>
    <row r="16" spans="1:33">
      <c r="A16" s="36" t="s">
        <v>10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20">
        <v>0</v>
      </c>
      <c r="AG16" s="16"/>
    </row>
    <row r="17" spans="1:33" ht="80" customHeight="1">
      <c r="A17" s="3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3"/>
      <c r="AG17" s="16"/>
    </row>
    <row r="18" spans="1:33" ht="16">
      <c r="A18" s="38" t="s">
        <v>15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3"/>
      <c r="AG18" s="16"/>
    </row>
    <row r="19" spans="1:33">
      <c r="A19" s="35" t="s">
        <v>8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1">
        <v>0</v>
      </c>
      <c r="AG19" s="16"/>
    </row>
    <row r="20" spans="1:33">
      <c r="A20" s="35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1">
        <v>0</v>
      </c>
      <c r="AG20" s="16"/>
    </row>
    <row r="21" spans="1:33">
      <c r="A21" s="36" t="s">
        <v>10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1">
        <v>0</v>
      </c>
      <c r="AG21" s="16"/>
    </row>
    <row r="22" spans="1:33" ht="80" customHeight="1">
      <c r="A22" s="39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3"/>
      <c r="AG22" s="16"/>
    </row>
    <row r="23" spans="1:33" ht="16">
      <c r="A23" s="37" t="s">
        <v>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16"/>
    </row>
    <row r="24" spans="1:33">
      <c r="A24" s="35" t="s">
        <v>8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1">
        <v>0</v>
      </c>
      <c r="AG24" s="16"/>
    </row>
    <row r="25" spans="1:33">
      <c r="A25" s="35" t="s">
        <v>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1">
        <v>0</v>
      </c>
      <c r="AG25" s="16"/>
    </row>
    <row r="26" spans="1:33">
      <c r="A26" s="36" t="s">
        <v>10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1">
        <v>0</v>
      </c>
      <c r="AG26" s="16"/>
    </row>
    <row r="27" spans="1:33" ht="80" customHeight="1">
      <c r="A27" s="3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16"/>
    </row>
    <row r="28" spans="1:33" ht="16">
      <c r="A28" s="38" t="s">
        <v>11</v>
      </c>
      <c r="AG28" s="16"/>
    </row>
    <row r="29" spans="1:33">
      <c r="A29" s="35" t="s">
        <v>8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1">
        <v>0</v>
      </c>
      <c r="AG29" s="16"/>
    </row>
    <row r="30" spans="1:33">
      <c r="A30" s="35" t="s">
        <v>9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1">
        <v>0</v>
      </c>
      <c r="AG30" s="16"/>
    </row>
    <row r="31" spans="1:33">
      <c r="A31" s="36" t="s">
        <v>10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1">
        <v>0</v>
      </c>
      <c r="AG31" s="16"/>
    </row>
    <row r="32" spans="1:33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16"/>
    </row>
    <row r="33" spans="1:33" ht="80" customHeight="1">
      <c r="A33" s="38" t="s">
        <v>13</v>
      </c>
      <c r="AG33" s="16"/>
    </row>
    <row r="34" spans="1:33">
      <c r="A34" s="35" t="s">
        <v>8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1">
        <v>0</v>
      </c>
      <c r="AG34" s="16"/>
    </row>
    <row r="35" spans="1:33">
      <c r="A35" s="35" t="s">
        <v>9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1">
        <v>0</v>
      </c>
      <c r="AG35" s="16"/>
    </row>
    <row r="36" spans="1:33">
      <c r="A36" s="36" t="s">
        <v>10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1">
        <v>0</v>
      </c>
      <c r="AG36" s="16"/>
    </row>
    <row r="37" spans="1:33" ht="80" customHeight="1">
      <c r="A37" s="3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3"/>
      <c r="AG37" s="16"/>
    </row>
    <row r="38" spans="1:33" ht="16">
      <c r="A38" s="38" t="s">
        <v>14</v>
      </c>
      <c r="AG38" s="16"/>
    </row>
    <row r="39" spans="1:33">
      <c r="A39" s="35" t="s">
        <v>8</v>
      </c>
      <c r="B39" s="40">
        <v>6</v>
      </c>
      <c r="C39" s="40">
        <v>7</v>
      </c>
      <c r="D39" s="40">
        <v>0</v>
      </c>
      <c r="E39" s="40">
        <v>6</v>
      </c>
      <c r="F39" s="40">
        <v>2</v>
      </c>
      <c r="G39" s="40">
        <v>2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1">
        <v>23</v>
      </c>
      <c r="AG39" s="16"/>
    </row>
    <row r="40" spans="1:33">
      <c r="A40" s="35" t="s">
        <v>9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1">
        <v>0</v>
      </c>
      <c r="AG40" s="16"/>
    </row>
    <row r="41" spans="1:33">
      <c r="A41" s="36" t="s">
        <v>10</v>
      </c>
      <c r="B41" s="40">
        <v>0</v>
      </c>
      <c r="C41" s="40">
        <v>1</v>
      </c>
      <c r="D41" s="40">
        <v>0</v>
      </c>
      <c r="E41" s="40">
        <v>0</v>
      </c>
      <c r="F41" s="40">
        <v>1</v>
      </c>
      <c r="G41" s="40">
        <v>1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1">
        <v>3</v>
      </c>
      <c r="AG41" s="16"/>
    </row>
    <row r="42" spans="1:33"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s="46">
        <v>0</v>
      </c>
      <c r="AG42" s="16"/>
    </row>
    <row r="43" spans="1:33">
      <c r="AG43" s="16"/>
    </row>
    <row r="44" spans="1:33">
      <c r="AG44" s="16"/>
    </row>
    <row r="45" spans="1:33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  <c r="AG45" s="21"/>
    </row>
    <row r="46" spans="1:33">
      <c r="A46" s="28"/>
      <c r="B46" s="17"/>
      <c r="C46" s="17"/>
      <c r="D46" s="17"/>
      <c r="E46" s="29"/>
      <c r="F46" s="25"/>
      <c r="G46" s="29"/>
      <c r="H46" s="29"/>
      <c r="I46" s="29"/>
      <c r="J46" s="29"/>
      <c r="K46" s="29"/>
      <c r="L46" s="25"/>
      <c r="M46" s="29"/>
      <c r="N46" s="29"/>
      <c r="O46" s="25"/>
      <c r="P46" s="29"/>
      <c r="Q46" s="26"/>
      <c r="R46" s="27"/>
      <c r="S46" s="29"/>
      <c r="T46" s="29"/>
      <c r="U46" s="25"/>
      <c r="V46" s="25"/>
      <c r="W46" s="29"/>
      <c r="X46" s="25"/>
      <c r="Y46" s="29"/>
      <c r="Z46" s="29"/>
      <c r="AA46" s="29"/>
      <c r="AB46" s="29"/>
      <c r="AC46" s="29"/>
      <c r="AD46" s="29"/>
      <c r="AE46" s="29"/>
      <c r="AF46" s="22"/>
      <c r="AG46" s="22"/>
    </row>
    <row r="47" spans="1:33" ht="26">
      <c r="A47" s="24"/>
      <c r="B47" s="23"/>
      <c r="C47" s="23"/>
      <c r="D47" s="23"/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30"/>
    </row>
  </sheetData>
  <mergeCells count="8">
    <mergeCell ref="E47:AF47"/>
    <mergeCell ref="A1:C1"/>
    <mergeCell ref="A4:B4"/>
    <mergeCell ref="C4:E4"/>
    <mergeCell ref="F4:AF4"/>
    <mergeCell ref="A5:B5"/>
    <mergeCell ref="C5:E5"/>
    <mergeCell ref="F5:AF5"/>
  </mergeCells>
  <phoneticPr fontId="23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</vt:lpstr>
      <vt:lpstr>December</vt:lpstr>
      <vt:lpstr>January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Katrina Nakamura</cp:lastModifiedBy>
  <cp:lastPrinted>2022-01-19T10:54:19Z</cp:lastPrinted>
  <dcterms:created xsi:type="dcterms:W3CDTF">2020-10-16T13:19:38Z</dcterms:created>
  <dcterms:modified xsi:type="dcterms:W3CDTF">2023-06-30T00:53:54Z</dcterms:modified>
</cp:coreProperties>
</file>