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P WMC\"/>
    </mc:Choice>
  </mc:AlternateContent>
  <xr:revisionPtr revIDLastSave="0" documentId="8_{65291826-CD44-4F6A-A942-023629CC1AA2}" xr6:coauthVersionLast="47" xr6:coauthVersionMax="47" xr10:uidLastSave="{00000000-0000-0000-0000-000000000000}"/>
  <bookViews>
    <workbookView xWindow="-120" yWindow="-120" windowWidth="29040" windowHeight="15720" xr2:uid="{81F8C7A2-27B1-473B-8533-58E652229604}"/>
  </bookViews>
  <sheets>
    <sheet name="PMJ_Spesies" sheetId="9" r:id="rId1"/>
    <sheet name="Intan_Specie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9" l="1"/>
  <c r="F8" i="9" s="1"/>
  <c r="F19" i="9" l="1"/>
  <c r="F11" i="9"/>
  <c r="F22" i="9"/>
  <c r="F14" i="9"/>
  <c r="F21" i="9"/>
  <c r="F6" i="9"/>
  <c r="F12" i="9"/>
  <c r="F4" i="9"/>
  <c r="F18" i="9"/>
  <c r="F25" i="9"/>
  <c r="F17" i="9"/>
  <c r="F9" i="9"/>
  <c r="F24" i="9"/>
  <c r="F16" i="9"/>
  <c r="F3" i="9"/>
  <c r="F7" i="9"/>
  <c r="F13" i="9"/>
  <c r="F20" i="9"/>
  <c r="F5" i="9"/>
  <c r="F10" i="9"/>
  <c r="F23" i="9"/>
  <c r="F15" i="9"/>
</calcChain>
</file>

<file path=xl/sharedStrings.xml><?xml version="1.0" encoding="utf-8"?>
<sst xmlns="http://schemas.openxmlformats.org/spreadsheetml/2006/main" count="483" uniqueCount="186">
  <si>
    <t>COBIA</t>
  </si>
  <si>
    <t xml:space="preserve"> </t>
  </si>
  <si>
    <t xml:space="preserve">YF </t>
  </si>
  <si>
    <t>BE</t>
  </si>
  <si>
    <t xml:space="preserve">MEKA </t>
  </si>
  <si>
    <t>ALB</t>
  </si>
  <si>
    <t>MARLIN</t>
  </si>
  <si>
    <t>OIL FISH</t>
  </si>
  <si>
    <t>CUCUT</t>
  </si>
  <si>
    <t>LAYARAN</t>
  </si>
  <si>
    <t>REMBULAN</t>
  </si>
  <si>
    <t>LAYANG</t>
  </si>
  <si>
    <t>TONGKOL</t>
  </si>
  <si>
    <t>TENGGIRI</t>
  </si>
  <si>
    <t>BAWAL</t>
  </si>
  <si>
    <t>MANYUNG</t>
  </si>
  <si>
    <t>KAKAP BATU</t>
  </si>
  <si>
    <t>CUMI</t>
  </si>
  <si>
    <t>BENTRONG</t>
  </si>
  <si>
    <t>KEMBUNG</t>
  </si>
  <si>
    <t>GOLOK"</t>
  </si>
  <si>
    <t>LEMURU</t>
  </si>
  <si>
    <t>TENGKEK</t>
  </si>
  <si>
    <t xml:space="preserve">WAHO </t>
  </si>
  <si>
    <t>MAHI</t>
  </si>
  <si>
    <t>Yellowfin tuna</t>
  </si>
  <si>
    <t>Thunnus albacares</t>
  </si>
  <si>
    <t xml:space="preserve">4.4 ±0.4 </t>
  </si>
  <si>
    <t>Bigeye tuna</t>
  </si>
  <si>
    <t>Thunnus obessus</t>
  </si>
  <si>
    <t>4.5 ±0.0</t>
  </si>
  <si>
    <t>Xiphias gladius</t>
  </si>
  <si>
    <t>Meka</t>
  </si>
  <si>
    <t>Albacore</t>
  </si>
  <si>
    <t>Thunnus alalunga</t>
  </si>
  <si>
    <t>4.3± 0.2</t>
  </si>
  <si>
    <t>4.5± 0.2</t>
  </si>
  <si>
    <t>Marlin</t>
  </si>
  <si>
    <t>Makaira nigricans</t>
  </si>
  <si>
    <t>4.5± 0.3</t>
  </si>
  <si>
    <t>Oilfish</t>
  </si>
  <si>
    <t>Ruvettus pretiosus</t>
  </si>
  <si>
    <t>4.5± 0.4</t>
  </si>
  <si>
    <t>4.2± 0.57</t>
  </si>
  <si>
    <t>Sharks</t>
  </si>
  <si>
    <t>Carcharhinidae?</t>
  </si>
  <si>
    <t>Indo-pacific sailfish</t>
  </si>
  <si>
    <t>Istiophorus platypterus</t>
  </si>
  <si>
    <t>Opah</t>
  </si>
  <si>
    <t>Lampris guttatus</t>
  </si>
  <si>
    <t>4.2± 0.62</t>
  </si>
  <si>
    <t>Scad</t>
  </si>
  <si>
    <r>
      <t xml:space="preserve">Decapterus </t>
    </r>
    <r>
      <rPr>
        <sz val="11"/>
        <color theme="1"/>
        <rFont val="Calibri"/>
        <family val="2"/>
        <scheme val="minor"/>
      </rPr>
      <t>spp.</t>
    </r>
  </si>
  <si>
    <t>3.7 ± 0.4</t>
  </si>
  <si>
    <t>Longtail tuna</t>
  </si>
  <si>
    <t>Thunnus tonggol</t>
  </si>
  <si>
    <t>4.5± 0.6</t>
  </si>
  <si>
    <t>Narrow-barred Spanich mackerel</t>
  </si>
  <si>
    <t>Scomberomorus commerson</t>
  </si>
  <si>
    <t>Black pomfret (silver pomfret)</t>
  </si>
  <si>
    <t>Parastromateus niger/Pampus argenteus</t>
  </si>
  <si>
    <r>
      <t xml:space="preserve">2.9 ± 0.35 / 3.3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0.1</t>
    </r>
  </si>
  <si>
    <t>Giant catfish</t>
  </si>
  <si>
    <t>Arius thalassinus</t>
  </si>
  <si>
    <r>
      <t xml:space="preserve">3.5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0.2</t>
    </r>
  </si>
  <si>
    <t>Tripletail</t>
  </si>
  <si>
    <t>Lobotes surinamensis</t>
  </si>
  <si>
    <r>
      <t xml:space="preserve">4.0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0.5</t>
    </r>
  </si>
  <si>
    <t>Cephalopods</t>
  </si>
  <si>
    <r>
      <t xml:space="preserve">Uroteuthis </t>
    </r>
    <r>
      <rPr>
        <sz val="11"/>
        <color theme="1"/>
        <rFont val="Calibri"/>
        <family val="2"/>
        <scheme val="minor"/>
      </rPr>
      <t>spp.</t>
    </r>
  </si>
  <si>
    <r>
      <t xml:space="preserve">3.87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0.47</t>
    </r>
  </si>
  <si>
    <t>Mackerel</t>
  </si>
  <si>
    <r>
      <t xml:space="preserve">3.2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0.38</t>
    </r>
  </si>
  <si>
    <t>Bigeye scad</t>
  </si>
  <si>
    <t>Selar crumenophthalmus</t>
  </si>
  <si>
    <t xml:space="preserve">Rastrelliger spp. </t>
  </si>
  <si>
    <r>
      <t xml:space="preserve">3.8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0.2</t>
    </r>
  </si>
  <si>
    <t>Chirocentrus dorab</t>
  </si>
  <si>
    <t>Dorab wolf herring</t>
  </si>
  <si>
    <r>
      <t xml:space="preserve">4.4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0.75</t>
    </r>
  </si>
  <si>
    <t>Bali sardinella</t>
  </si>
  <si>
    <t>Sardinella lemuru</t>
  </si>
  <si>
    <r>
      <t xml:space="preserve">2.5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0.0</t>
    </r>
  </si>
  <si>
    <t>Torpedo scad</t>
  </si>
  <si>
    <t>Megalaspis cordyla</t>
  </si>
  <si>
    <r>
      <t xml:space="preserve">3.9 </t>
    </r>
    <r>
      <rPr>
        <sz val="10"/>
        <color rgb="FF000000"/>
        <rFont val="Calibri"/>
        <family val="2"/>
      </rPr>
      <t>±</t>
    </r>
    <r>
      <rPr>
        <sz val="10"/>
        <color rgb="FF000000"/>
        <rFont val="Times New Roman"/>
        <family val="1"/>
      </rPr>
      <t xml:space="preserve"> 0.64</t>
    </r>
  </si>
  <si>
    <t>Wahoo</t>
  </si>
  <si>
    <t>Acanthocybium solandri</t>
  </si>
  <si>
    <t>Coryphaena hippurus</t>
  </si>
  <si>
    <t>Mahi-mahi/common dolphinfish</t>
  </si>
  <si>
    <r>
      <t xml:space="preserve">4.3 </t>
    </r>
    <r>
      <rPr>
        <b/>
        <sz val="10"/>
        <color rgb="FF000000"/>
        <rFont val="Calibri"/>
        <family val="2"/>
      </rPr>
      <t>±</t>
    </r>
    <r>
      <rPr>
        <b/>
        <sz val="10"/>
        <color rgb="FF000000"/>
        <rFont val="Times New Roman"/>
        <family val="1"/>
      </rPr>
      <t xml:space="preserve"> 0.2</t>
    </r>
  </si>
  <si>
    <r>
      <t xml:space="preserve">4.4 </t>
    </r>
    <r>
      <rPr>
        <b/>
        <sz val="10"/>
        <color rgb="FF000000"/>
        <rFont val="Calibri"/>
        <family val="2"/>
      </rPr>
      <t>±</t>
    </r>
    <r>
      <rPr>
        <b/>
        <sz val="10"/>
        <color rgb="FF000000"/>
        <rFont val="Times New Roman"/>
        <family val="1"/>
      </rPr>
      <t xml:space="preserve"> 0.0</t>
    </r>
  </si>
  <si>
    <t>Dot-dash grouper</t>
  </si>
  <si>
    <t>Rachycentron canadum</t>
  </si>
  <si>
    <t>Barramundi</t>
  </si>
  <si>
    <t>Pomfret</t>
  </si>
  <si>
    <t>L. malabaricus</t>
  </si>
  <si>
    <t>No</t>
  </si>
  <si>
    <t>L. erythropterus</t>
  </si>
  <si>
    <t>P. multidens</t>
  </si>
  <si>
    <t>E. poecilonotus</t>
  </si>
  <si>
    <t>E. bleekeri</t>
  </si>
  <si>
    <t>L. lentjam</t>
  </si>
  <si>
    <t>D. labiosum</t>
  </si>
  <si>
    <t>C. formosa</t>
  </si>
  <si>
    <t>L. johnii</t>
  </si>
  <si>
    <t>C. sexfasciatus</t>
  </si>
  <si>
    <t>L. argentimaculatus</t>
  </si>
  <si>
    <t>M. cinereus</t>
  </si>
  <si>
    <t>L. monostigma</t>
  </si>
  <si>
    <t>S. commersonii</t>
  </si>
  <si>
    <t>L. savala</t>
  </si>
  <si>
    <t>P. tonggol</t>
  </si>
  <si>
    <t>E radiosus</t>
  </si>
  <si>
    <t>A spinifer</t>
  </si>
  <si>
    <t>C longimanus</t>
  </si>
  <si>
    <t>L carnolabrum</t>
  </si>
  <si>
    <t>Sphyraena</t>
  </si>
  <si>
    <t>Mobulids</t>
  </si>
  <si>
    <t>A amoyensis</t>
  </si>
  <si>
    <t>S lysan</t>
  </si>
  <si>
    <t>L vitta</t>
  </si>
  <si>
    <t>P sielbiodii</t>
  </si>
  <si>
    <t>A virescens</t>
  </si>
  <si>
    <t>S verrucosa</t>
  </si>
  <si>
    <t>A thalassinus</t>
  </si>
  <si>
    <t>E tetradactylum</t>
  </si>
  <si>
    <t>J amblycephalus</t>
  </si>
  <si>
    <t>E affinis</t>
  </si>
  <si>
    <t>C japonicus</t>
  </si>
  <si>
    <t>L calcarifer</t>
  </si>
  <si>
    <t>Managed</t>
  </si>
  <si>
    <t>ETP</t>
  </si>
  <si>
    <t>Minor</t>
  </si>
  <si>
    <t>Major</t>
  </si>
  <si>
    <t>Catch record</t>
  </si>
  <si>
    <t>A. spinifer</t>
  </si>
  <si>
    <t>C. longimanus</t>
  </si>
  <si>
    <t>Latin name (verified)</t>
  </si>
  <si>
    <t>Percentage</t>
  </si>
  <si>
    <t>Secondary</t>
  </si>
  <si>
    <t>Primary</t>
  </si>
  <si>
    <t>Malabar blood snapper</t>
  </si>
  <si>
    <t>Daggertooth pike conger</t>
  </si>
  <si>
    <t>Greenjob fish</t>
  </si>
  <si>
    <t>Amoy croacker</t>
  </si>
  <si>
    <t>Goldbanded snapper</t>
  </si>
  <si>
    <t xml:space="preserve"> V</t>
  </si>
  <si>
    <t>Brownstripe redsnapper</t>
  </si>
  <si>
    <t>Not-managed</t>
  </si>
  <si>
    <t>OOS</t>
  </si>
  <si>
    <t>Scope</t>
  </si>
  <si>
    <t>Less resilient</t>
  </si>
  <si>
    <t>Longtail tuna fish</t>
  </si>
  <si>
    <t>Bigeye trevally</t>
  </si>
  <si>
    <t>Crimson snapper</t>
  </si>
  <si>
    <t>Yes</t>
  </si>
  <si>
    <t>Being analyzed</t>
  </si>
  <si>
    <t>Duskytail grouper</t>
  </si>
  <si>
    <t>Pink ear emperror</t>
  </si>
  <si>
    <t>Bearded croacker</t>
  </si>
  <si>
    <t>Cobia</t>
  </si>
  <si>
    <t>Pampus argenteus</t>
  </si>
  <si>
    <t>Painted sweetlips</t>
  </si>
  <si>
    <t>Mangrove jack</t>
  </si>
  <si>
    <t>Savala's hairtail</t>
  </si>
  <si>
    <t>Onespor snapper</t>
  </si>
  <si>
    <t>John's snapper</t>
  </si>
  <si>
    <t>Fourfinger threadfin</t>
  </si>
  <si>
    <t>Japanese parrotfish</t>
  </si>
  <si>
    <t>Kingsoldier bream</t>
  </si>
  <si>
    <t>Tang's snapper</t>
  </si>
  <si>
    <t>Barracuda</t>
  </si>
  <si>
    <t>Doublespotted queenfish</t>
  </si>
  <si>
    <t>S. commersonianus</t>
  </si>
  <si>
    <t>Giant queenfish</t>
  </si>
  <si>
    <t>Bluelined rock cod</t>
  </si>
  <si>
    <t>Stonefish</t>
  </si>
  <si>
    <t>Mackerel tuna</t>
  </si>
  <si>
    <t>Pale snapper</t>
  </si>
  <si>
    <t>Trophic level</t>
  </si>
  <si>
    <t>Common name</t>
  </si>
  <si>
    <t>Category</t>
  </si>
  <si>
    <t>Common Name</t>
  </si>
  <si>
    <t>Scienbtific name</t>
  </si>
  <si>
    <t>Catch (kg_average)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</si>
</sst>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rgb="FF4D515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hiller"/>
      <family val="5"/>
    </font>
    <font>
      <sz val="11"/>
      <color rgb="FF4D5156"/>
      <name val="Arial"/>
      <family val="2"/>
    </font>
    <font>
      <i/>
      <sz val="11"/>
      <color rgb="FF4D51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10" fillId="0" borderId="0" xfId="0" applyNumberFormat="1" applyFont="1" applyAlignment="1">
      <alignment horizontal="left"/>
    </xf>
    <xf numFmtId="165" fontId="0" fillId="0" borderId="0" xfId="0" applyNumberForma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3" fillId="0" borderId="0" xfId="0" applyFont="1"/>
    <xf numFmtId="0" fontId="0" fillId="0" borderId="0" xfId="0" applyFont="1"/>
    <xf numFmtId="0" fontId="17" fillId="0" borderId="0" xfId="0" applyFont="1" applyAlignment="1"/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3" borderId="0" xfId="0" applyFill="1"/>
    <xf numFmtId="0" fontId="15" fillId="3" borderId="0" xfId="0" applyFont="1" applyFill="1"/>
    <xf numFmtId="0" fontId="16" fillId="3" borderId="0" xfId="0" applyFont="1" applyFill="1"/>
    <xf numFmtId="166" fontId="13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/>
    <xf numFmtId="0" fontId="13" fillId="3" borderId="0" xfId="0" applyFont="1" applyFill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5" fontId="0" fillId="3" borderId="0" xfId="0" applyNumberFormat="1" applyFill="1"/>
    <xf numFmtId="0" fontId="0" fillId="3" borderId="0" xfId="0" applyFill="1" applyAlignment="1">
      <alignment horizontal="center"/>
    </xf>
    <xf numFmtId="0" fontId="13" fillId="0" borderId="0" xfId="0" applyFont="1" applyAlignment="1">
      <alignment horizontal="center"/>
    </xf>
    <xf numFmtId="3" fontId="10" fillId="4" borderId="3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A45D-BA25-4CB8-B73A-05D0435481F0}">
  <dimension ref="A1:P29"/>
  <sheetViews>
    <sheetView tabSelected="1" workbookViewId="0">
      <selection activeCell="H31" sqref="H31"/>
    </sheetView>
  </sheetViews>
  <sheetFormatPr defaultRowHeight="15" x14ac:dyDescent="0.25"/>
  <cols>
    <col min="2" max="2" width="17.140625" style="10" customWidth="1"/>
    <col min="3" max="4" width="26.7109375" style="10" customWidth="1"/>
    <col min="5" max="5" width="18.28515625" customWidth="1"/>
    <col min="6" max="6" width="10.28515625" customWidth="1"/>
    <col min="7" max="9" width="9.5703125" customWidth="1"/>
    <col min="10" max="10" width="14.42578125" customWidth="1"/>
    <col min="11" max="11" width="17.140625" customWidth="1"/>
    <col min="12" max="13" width="17.42578125" style="25" customWidth="1"/>
  </cols>
  <sheetData>
    <row r="1" spans="1:16" customFormat="1" x14ac:dyDescent="0.25">
      <c r="A1" s="38" t="s">
        <v>97</v>
      </c>
      <c r="B1" s="38" t="s">
        <v>135</v>
      </c>
      <c r="C1" s="38" t="s">
        <v>183</v>
      </c>
      <c r="D1" s="38" t="s">
        <v>184</v>
      </c>
      <c r="E1" s="38" t="s">
        <v>185</v>
      </c>
      <c r="F1" s="38" t="s">
        <v>139</v>
      </c>
      <c r="G1" s="38" t="s">
        <v>132</v>
      </c>
      <c r="H1" s="38" t="s">
        <v>131</v>
      </c>
      <c r="I1" s="38" t="s">
        <v>149</v>
      </c>
      <c r="J1" s="38" t="s">
        <v>151</v>
      </c>
      <c r="K1" s="38" t="s">
        <v>180</v>
      </c>
      <c r="L1" s="38" t="s">
        <v>152</v>
      </c>
      <c r="M1" s="38"/>
      <c r="N1" s="38" t="s">
        <v>182</v>
      </c>
    </row>
    <row r="2" spans="1:16" customFormat="1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9" t="s">
        <v>156</v>
      </c>
      <c r="M2" s="39" t="s">
        <v>97</v>
      </c>
      <c r="N2" s="38"/>
    </row>
    <row r="3" spans="1:16" customFormat="1" ht="16.5" thickBot="1" x14ac:dyDescent="0.35">
      <c r="A3" s="29">
        <v>1</v>
      </c>
      <c r="B3" s="40" t="s">
        <v>8</v>
      </c>
      <c r="C3" s="29" t="s">
        <v>44</v>
      </c>
      <c r="D3" s="29" t="s">
        <v>45</v>
      </c>
      <c r="E3" s="44">
        <v>331924</v>
      </c>
      <c r="F3" s="41">
        <f>E3/$E$26*100</f>
        <v>7.1728315638818829</v>
      </c>
      <c r="G3" s="33" t="s">
        <v>147</v>
      </c>
      <c r="H3" s="29"/>
      <c r="I3" s="29"/>
      <c r="J3" s="29" t="s">
        <v>150</v>
      </c>
      <c r="K3" s="29"/>
      <c r="L3" s="42"/>
      <c r="M3" s="42"/>
      <c r="N3" s="29"/>
    </row>
    <row r="4" spans="1:16" customFormat="1" ht="16.5" thickBot="1" x14ac:dyDescent="0.35">
      <c r="A4">
        <v>2</v>
      </c>
      <c r="B4" s="12" t="s">
        <v>5</v>
      </c>
      <c r="C4" t="s">
        <v>33</v>
      </c>
      <c r="D4" s="2" t="s">
        <v>34</v>
      </c>
      <c r="E4" s="45">
        <v>1849393</v>
      </c>
      <c r="F4" s="6">
        <f>E4/$E$26*100</f>
        <v>39.965126006020071</v>
      </c>
      <c r="H4" s="22" t="s">
        <v>147</v>
      </c>
      <c r="J4" t="s">
        <v>141</v>
      </c>
      <c r="K4" s="3" t="s">
        <v>35</v>
      </c>
      <c r="L4" s="43" t="s">
        <v>157</v>
      </c>
      <c r="M4" s="43" t="s">
        <v>157</v>
      </c>
    </row>
    <row r="5" spans="1:16" customFormat="1" ht="16.5" thickBot="1" x14ac:dyDescent="0.35">
      <c r="A5">
        <v>3</v>
      </c>
      <c r="B5" s="12" t="s">
        <v>2</v>
      </c>
      <c r="C5" t="s">
        <v>25</v>
      </c>
      <c r="D5" s="2" t="s">
        <v>26</v>
      </c>
      <c r="E5" s="45">
        <v>1309848</v>
      </c>
      <c r="F5" s="6">
        <f>E5/$E$26*100</f>
        <v>28.305633453102384</v>
      </c>
      <c r="H5" s="22" t="s">
        <v>147</v>
      </c>
      <c r="J5" t="s">
        <v>141</v>
      </c>
      <c r="K5" s="3" t="s">
        <v>27</v>
      </c>
      <c r="L5" s="43" t="s">
        <v>157</v>
      </c>
      <c r="M5" s="43" t="s">
        <v>157</v>
      </c>
    </row>
    <row r="6" spans="1:16" customFormat="1" ht="16.5" thickBot="1" x14ac:dyDescent="0.35">
      <c r="A6">
        <v>4</v>
      </c>
      <c r="B6" s="12" t="s">
        <v>7</v>
      </c>
      <c r="C6" t="s">
        <v>40</v>
      </c>
      <c r="D6" s="2" t="s">
        <v>41</v>
      </c>
      <c r="E6" s="45">
        <v>509055</v>
      </c>
      <c r="F6" s="6">
        <f>E6/$E$26*100</f>
        <v>11.000607885395127</v>
      </c>
      <c r="H6" s="22" t="s">
        <v>147</v>
      </c>
      <c r="J6" t="s">
        <v>141</v>
      </c>
      <c r="K6" s="3" t="s">
        <v>43</v>
      </c>
      <c r="L6" s="43" t="s">
        <v>157</v>
      </c>
      <c r="M6" s="43" t="s">
        <v>157</v>
      </c>
    </row>
    <row r="7" spans="1:16" customFormat="1" ht="16.5" thickBot="1" x14ac:dyDescent="0.35">
      <c r="A7">
        <v>5</v>
      </c>
      <c r="B7" s="12" t="s">
        <v>3</v>
      </c>
      <c r="C7" t="s">
        <v>28</v>
      </c>
      <c r="D7" s="2" t="s">
        <v>29</v>
      </c>
      <c r="E7" s="45">
        <v>356651</v>
      </c>
      <c r="F7" s="6">
        <f>E7/$E$26*100</f>
        <v>7.7071786013968175</v>
      </c>
      <c r="H7" s="22" t="s">
        <v>147</v>
      </c>
      <c r="J7" t="s">
        <v>141</v>
      </c>
      <c r="K7" s="3" t="s">
        <v>30</v>
      </c>
      <c r="L7" s="43" t="s">
        <v>157</v>
      </c>
      <c r="M7" s="43" t="s">
        <v>157</v>
      </c>
    </row>
    <row r="8" spans="1:16" customFormat="1" ht="16.5" thickBot="1" x14ac:dyDescent="0.35">
      <c r="A8">
        <v>6</v>
      </c>
      <c r="B8" s="12" t="s">
        <v>4</v>
      </c>
      <c r="C8" s="5" t="s">
        <v>32</v>
      </c>
      <c r="D8" s="4" t="s">
        <v>31</v>
      </c>
      <c r="E8" s="45">
        <v>350920</v>
      </c>
      <c r="F8" s="6">
        <f>E8/$E$26*100</f>
        <v>7.5833324869471035</v>
      </c>
      <c r="I8" s="22" t="s">
        <v>147</v>
      </c>
      <c r="J8" t="s">
        <v>141</v>
      </c>
      <c r="K8" s="3" t="s">
        <v>36</v>
      </c>
      <c r="L8" s="43" t="s">
        <v>157</v>
      </c>
      <c r="M8" s="43" t="s">
        <v>157</v>
      </c>
    </row>
    <row r="9" spans="1:16" customFormat="1" ht="16.5" thickBot="1" x14ac:dyDescent="0.35">
      <c r="A9">
        <v>7</v>
      </c>
      <c r="B9" s="12" t="s">
        <v>6</v>
      </c>
      <c r="C9" t="s">
        <v>37</v>
      </c>
      <c r="D9" s="2" t="s">
        <v>38</v>
      </c>
      <c r="E9" s="45">
        <v>119458</v>
      </c>
      <c r="F9" s="6">
        <f>E9/$E$26*100</f>
        <v>2.5814707974060389</v>
      </c>
      <c r="I9" s="22" t="s">
        <v>147</v>
      </c>
      <c r="J9" t="s">
        <v>140</v>
      </c>
      <c r="K9" s="3" t="s">
        <v>39</v>
      </c>
      <c r="L9" s="43" t="s">
        <v>157</v>
      </c>
      <c r="M9" s="43" t="s">
        <v>157</v>
      </c>
      <c r="N9" s="1"/>
      <c r="P9" s="1"/>
    </row>
    <row r="10" spans="1:16" customFormat="1" ht="16.5" thickBot="1" x14ac:dyDescent="0.35">
      <c r="A10">
        <v>8</v>
      </c>
      <c r="B10" s="13" t="s">
        <v>17</v>
      </c>
      <c r="C10" t="s">
        <v>68</v>
      </c>
      <c r="D10" s="2" t="s">
        <v>69</v>
      </c>
      <c r="E10" s="45">
        <v>29340</v>
      </c>
      <c r="F10" s="6">
        <f>E10/$E$26*100</f>
        <v>0.6340333271601164</v>
      </c>
      <c r="I10" s="22" t="s">
        <v>147</v>
      </c>
      <c r="J10" t="s">
        <v>140</v>
      </c>
      <c r="K10" s="3" t="s">
        <v>70</v>
      </c>
      <c r="L10" s="43" t="s">
        <v>157</v>
      </c>
      <c r="M10" s="43" t="s">
        <v>157</v>
      </c>
    </row>
    <row r="11" spans="1:16" customFormat="1" ht="16.5" thickBot="1" x14ac:dyDescent="0.35">
      <c r="A11">
        <v>9</v>
      </c>
      <c r="B11" s="12" t="s">
        <v>12</v>
      </c>
      <c r="C11" t="s">
        <v>54</v>
      </c>
      <c r="D11" s="2" t="s">
        <v>55</v>
      </c>
      <c r="E11" s="45">
        <v>25720</v>
      </c>
      <c r="F11" s="6">
        <f>E11/$E$26*100</f>
        <v>0.5558056296713767</v>
      </c>
      <c r="H11" s="22" t="s">
        <v>147</v>
      </c>
      <c r="J11" t="s">
        <v>140</v>
      </c>
      <c r="K11" s="3" t="s">
        <v>56</v>
      </c>
      <c r="L11" s="43" t="s">
        <v>157</v>
      </c>
      <c r="M11" s="43" t="s">
        <v>157</v>
      </c>
      <c r="N11" s="1"/>
    </row>
    <row r="12" spans="1:16" customFormat="1" ht="16.5" thickBot="1" x14ac:dyDescent="0.35">
      <c r="A12">
        <v>10</v>
      </c>
      <c r="B12" s="13" t="s">
        <v>13</v>
      </c>
      <c r="C12" t="s">
        <v>57</v>
      </c>
      <c r="D12" s="2" t="s">
        <v>58</v>
      </c>
      <c r="E12" s="45">
        <v>22410</v>
      </c>
      <c r="F12" s="6">
        <f>E12/$E$26*100</f>
        <v>0.48427698914990475</v>
      </c>
      <c r="I12" s="22" t="s">
        <v>147</v>
      </c>
      <c r="J12" t="s">
        <v>140</v>
      </c>
      <c r="K12" s="3" t="s">
        <v>42</v>
      </c>
      <c r="L12" s="43" t="s">
        <v>157</v>
      </c>
      <c r="M12" s="43" t="s">
        <v>157</v>
      </c>
      <c r="N12" s="1"/>
    </row>
    <row r="13" spans="1:16" customFormat="1" ht="16.5" thickBot="1" x14ac:dyDescent="0.35">
      <c r="A13">
        <v>11</v>
      </c>
      <c r="B13" s="12" t="s">
        <v>10</v>
      </c>
      <c r="C13" t="s">
        <v>48</v>
      </c>
      <c r="D13" s="2" t="s">
        <v>49</v>
      </c>
      <c r="E13" s="45">
        <v>17698</v>
      </c>
      <c r="F13" s="6">
        <f>E13/$E$26*100</f>
        <v>0.38245132324743486</v>
      </c>
      <c r="I13" s="22" t="s">
        <v>147</v>
      </c>
      <c r="J13" t="s">
        <v>140</v>
      </c>
      <c r="K13" s="3" t="s">
        <v>50</v>
      </c>
      <c r="L13" s="43" t="s">
        <v>157</v>
      </c>
      <c r="M13" s="43" t="s">
        <v>157</v>
      </c>
    </row>
    <row r="14" spans="1:16" customFormat="1" ht="16.5" thickBot="1" x14ac:dyDescent="0.35">
      <c r="A14">
        <v>12</v>
      </c>
      <c r="B14" s="13" t="s">
        <v>14</v>
      </c>
      <c r="C14" t="s">
        <v>59</v>
      </c>
      <c r="D14" s="2" t="s">
        <v>60</v>
      </c>
      <c r="E14" s="45">
        <v>10630</v>
      </c>
      <c r="F14" s="6">
        <f>E14/$E$26*100</f>
        <v>0.22971282439372995</v>
      </c>
      <c r="I14" s="22" t="s">
        <v>147</v>
      </c>
      <c r="J14" t="s">
        <v>140</v>
      </c>
      <c r="K14" s="3" t="s">
        <v>61</v>
      </c>
      <c r="L14" s="43" t="s">
        <v>157</v>
      </c>
      <c r="M14" s="43" t="s">
        <v>157</v>
      </c>
    </row>
    <row r="15" spans="1:16" customFormat="1" ht="16.5" thickBot="1" x14ac:dyDescent="0.35">
      <c r="A15">
        <v>13</v>
      </c>
      <c r="B15" s="13" t="s">
        <v>15</v>
      </c>
      <c r="C15" t="s">
        <v>62</v>
      </c>
      <c r="D15" s="2" t="s">
        <v>63</v>
      </c>
      <c r="E15" s="45">
        <v>8160</v>
      </c>
      <c r="F15" s="6">
        <f>E15/$E$26*100</f>
        <v>0.17633646726743521</v>
      </c>
      <c r="I15" s="22" t="s">
        <v>147</v>
      </c>
      <c r="J15" t="s">
        <v>140</v>
      </c>
      <c r="K15" s="3" t="s">
        <v>64</v>
      </c>
      <c r="L15" s="43" t="s">
        <v>157</v>
      </c>
      <c r="M15" s="43" t="s">
        <v>157</v>
      </c>
    </row>
    <row r="16" spans="1:16" customFormat="1" ht="16.5" thickBot="1" x14ac:dyDescent="0.35">
      <c r="A16">
        <v>14</v>
      </c>
      <c r="B16" s="13" t="s">
        <v>16</v>
      </c>
      <c r="C16" t="s">
        <v>65</v>
      </c>
      <c r="D16" s="2" t="s">
        <v>66</v>
      </c>
      <c r="E16" s="45">
        <v>5930</v>
      </c>
      <c r="F16" s="6">
        <f>E16/$E$26*100</f>
        <v>0.12814647682547681</v>
      </c>
      <c r="I16" s="22" t="s">
        <v>147</v>
      </c>
      <c r="J16" t="s">
        <v>140</v>
      </c>
      <c r="K16" s="3" t="s">
        <v>67</v>
      </c>
      <c r="L16" s="43" t="s">
        <v>157</v>
      </c>
      <c r="M16" s="43" t="s">
        <v>157</v>
      </c>
    </row>
    <row r="17" spans="1:16" customFormat="1" ht="16.5" thickBot="1" x14ac:dyDescent="0.35">
      <c r="A17">
        <v>15</v>
      </c>
      <c r="B17" s="12" t="s">
        <v>11</v>
      </c>
      <c r="C17" t="s">
        <v>51</v>
      </c>
      <c r="D17" s="2" t="s">
        <v>52</v>
      </c>
      <c r="E17" s="45">
        <v>4720</v>
      </c>
      <c r="F17" s="6">
        <f>E17/$E$26*100</f>
        <v>0.10199854479194781</v>
      </c>
      <c r="I17" s="22" t="s">
        <v>147</v>
      </c>
      <c r="J17" t="s">
        <v>140</v>
      </c>
      <c r="K17" s="3" t="s">
        <v>53</v>
      </c>
      <c r="L17" s="43" t="s">
        <v>157</v>
      </c>
      <c r="M17" s="43" t="s">
        <v>157</v>
      </c>
    </row>
    <row r="18" spans="1:16" customFormat="1" ht="16.5" thickBot="1" x14ac:dyDescent="0.35">
      <c r="A18" s="7">
        <v>16</v>
      </c>
      <c r="B18" s="14" t="s">
        <v>23</v>
      </c>
      <c r="C18" s="7" t="s">
        <v>86</v>
      </c>
      <c r="D18" s="8" t="s">
        <v>87</v>
      </c>
      <c r="E18" s="46">
        <v>2663</v>
      </c>
      <c r="F18" s="6">
        <f>E18/$E$26*100</f>
        <v>5.7547060334948531E-2</v>
      </c>
      <c r="H18" s="22" t="s">
        <v>147</v>
      </c>
      <c r="J18" t="s">
        <v>140</v>
      </c>
      <c r="K18" s="9" t="s">
        <v>90</v>
      </c>
      <c r="L18" s="43" t="s">
        <v>157</v>
      </c>
      <c r="M18" s="43" t="s">
        <v>157</v>
      </c>
    </row>
    <row r="19" spans="1:16" customFormat="1" ht="16.5" thickBot="1" x14ac:dyDescent="0.35">
      <c r="A19">
        <v>17</v>
      </c>
      <c r="B19" s="13" t="s">
        <v>18</v>
      </c>
      <c r="C19" t="s">
        <v>73</v>
      </c>
      <c r="D19" s="2" t="s">
        <v>74</v>
      </c>
      <c r="E19" s="45">
        <v>1590</v>
      </c>
      <c r="F19" s="6">
        <f>E19/$E$26*100</f>
        <v>3.4359679283728191E-2</v>
      </c>
      <c r="I19" s="22" t="s">
        <v>147</v>
      </c>
      <c r="J19" t="s">
        <v>140</v>
      </c>
      <c r="K19" s="3" t="s">
        <v>76</v>
      </c>
      <c r="L19" s="43" t="s">
        <v>157</v>
      </c>
      <c r="M19" s="43" t="s">
        <v>157</v>
      </c>
    </row>
    <row r="20" spans="1:16" customFormat="1" ht="16.5" thickBot="1" x14ac:dyDescent="0.35">
      <c r="A20">
        <v>18</v>
      </c>
      <c r="B20" s="12" t="s">
        <v>9</v>
      </c>
      <c r="C20" t="s">
        <v>46</v>
      </c>
      <c r="D20" s="2" t="s">
        <v>47</v>
      </c>
      <c r="E20" s="45">
        <v>1541</v>
      </c>
      <c r="F20" s="6">
        <f>E20/$E$26*100</f>
        <v>3.3300796085676182E-2</v>
      </c>
      <c r="I20" s="22" t="s">
        <v>147</v>
      </c>
      <c r="J20" t="s">
        <v>140</v>
      </c>
      <c r="K20" s="3" t="s">
        <v>39</v>
      </c>
      <c r="L20" s="43" t="s">
        <v>157</v>
      </c>
      <c r="M20" s="43" t="s">
        <v>157</v>
      </c>
    </row>
    <row r="21" spans="1:16" customFormat="1" ht="16.5" thickBot="1" x14ac:dyDescent="0.35">
      <c r="A21">
        <v>19</v>
      </c>
      <c r="B21" s="13" t="s">
        <v>19</v>
      </c>
      <c r="C21" t="s">
        <v>71</v>
      </c>
      <c r="D21" s="2" t="s">
        <v>75</v>
      </c>
      <c r="E21" s="45">
        <v>1100</v>
      </c>
      <c r="F21" s="6">
        <f>E21/$E$26*100</f>
        <v>2.3770847303208179E-2</v>
      </c>
      <c r="I21" s="22" t="s">
        <v>147</v>
      </c>
      <c r="J21" t="s">
        <v>140</v>
      </c>
      <c r="K21" s="3" t="s">
        <v>72</v>
      </c>
      <c r="L21" s="43" t="s">
        <v>157</v>
      </c>
      <c r="M21" s="43" t="s">
        <v>157</v>
      </c>
    </row>
    <row r="22" spans="1:16" customFormat="1" ht="16.5" thickBot="1" x14ac:dyDescent="0.35">
      <c r="A22" s="7">
        <v>20</v>
      </c>
      <c r="B22" s="14" t="s">
        <v>24</v>
      </c>
      <c r="C22" s="7" t="s">
        <v>89</v>
      </c>
      <c r="D22" s="8" t="s">
        <v>88</v>
      </c>
      <c r="E22" s="46">
        <v>220</v>
      </c>
      <c r="F22" s="6">
        <f>E22/$E$26*100</f>
        <v>4.7541694606416359E-3</v>
      </c>
      <c r="H22" s="22" t="s">
        <v>147</v>
      </c>
      <c r="I22" s="22" t="s">
        <v>1</v>
      </c>
      <c r="J22" t="s">
        <v>140</v>
      </c>
      <c r="K22" s="9" t="s">
        <v>91</v>
      </c>
      <c r="L22" s="43" t="s">
        <v>157</v>
      </c>
      <c r="M22" s="43" t="s">
        <v>157</v>
      </c>
      <c r="P22" s="1"/>
    </row>
    <row r="23" spans="1:16" customFormat="1" ht="16.5" thickBot="1" x14ac:dyDescent="0.35">
      <c r="A23">
        <v>21</v>
      </c>
      <c r="B23" s="13" t="s">
        <v>21</v>
      </c>
      <c r="C23" t="s">
        <v>80</v>
      </c>
      <c r="D23" s="2" t="s">
        <v>81</v>
      </c>
      <c r="E23" s="45">
        <v>210</v>
      </c>
      <c r="F23" s="6">
        <f>E23/$E$26*100</f>
        <v>4.5380708487942883E-3</v>
      </c>
      <c r="I23" s="22" t="s">
        <v>147</v>
      </c>
      <c r="J23" t="s">
        <v>140</v>
      </c>
      <c r="K23" s="3" t="s">
        <v>82</v>
      </c>
      <c r="L23" s="43" t="s">
        <v>157</v>
      </c>
      <c r="M23" s="43" t="s">
        <v>157</v>
      </c>
    </row>
    <row r="24" spans="1:16" customFormat="1" ht="16.5" thickBot="1" x14ac:dyDescent="0.35">
      <c r="A24">
        <v>22</v>
      </c>
      <c r="B24" s="13" t="s">
        <v>22</v>
      </c>
      <c r="C24" t="s">
        <v>83</v>
      </c>
      <c r="D24" s="2" t="s">
        <v>84</v>
      </c>
      <c r="E24" s="45">
        <v>200</v>
      </c>
      <c r="F24" s="6">
        <f>E24/$E$26*100</f>
        <v>4.3219722369469415E-3</v>
      </c>
      <c r="I24" s="22" t="s">
        <v>147</v>
      </c>
      <c r="J24" t="s">
        <v>140</v>
      </c>
      <c r="K24" s="3" t="s">
        <v>85</v>
      </c>
      <c r="L24" s="43" t="s">
        <v>157</v>
      </c>
      <c r="M24" s="43" t="s">
        <v>157</v>
      </c>
    </row>
    <row r="25" spans="1:16" customFormat="1" ht="16.5" thickBot="1" x14ac:dyDescent="0.35">
      <c r="A25">
        <v>23</v>
      </c>
      <c r="B25" s="15" t="s">
        <v>20</v>
      </c>
      <c r="C25" t="s">
        <v>78</v>
      </c>
      <c r="D25" s="2" t="s">
        <v>77</v>
      </c>
      <c r="E25" s="45">
        <v>60</v>
      </c>
      <c r="F25" s="6">
        <f>E25/$E$26*100</f>
        <v>1.2965916710840826E-3</v>
      </c>
      <c r="I25" s="22" t="s">
        <v>147</v>
      </c>
      <c r="J25" t="s">
        <v>140</v>
      </c>
      <c r="K25" s="3" t="s">
        <v>79</v>
      </c>
      <c r="L25" s="43" t="s">
        <v>157</v>
      </c>
      <c r="M25" s="43" t="s">
        <v>157</v>
      </c>
    </row>
    <row r="26" spans="1:16" customFormat="1" x14ac:dyDescent="0.25">
      <c r="B26" s="10"/>
      <c r="C26" s="10"/>
      <c r="D26" s="10"/>
      <c r="E26" s="47">
        <f>SUM(E4:E25)</f>
        <v>4627517</v>
      </c>
      <c r="L26" s="25"/>
      <c r="M26" s="25"/>
    </row>
    <row r="27" spans="1:16" customFormat="1" x14ac:dyDescent="0.25">
      <c r="B27" s="10"/>
      <c r="C27" s="10"/>
      <c r="D27" s="10"/>
      <c r="L27" s="25"/>
      <c r="M27" s="25"/>
    </row>
    <row r="28" spans="1:16" customFormat="1" x14ac:dyDescent="0.25">
      <c r="B28" s="10"/>
      <c r="C28" s="10"/>
      <c r="D28" s="10"/>
      <c r="L28" s="25"/>
      <c r="M28" s="25"/>
    </row>
    <row r="29" spans="1:16" customFormat="1" x14ac:dyDescent="0.25">
      <c r="B29" s="10"/>
      <c r="C29" s="10"/>
      <c r="D29" s="10"/>
      <c r="L29" s="25"/>
      <c r="M29" s="25"/>
    </row>
  </sheetData>
  <mergeCells count="13">
    <mergeCell ref="J1:J2"/>
    <mergeCell ref="K1:K2"/>
    <mergeCell ref="L1:M1"/>
    <mergeCell ref="N1:N2"/>
    <mergeCell ref="A1:A2"/>
    <mergeCell ref="B1:B2"/>
    <mergeCell ref="E1:E2"/>
    <mergeCell ref="F1:F2"/>
    <mergeCell ref="G1:G2"/>
    <mergeCell ref="H1:H2"/>
    <mergeCell ref="I1:I2"/>
    <mergeCell ref="C1:C2"/>
    <mergeCell ref="D1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5938-26CF-4160-8D63-A5F14F100532}">
  <dimension ref="A1:S45"/>
  <sheetViews>
    <sheetView workbookViewId="0">
      <selection activeCell="H5" sqref="H5"/>
    </sheetView>
  </sheetViews>
  <sheetFormatPr defaultRowHeight="15" x14ac:dyDescent="0.25"/>
  <cols>
    <col min="2" max="2" width="23.140625" customWidth="1"/>
    <col min="3" max="3" width="30.140625" customWidth="1"/>
    <col min="4" max="4" width="30.140625" style="21" customWidth="1"/>
    <col min="5" max="5" width="15.7109375" style="10" customWidth="1"/>
    <col min="6" max="6" width="10.7109375" style="10" customWidth="1"/>
    <col min="7" max="7" width="11.28515625" style="10" customWidth="1"/>
    <col min="8" max="8" width="15.28515625" style="10" customWidth="1"/>
    <col min="9" max="10" width="13.5703125" style="10" customWidth="1"/>
    <col min="11" max="11" width="16.28515625" style="10" customWidth="1"/>
    <col min="12" max="12" width="16.28515625" customWidth="1"/>
    <col min="16" max="16" width="29.42578125" style="10" customWidth="1"/>
    <col min="18" max="18" width="21.5703125" customWidth="1"/>
    <col min="19" max="19" width="26" customWidth="1"/>
  </cols>
  <sheetData>
    <row r="1" spans="1:19" x14ac:dyDescent="0.25">
      <c r="A1" s="38" t="s">
        <v>97</v>
      </c>
      <c r="B1" s="38" t="s">
        <v>135</v>
      </c>
      <c r="C1" s="38" t="s">
        <v>138</v>
      </c>
      <c r="D1" s="38" t="s">
        <v>181</v>
      </c>
      <c r="E1" s="38" t="s">
        <v>139</v>
      </c>
      <c r="F1" s="38" t="s">
        <v>132</v>
      </c>
      <c r="G1" s="38" t="s">
        <v>131</v>
      </c>
      <c r="H1" s="38" t="s">
        <v>149</v>
      </c>
      <c r="I1" s="38" t="s">
        <v>151</v>
      </c>
      <c r="J1" s="38" t="s">
        <v>180</v>
      </c>
      <c r="K1" s="38" t="s">
        <v>152</v>
      </c>
      <c r="L1" s="38"/>
      <c r="M1" s="38" t="s">
        <v>182</v>
      </c>
    </row>
    <row r="2" spans="1:19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9" t="s">
        <v>156</v>
      </c>
      <c r="L2" s="39" t="s">
        <v>97</v>
      </c>
      <c r="M2" s="38"/>
    </row>
    <row r="3" spans="1:19" ht="15.75" x14ac:dyDescent="0.3">
      <c r="A3" s="29">
        <v>1</v>
      </c>
      <c r="B3" s="30" t="s">
        <v>115</v>
      </c>
      <c r="C3" s="31" t="s">
        <v>137</v>
      </c>
      <c r="D3" s="30"/>
      <c r="E3" s="32">
        <v>1.9953024142735625</v>
      </c>
      <c r="F3" s="33" t="s">
        <v>147</v>
      </c>
      <c r="G3" s="34"/>
      <c r="H3" s="35"/>
      <c r="I3" s="36" t="s">
        <v>150</v>
      </c>
      <c r="J3" s="36"/>
      <c r="K3" s="37" t="s">
        <v>1</v>
      </c>
      <c r="L3" s="37" t="s">
        <v>1</v>
      </c>
      <c r="M3" s="29"/>
    </row>
    <row r="4" spans="1:19" ht="15.75" x14ac:dyDescent="0.3">
      <c r="A4" s="29">
        <v>2</v>
      </c>
      <c r="B4" s="30" t="s">
        <v>118</v>
      </c>
      <c r="C4" s="31" t="s">
        <v>118</v>
      </c>
      <c r="D4" s="30"/>
      <c r="E4" s="32">
        <v>4.6569808109622147E-3</v>
      </c>
      <c r="F4" s="33" t="s">
        <v>147</v>
      </c>
      <c r="G4" s="34"/>
      <c r="H4" s="34"/>
      <c r="I4" s="36" t="s">
        <v>150</v>
      </c>
      <c r="J4" s="36"/>
      <c r="K4" s="37" t="s">
        <v>1</v>
      </c>
      <c r="L4" s="37" t="s">
        <v>1</v>
      </c>
      <c r="M4" s="29"/>
    </row>
    <row r="5" spans="1:19" ht="15.75" x14ac:dyDescent="0.3">
      <c r="A5">
        <v>3</v>
      </c>
      <c r="B5" s="1" t="s">
        <v>108</v>
      </c>
      <c r="C5" s="17" t="s">
        <v>108</v>
      </c>
      <c r="D5" s="1" t="s">
        <v>143</v>
      </c>
      <c r="E5" s="23">
        <v>20.548710328017368</v>
      </c>
      <c r="F5" s="18"/>
      <c r="G5" s="22" t="s">
        <v>1</v>
      </c>
      <c r="H5" s="22" t="s">
        <v>147</v>
      </c>
      <c r="I5" s="10" t="s">
        <v>140</v>
      </c>
      <c r="K5" s="26" t="s">
        <v>157</v>
      </c>
      <c r="L5" s="26" t="s">
        <v>157</v>
      </c>
      <c r="M5" s="18" t="s">
        <v>134</v>
      </c>
    </row>
    <row r="6" spans="1:19" ht="15.75" x14ac:dyDescent="0.3">
      <c r="A6">
        <v>4</v>
      </c>
      <c r="B6" s="1" t="s">
        <v>96</v>
      </c>
      <c r="C6" s="17" t="s">
        <v>96</v>
      </c>
      <c r="D6" s="1" t="s">
        <v>142</v>
      </c>
      <c r="E6" s="23">
        <v>18.013273064543096</v>
      </c>
      <c r="F6" s="18"/>
      <c r="G6" s="22" t="s">
        <v>147</v>
      </c>
      <c r="H6" s="22"/>
      <c r="I6" s="10" t="s">
        <v>141</v>
      </c>
      <c r="K6" s="26" t="s">
        <v>157</v>
      </c>
      <c r="L6" s="26" t="s">
        <v>157</v>
      </c>
      <c r="M6" s="18" t="s">
        <v>134</v>
      </c>
      <c r="S6" s="2"/>
    </row>
    <row r="7" spans="1:19" ht="15.75" x14ac:dyDescent="0.3">
      <c r="A7">
        <v>5</v>
      </c>
      <c r="B7" s="1" t="s">
        <v>123</v>
      </c>
      <c r="C7" s="17" t="s">
        <v>123</v>
      </c>
      <c r="D7" s="1" t="s">
        <v>144</v>
      </c>
      <c r="E7" s="24">
        <v>11.081321483555215</v>
      </c>
      <c r="F7" s="19"/>
      <c r="G7" s="19"/>
      <c r="H7" s="22" t="s">
        <v>147</v>
      </c>
      <c r="I7" s="10" t="s">
        <v>140</v>
      </c>
      <c r="K7" s="26" t="s">
        <v>157</v>
      </c>
      <c r="L7" s="26" t="s">
        <v>157</v>
      </c>
      <c r="M7" t="s">
        <v>134</v>
      </c>
      <c r="S7" s="2"/>
    </row>
    <row r="8" spans="1:19" ht="15.75" x14ac:dyDescent="0.3">
      <c r="A8">
        <v>6</v>
      </c>
      <c r="B8" s="1" t="s">
        <v>119</v>
      </c>
      <c r="C8" s="17" t="s">
        <v>119</v>
      </c>
      <c r="D8" s="1" t="s">
        <v>145</v>
      </c>
      <c r="E8" s="24">
        <v>9.0352367376049756</v>
      </c>
      <c r="F8" s="19"/>
      <c r="G8" s="19"/>
      <c r="H8" s="22" t="s">
        <v>147</v>
      </c>
      <c r="I8" s="10" t="s">
        <v>140</v>
      </c>
      <c r="K8" s="26" t="s">
        <v>157</v>
      </c>
      <c r="L8" s="26" t="s">
        <v>157</v>
      </c>
      <c r="M8" t="s">
        <v>134</v>
      </c>
      <c r="S8" s="2"/>
    </row>
    <row r="9" spans="1:19" ht="15.75" x14ac:dyDescent="0.3">
      <c r="A9">
        <v>7</v>
      </c>
      <c r="B9" s="1" t="s">
        <v>99</v>
      </c>
      <c r="C9" s="17" t="s">
        <v>99</v>
      </c>
      <c r="D9" s="1" t="s">
        <v>146</v>
      </c>
      <c r="E9" s="23">
        <v>8.0906887145780733</v>
      </c>
      <c r="F9" s="18"/>
      <c r="G9" s="22" t="s">
        <v>147</v>
      </c>
      <c r="H9" s="22"/>
      <c r="I9" s="11" t="s">
        <v>141</v>
      </c>
      <c r="J9" s="11"/>
      <c r="K9" s="26" t="s">
        <v>157</v>
      </c>
      <c r="L9" s="26" t="s">
        <v>157</v>
      </c>
      <c r="M9" t="s">
        <v>134</v>
      </c>
      <c r="S9" s="2"/>
    </row>
    <row r="10" spans="1:19" ht="15.75" x14ac:dyDescent="0.3">
      <c r="A10">
        <v>8</v>
      </c>
      <c r="B10" s="1" t="s">
        <v>112</v>
      </c>
      <c r="C10" s="17" t="s">
        <v>112</v>
      </c>
      <c r="D10" s="1" t="s">
        <v>153</v>
      </c>
      <c r="E10" s="24">
        <v>7.186119293299015</v>
      </c>
      <c r="F10" s="19"/>
      <c r="G10" s="22" t="s">
        <v>147</v>
      </c>
      <c r="I10" s="11" t="s">
        <v>141</v>
      </c>
      <c r="J10" s="11"/>
      <c r="K10" s="26" t="s">
        <v>157</v>
      </c>
      <c r="L10" s="26" t="s">
        <v>157</v>
      </c>
      <c r="M10" t="s">
        <v>134</v>
      </c>
      <c r="S10" s="2"/>
    </row>
    <row r="11" spans="1:19" ht="15.75" x14ac:dyDescent="0.3">
      <c r="A11">
        <v>9</v>
      </c>
      <c r="B11" s="1" t="s">
        <v>106</v>
      </c>
      <c r="C11" s="17" t="s">
        <v>106</v>
      </c>
      <c r="D11" s="1" t="s">
        <v>154</v>
      </c>
      <c r="E11" s="24">
        <v>6.0672196408260266</v>
      </c>
      <c r="F11" s="19"/>
      <c r="G11" s="19"/>
      <c r="H11" s="22" t="s">
        <v>147</v>
      </c>
      <c r="I11" s="11" t="s">
        <v>140</v>
      </c>
      <c r="J11" s="11"/>
      <c r="K11" s="26" t="s">
        <v>157</v>
      </c>
      <c r="L11" s="26" t="s">
        <v>157</v>
      </c>
      <c r="M11" t="s">
        <v>134</v>
      </c>
      <c r="S11" s="2"/>
    </row>
    <row r="12" spans="1:19" ht="15.75" x14ac:dyDescent="0.3">
      <c r="A12">
        <v>10</v>
      </c>
      <c r="B12" s="1" t="s">
        <v>125</v>
      </c>
      <c r="C12" s="17" t="s">
        <v>125</v>
      </c>
      <c r="D12" s="1" t="s">
        <v>62</v>
      </c>
      <c r="E12" s="24">
        <v>2.6007659314953462</v>
      </c>
      <c r="F12" s="19"/>
      <c r="G12" s="19"/>
      <c r="H12" s="22" t="s">
        <v>147</v>
      </c>
      <c r="I12" s="11" t="s">
        <v>140</v>
      </c>
      <c r="J12" s="11"/>
      <c r="K12" s="26" t="s">
        <v>157</v>
      </c>
      <c r="L12" s="26" t="s">
        <v>157</v>
      </c>
      <c r="M12" t="s">
        <v>133</v>
      </c>
      <c r="S12" s="2"/>
    </row>
    <row r="13" spans="1:19" ht="15.75" x14ac:dyDescent="0.3">
      <c r="A13">
        <v>11</v>
      </c>
      <c r="B13" s="1" t="s">
        <v>98</v>
      </c>
      <c r="C13" s="17" t="s">
        <v>98</v>
      </c>
      <c r="D13" s="1" t="s">
        <v>155</v>
      </c>
      <c r="E13" s="23">
        <v>2.4681387260317602</v>
      </c>
      <c r="F13" s="18"/>
      <c r="G13" s="22" t="s">
        <v>147</v>
      </c>
      <c r="H13" s="22"/>
      <c r="I13" s="11" t="s">
        <v>141</v>
      </c>
      <c r="J13" s="11"/>
      <c r="K13" s="26" t="s">
        <v>157</v>
      </c>
      <c r="L13" s="26" t="s">
        <v>157</v>
      </c>
      <c r="M13" t="s">
        <v>134</v>
      </c>
      <c r="S13" s="2"/>
    </row>
    <row r="14" spans="1:19" ht="18.600000000000001" customHeight="1" x14ac:dyDescent="0.3">
      <c r="A14">
        <v>12</v>
      </c>
      <c r="B14" s="1" t="s">
        <v>101</v>
      </c>
      <c r="C14" s="17" t="s">
        <v>101</v>
      </c>
      <c r="D14" s="1" t="s">
        <v>158</v>
      </c>
      <c r="E14" s="24">
        <v>2.0205862847870621</v>
      </c>
      <c r="F14" s="19"/>
      <c r="G14" s="22" t="s">
        <v>147</v>
      </c>
      <c r="H14" s="22"/>
      <c r="I14" s="11" t="s">
        <v>141</v>
      </c>
      <c r="J14" s="11"/>
      <c r="K14" s="26" t="s">
        <v>157</v>
      </c>
      <c r="L14" s="26" t="s">
        <v>157</v>
      </c>
      <c r="M14" t="s">
        <v>134</v>
      </c>
      <c r="S14" s="2"/>
    </row>
    <row r="15" spans="1:19" ht="15.75" x14ac:dyDescent="0.3">
      <c r="A15">
        <v>13</v>
      </c>
      <c r="B15" s="1" t="s">
        <v>102</v>
      </c>
      <c r="C15" s="17" t="s">
        <v>102</v>
      </c>
      <c r="D15" s="1" t="s">
        <v>159</v>
      </c>
      <c r="E15" s="24">
        <v>2.0063338285188363</v>
      </c>
      <c r="F15" s="19"/>
      <c r="G15" s="22" t="s">
        <v>147</v>
      </c>
      <c r="H15" s="22"/>
      <c r="I15" s="11" t="s">
        <v>141</v>
      </c>
      <c r="J15" s="11"/>
      <c r="K15" s="26" t="s">
        <v>157</v>
      </c>
      <c r="L15" s="26" t="s">
        <v>157</v>
      </c>
      <c r="M15" t="s">
        <v>134</v>
      </c>
      <c r="S15" s="2"/>
    </row>
    <row r="16" spans="1:19" ht="15.75" x14ac:dyDescent="0.3">
      <c r="A16">
        <v>14</v>
      </c>
      <c r="B16" s="1" t="s">
        <v>100</v>
      </c>
      <c r="C16" s="17" t="s">
        <v>100</v>
      </c>
      <c r="D16" s="1" t="s">
        <v>92</v>
      </c>
      <c r="E16" s="24">
        <v>1.9068074126244519</v>
      </c>
      <c r="F16" s="19"/>
      <c r="G16" s="22" t="s">
        <v>147</v>
      </c>
      <c r="H16" s="22"/>
      <c r="I16" s="11" t="s">
        <v>141</v>
      </c>
      <c r="J16" s="11"/>
      <c r="K16" s="26" t="s">
        <v>157</v>
      </c>
      <c r="L16" s="26" t="s">
        <v>157</v>
      </c>
      <c r="M16" t="s">
        <v>133</v>
      </c>
      <c r="S16" s="2"/>
    </row>
    <row r="17" spans="1:19" ht="15.75" x14ac:dyDescent="0.3">
      <c r="A17">
        <v>15</v>
      </c>
      <c r="B17" s="1" t="s">
        <v>127</v>
      </c>
      <c r="C17" s="17" t="s">
        <v>127</v>
      </c>
      <c r="D17" s="1" t="s">
        <v>160</v>
      </c>
      <c r="E17" s="24">
        <v>1.4243443460939527</v>
      </c>
      <c r="F17" s="19"/>
      <c r="G17" s="19"/>
      <c r="H17" s="22" t="s">
        <v>147</v>
      </c>
      <c r="I17" s="11" t="s">
        <v>140</v>
      </c>
      <c r="J17" s="11"/>
      <c r="K17" s="26" t="s">
        <v>157</v>
      </c>
      <c r="L17" s="26" t="s">
        <v>157</v>
      </c>
      <c r="M17" t="s">
        <v>133</v>
      </c>
      <c r="S17" s="2"/>
    </row>
    <row r="18" spans="1:19" ht="15.75" x14ac:dyDescent="0.3">
      <c r="A18">
        <v>16</v>
      </c>
      <c r="B18" s="1" t="s">
        <v>0</v>
      </c>
      <c r="C18" s="28" t="s">
        <v>93</v>
      </c>
      <c r="D18" s="1" t="s">
        <v>161</v>
      </c>
      <c r="E18" s="24">
        <v>1.2863749245922997</v>
      </c>
      <c r="F18" s="19"/>
      <c r="G18" s="22" t="s">
        <v>147</v>
      </c>
      <c r="H18" s="22"/>
      <c r="I18" s="11" t="s">
        <v>141</v>
      </c>
      <c r="J18" s="11"/>
      <c r="K18" s="26" t="s">
        <v>157</v>
      </c>
      <c r="L18" s="26" t="s">
        <v>157</v>
      </c>
      <c r="S18" s="2"/>
    </row>
    <row r="19" spans="1:19" ht="15.75" x14ac:dyDescent="0.3">
      <c r="A19">
        <v>17</v>
      </c>
      <c r="B19" s="1" t="s">
        <v>95</v>
      </c>
      <c r="C19" s="17" t="s">
        <v>162</v>
      </c>
      <c r="D19" s="1" t="s">
        <v>95</v>
      </c>
      <c r="E19" s="24">
        <v>0.88738689336032595</v>
      </c>
      <c r="F19" s="19"/>
      <c r="G19" s="19"/>
      <c r="H19" s="22" t="s">
        <v>147</v>
      </c>
      <c r="I19" s="11" t="s">
        <v>140</v>
      </c>
      <c r="J19" s="11"/>
      <c r="K19" s="26" t="s">
        <v>157</v>
      </c>
      <c r="L19" s="26" t="s">
        <v>157</v>
      </c>
      <c r="S19" s="2"/>
    </row>
    <row r="20" spans="1:19" ht="15.75" x14ac:dyDescent="0.3">
      <c r="A20">
        <v>18</v>
      </c>
      <c r="B20" s="1" t="s">
        <v>103</v>
      </c>
      <c r="C20" s="17" t="s">
        <v>103</v>
      </c>
      <c r="D20" s="1" t="s">
        <v>163</v>
      </c>
      <c r="E20" s="24">
        <v>0.83268228106310738</v>
      </c>
      <c r="F20" s="19"/>
      <c r="G20" s="19"/>
      <c r="H20" s="22" t="s">
        <v>147</v>
      </c>
      <c r="I20" s="11" t="s">
        <v>140</v>
      </c>
      <c r="J20" s="11"/>
      <c r="K20" s="26" t="s">
        <v>157</v>
      </c>
      <c r="L20" s="26" t="s">
        <v>157</v>
      </c>
      <c r="S20" s="2"/>
    </row>
    <row r="21" spans="1:19" ht="15.75" x14ac:dyDescent="0.3">
      <c r="A21" s="20">
        <v>19</v>
      </c>
      <c r="B21" s="1" t="s">
        <v>107</v>
      </c>
      <c r="C21" s="17" t="s">
        <v>107</v>
      </c>
      <c r="D21" s="1" t="s">
        <v>164</v>
      </c>
      <c r="E21" s="24">
        <v>0.57249002719052655</v>
      </c>
      <c r="F21" s="19"/>
      <c r="G21" s="19"/>
      <c r="H21" s="22" t="s">
        <v>147</v>
      </c>
      <c r="I21" s="11" t="s">
        <v>140</v>
      </c>
      <c r="J21" s="11"/>
      <c r="K21" s="26" t="s">
        <v>157</v>
      </c>
      <c r="L21" s="26" t="s">
        <v>157</v>
      </c>
    </row>
    <row r="22" spans="1:19" ht="15.75" x14ac:dyDescent="0.3">
      <c r="A22">
        <v>20</v>
      </c>
      <c r="B22" s="1" t="s">
        <v>111</v>
      </c>
      <c r="C22" s="17" t="s">
        <v>111</v>
      </c>
      <c r="D22" s="1" t="s">
        <v>165</v>
      </c>
      <c r="E22" s="24">
        <v>0.54149077113630051</v>
      </c>
      <c r="F22" s="19"/>
      <c r="G22" s="19"/>
      <c r="H22" s="22" t="s">
        <v>147</v>
      </c>
      <c r="I22" s="11" t="s">
        <v>140</v>
      </c>
      <c r="J22" s="11"/>
      <c r="K22" s="26" t="s">
        <v>157</v>
      </c>
      <c r="L22" s="26" t="s">
        <v>157</v>
      </c>
      <c r="Q22" s="3"/>
      <c r="S22" s="2"/>
    </row>
    <row r="23" spans="1:19" ht="15.75" x14ac:dyDescent="0.3">
      <c r="A23">
        <v>21</v>
      </c>
      <c r="B23" s="1" t="s">
        <v>109</v>
      </c>
      <c r="C23" s="17" t="s">
        <v>109</v>
      </c>
      <c r="D23" s="1" t="s">
        <v>166</v>
      </c>
      <c r="E23" s="24">
        <v>0.40573490674301343</v>
      </c>
      <c r="F23" s="19"/>
      <c r="G23" s="19"/>
      <c r="H23" s="22" t="s">
        <v>147</v>
      </c>
      <c r="I23" s="11" t="s">
        <v>140</v>
      </c>
      <c r="J23" s="11"/>
      <c r="K23" s="26" t="s">
        <v>157</v>
      </c>
      <c r="L23" s="26" t="s">
        <v>157</v>
      </c>
      <c r="Q23" s="3"/>
      <c r="S23" s="2"/>
    </row>
    <row r="24" spans="1:19" ht="15.75" x14ac:dyDescent="0.3">
      <c r="A24" s="20">
        <v>22</v>
      </c>
      <c r="B24" s="1" t="s">
        <v>105</v>
      </c>
      <c r="C24" s="17" t="s">
        <v>105</v>
      </c>
      <c r="D24" s="1" t="s">
        <v>167</v>
      </c>
      <c r="E24" s="24">
        <v>0.24548079184182497</v>
      </c>
      <c r="F24" s="19"/>
      <c r="G24" s="19"/>
      <c r="H24" s="22" t="s">
        <v>147</v>
      </c>
      <c r="I24" s="11" t="s">
        <v>140</v>
      </c>
      <c r="J24" s="11"/>
      <c r="K24" s="26" t="s">
        <v>157</v>
      </c>
      <c r="L24" s="26" t="s">
        <v>157</v>
      </c>
    </row>
    <row r="25" spans="1:19" ht="15.75" x14ac:dyDescent="0.3">
      <c r="A25">
        <v>23</v>
      </c>
      <c r="B25" s="1" t="s">
        <v>110</v>
      </c>
      <c r="C25" s="17" t="s">
        <v>174</v>
      </c>
      <c r="D25" s="1" t="s">
        <v>175</v>
      </c>
      <c r="E25" s="24">
        <v>0.17529510087873701</v>
      </c>
      <c r="F25" s="19"/>
      <c r="G25" s="19"/>
      <c r="H25" s="22" t="s">
        <v>147</v>
      </c>
      <c r="I25" s="11" t="s">
        <v>140</v>
      </c>
      <c r="J25" s="11"/>
      <c r="K25" s="26" t="s">
        <v>157</v>
      </c>
      <c r="L25" s="26" t="s">
        <v>157</v>
      </c>
    </row>
    <row r="26" spans="1:19" ht="15.75" x14ac:dyDescent="0.3">
      <c r="A26">
        <v>24</v>
      </c>
      <c r="B26" s="1" t="s">
        <v>126</v>
      </c>
      <c r="C26" s="17" t="s">
        <v>126</v>
      </c>
      <c r="D26" s="1" t="s">
        <v>168</v>
      </c>
      <c r="E26" s="24">
        <v>0.13162481253051686</v>
      </c>
      <c r="F26" s="19"/>
      <c r="G26" s="19"/>
      <c r="H26" s="22" t="s">
        <v>147</v>
      </c>
      <c r="I26" s="11" t="s">
        <v>140</v>
      </c>
      <c r="J26" s="11"/>
      <c r="K26" s="26" t="s">
        <v>157</v>
      </c>
      <c r="L26" s="26" t="s">
        <v>157</v>
      </c>
      <c r="S26" s="2"/>
    </row>
    <row r="27" spans="1:19" ht="15.75" x14ac:dyDescent="0.3">
      <c r="A27">
        <v>25</v>
      </c>
      <c r="B27" s="1" t="s">
        <v>129</v>
      </c>
      <c r="C27" s="17" t="s">
        <v>129</v>
      </c>
      <c r="D27" s="1" t="s">
        <v>169</v>
      </c>
      <c r="E27" s="24">
        <v>0.12153832456975426</v>
      </c>
      <c r="F27" s="19"/>
      <c r="G27" s="19"/>
      <c r="H27" s="22" t="s">
        <v>147</v>
      </c>
      <c r="I27" s="11" t="s">
        <v>140</v>
      </c>
      <c r="J27" s="11"/>
      <c r="K27" s="26" t="s">
        <v>157</v>
      </c>
      <c r="L27" s="26" t="s">
        <v>157</v>
      </c>
      <c r="S27" s="2"/>
    </row>
    <row r="28" spans="1:19" ht="15.75" x14ac:dyDescent="0.3">
      <c r="A28">
        <v>26</v>
      </c>
      <c r="B28" s="1" t="s">
        <v>130</v>
      </c>
      <c r="C28" s="17" t="s">
        <v>130</v>
      </c>
      <c r="D28" s="1" t="s">
        <v>94</v>
      </c>
      <c r="E28" s="24">
        <v>9.4735588712098265E-2</v>
      </c>
      <c r="F28" s="19"/>
      <c r="G28" s="19"/>
      <c r="H28" s="22" t="s">
        <v>147</v>
      </c>
      <c r="I28" s="11" t="s">
        <v>140</v>
      </c>
      <c r="J28" s="11"/>
      <c r="K28" s="26" t="s">
        <v>157</v>
      </c>
      <c r="L28" s="26" t="s">
        <v>157</v>
      </c>
      <c r="S28" s="2"/>
    </row>
    <row r="29" spans="1:19" ht="15.75" x14ac:dyDescent="0.3">
      <c r="A29">
        <v>27</v>
      </c>
      <c r="B29" s="1" t="s">
        <v>114</v>
      </c>
      <c r="C29" s="17" t="s">
        <v>136</v>
      </c>
      <c r="D29" s="1" t="s">
        <v>170</v>
      </c>
      <c r="E29" s="24">
        <v>6.7751723797596017E-2</v>
      </c>
      <c r="F29" s="19"/>
      <c r="G29" s="19"/>
      <c r="H29" s="22" t="s">
        <v>147</v>
      </c>
      <c r="I29" s="11" t="s">
        <v>140</v>
      </c>
      <c r="J29" s="11"/>
      <c r="K29" s="26" t="s">
        <v>157</v>
      </c>
      <c r="L29" s="26" t="s">
        <v>157</v>
      </c>
      <c r="S29" s="2"/>
    </row>
    <row r="30" spans="1:19" ht="15.75" x14ac:dyDescent="0.3">
      <c r="A30">
        <v>28</v>
      </c>
      <c r="B30" s="1" t="s">
        <v>116</v>
      </c>
      <c r="C30" s="17" t="s">
        <v>116</v>
      </c>
      <c r="D30" s="1" t="s">
        <v>171</v>
      </c>
      <c r="E30" s="23">
        <v>4.9337663777493317E-2</v>
      </c>
      <c r="F30" s="18"/>
      <c r="G30" s="18"/>
      <c r="H30" s="22" t="s">
        <v>147</v>
      </c>
      <c r="I30" s="11" t="s">
        <v>140</v>
      </c>
      <c r="J30" s="11"/>
      <c r="K30" s="26" t="s">
        <v>157</v>
      </c>
      <c r="L30" s="26" t="s">
        <v>157</v>
      </c>
    </row>
    <row r="31" spans="1:19" ht="15.75" x14ac:dyDescent="0.3">
      <c r="A31">
        <v>29</v>
      </c>
      <c r="B31" s="1" t="s">
        <v>122</v>
      </c>
      <c r="C31" s="17" t="s">
        <v>122</v>
      </c>
      <c r="D31" s="1"/>
      <c r="E31" s="24">
        <v>3.8915832462489315E-2</v>
      </c>
      <c r="F31" s="19"/>
      <c r="G31" s="19"/>
      <c r="H31" s="22" t="s">
        <v>147</v>
      </c>
      <c r="I31" s="11" t="s">
        <v>140</v>
      </c>
      <c r="J31" s="11"/>
      <c r="K31" s="26" t="s">
        <v>157</v>
      </c>
      <c r="L31" s="26" t="s">
        <v>157</v>
      </c>
      <c r="S31" s="2"/>
    </row>
    <row r="32" spans="1:19" ht="15.75" x14ac:dyDescent="0.3">
      <c r="A32">
        <v>30</v>
      </c>
      <c r="B32" s="1" t="s">
        <v>117</v>
      </c>
      <c r="C32" s="17" t="s">
        <v>117</v>
      </c>
      <c r="D32" s="1" t="s">
        <v>172</v>
      </c>
      <c r="E32" s="23">
        <v>3.0218728030145629E-2</v>
      </c>
      <c r="F32" s="18"/>
      <c r="G32" s="18"/>
      <c r="H32" s="22" t="s">
        <v>147</v>
      </c>
      <c r="I32" s="11" t="s">
        <v>140</v>
      </c>
      <c r="J32" s="11"/>
      <c r="K32" s="26" t="s">
        <v>157</v>
      </c>
      <c r="L32" s="26" t="s">
        <v>157</v>
      </c>
    </row>
    <row r="33" spans="1:19" ht="15.75" x14ac:dyDescent="0.3">
      <c r="A33">
        <v>31</v>
      </c>
      <c r="B33" s="1" t="s">
        <v>120</v>
      </c>
      <c r="C33" s="17" t="s">
        <v>120</v>
      </c>
      <c r="D33" s="1" t="s">
        <v>173</v>
      </c>
      <c r="E33" s="24">
        <v>1.8580640558326748E-2</v>
      </c>
      <c r="F33" s="19"/>
      <c r="G33" s="19"/>
      <c r="H33" s="22" t="s">
        <v>147</v>
      </c>
      <c r="I33" s="11" t="s">
        <v>140</v>
      </c>
      <c r="J33" s="11"/>
      <c r="K33" s="26" t="s">
        <v>157</v>
      </c>
      <c r="L33" s="26" t="s">
        <v>157</v>
      </c>
    </row>
    <row r="34" spans="1:19" ht="15.75" x14ac:dyDescent="0.3">
      <c r="A34">
        <v>32</v>
      </c>
      <c r="B34" s="1" t="s">
        <v>104</v>
      </c>
      <c r="C34" s="17" t="s">
        <v>104</v>
      </c>
      <c r="D34" s="1" t="s">
        <v>176</v>
      </c>
      <c r="E34" s="24">
        <v>1.8156551240489982E-2</v>
      </c>
      <c r="F34" s="19"/>
      <c r="G34" s="19"/>
      <c r="H34" s="22" t="s">
        <v>147</v>
      </c>
      <c r="I34" s="11" t="s">
        <v>140</v>
      </c>
      <c r="J34" s="11"/>
      <c r="K34" s="26" t="s">
        <v>157</v>
      </c>
      <c r="L34" s="26" t="s">
        <v>157</v>
      </c>
    </row>
    <row r="35" spans="1:19" ht="15.75" x14ac:dyDescent="0.3">
      <c r="A35">
        <v>33</v>
      </c>
      <c r="B35" s="1" t="s">
        <v>124</v>
      </c>
      <c r="C35" s="17" t="s">
        <v>124</v>
      </c>
      <c r="D35" s="1" t="s">
        <v>177</v>
      </c>
      <c r="E35" s="24">
        <v>1.6512568636182799E-2</v>
      </c>
      <c r="F35" s="19"/>
      <c r="G35" s="19"/>
      <c r="H35" s="22" t="s">
        <v>147</v>
      </c>
      <c r="I35" s="11" t="s">
        <v>140</v>
      </c>
      <c r="J35" s="11"/>
      <c r="K35" s="26" t="s">
        <v>157</v>
      </c>
      <c r="L35" s="26" t="s">
        <v>157</v>
      </c>
      <c r="S35" s="2"/>
    </row>
    <row r="36" spans="1:19" ht="15.75" x14ac:dyDescent="0.3">
      <c r="A36">
        <v>34</v>
      </c>
      <c r="B36" s="1" t="s">
        <v>128</v>
      </c>
      <c r="C36" s="17" t="s">
        <v>128</v>
      </c>
      <c r="D36" s="1" t="s">
        <v>178</v>
      </c>
      <c r="E36" s="24">
        <v>7.3477293301357893E-3</v>
      </c>
      <c r="F36" s="19"/>
      <c r="G36" s="22" t="s">
        <v>147</v>
      </c>
      <c r="H36" s="22" t="s">
        <v>1</v>
      </c>
      <c r="I36" s="11" t="s">
        <v>141</v>
      </c>
      <c r="J36" s="11"/>
      <c r="K36" s="26" t="s">
        <v>157</v>
      </c>
      <c r="L36" s="26" t="s">
        <v>157</v>
      </c>
    </row>
    <row r="37" spans="1:19" ht="15.75" x14ac:dyDescent="0.3">
      <c r="A37">
        <v>35</v>
      </c>
      <c r="B37" s="1" t="s">
        <v>121</v>
      </c>
      <c r="C37" s="17" t="s">
        <v>121</v>
      </c>
      <c r="D37" s="1" t="s">
        <v>148</v>
      </c>
      <c r="E37" s="24">
        <v>5.1792726294987452E-3</v>
      </c>
      <c r="F37" s="19"/>
      <c r="G37" s="22" t="s">
        <v>147</v>
      </c>
      <c r="H37" s="22" t="s">
        <v>1</v>
      </c>
      <c r="I37" s="11" t="s">
        <v>141</v>
      </c>
      <c r="J37" s="11"/>
      <c r="K37" s="26" t="s">
        <v>157</v>
      </c>
      <c r="L37" s="26" t="s">
        <v>157</v>
      </c>
    </row>
    <row r="38" spans="1:19" ht="15.75" x14ac:dyDescent="0.3">
      <c r="A38">
        <v>36</v>
      </c>
      <c r="B38" s="1" t="s">
        <v>24</v>
      </c>
      <c r="C38" s="17" t="s">
        <v>24</v>
      </c>
      <c r="D38" s="27" t="s">
        <v>88</v>
      </c>
      <c r="E38" s="24">
        <v>2.2484735530590764E-3</v>
      </c>
      <c r="F38" s="19"/>
      <c r="G38" s="22" t="s">
        <v>147</v>
      </c>
      <c r="H38" s="22"/>
      <c r="I38" s="11" t="s">
        <v>141</v>
      </c>
      <c r="J38" s="11"/>
      <c r="K38" s="26" t="s">
        <v>157</v>
      </c>
      <c r="L38" s="26" t="s">
        <v>157</v>
      </c>
    </row>
    <row r="39" spans="1:19" ht="15.75" x14ac:dyDescent="0.3">
      <c r="A39">
        <v>37</v>
      </c>
      <c r="B39" s="1" t="s">
        <v>113</v>
      </c>
      <c r="C39" s="17" t="s">
        <v>113</v>
      </c>
      <c r="D39" s="1" t="s">
        <v>179</v>
      </c>
      <c r="E39" s="24">
        <v>1.4112063063521862E-3</v>
      </c>
      <c r="F39" s="19"/>
      <c r="G39" s="19"/>
      <c r="H39" s="22" t="s">
        <v>147</v>
      </c>
      <c r="I39" s="11" t="s">
        <v>140</v>
      </c>
      <c r="J39" s="11"/>
      <c r="K39" s="26" t="s">
        <v>157</v>
      </c>
      <c r="L39" s="26" t="s">
        <v>157</v>
      </c>
    </row>
    <row r="40" spans="1:19" x14ac:dyDescent="0.25">
      <c r="P40" s="11"/>
    </row>
    <row r="41" spans="1:19" x14ac:dyDescent="0.25">
      <c r="I41" s="11"/>
      <c r="J41" s="11"/>
      <c r="K41" s="11"/>
      <c r="P41" s="11"/>
    </row>
    <row r="42" spans="1:19" x14ac:dyDescent="0.25">
      <c r="I42" s="11"/>
      <c r="J42" s="11"/>
      <c r="K42" s="11"/>
      <c r="P42" s="11"/>
      <c r="S42" s="16"/>
    </row>
    <row r="43" spans="1:19" x14ac:dyDescent="0.25">
      <c r="I43" s="11"/>
      <c r="J43" s="11"/>
      <c r="K43" s="11"/>
      <c r="P43" s="11"/>
    </row>
    <row r="44" spans="1:19" x14ac:dyDescent="0.25">
      <c r="I44" s="11"/>
      <c r="J44" s="11"/>
      <c r="K44" s="11"/>
      <c r="P44" s="11"/>
    </row>
    <row r="45" spans="1:19" x14ac:dyDescent="0.25">
      <c r="I45" s="11"/>
      <c r="J45" s="11"/>
      <c r="K45" s="11"/>
      <c r="P45" s="11"/>
    </row>
  </sheetData>
  <sortState xmlns:xlrd2="http://schemas.microsoft.com/office/spreadsheetml/2017/richdata2" ref="B4:E39">
    <sortCondition descending="1" ref="E3:E39"/>
  </sortState>
  <mergeCells count="12">
    <mergeCell ref="J1:J2"/>
    <mergeCell ref="M1:M2"/>
    <mergeCell ref="K1:L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PMJ_Spesies</vt:lpstr>
      <vt:lpstr>Intan_Species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Mukhlis Kamal</dc:creator>
  <cp:lastModifiedBy>Mukhlis Kamal</cp:lastModifiedBy>
  <dcterms:created xsi:type="dcterms:W3CDTF">2022-09-17T01:21:02Z</dcterms:created>
  <dcterms:modified xsi:type="dcterms:W3CDTF">2023-06-30T08:43:56Z</dcterms:modified>
</cp:coreProperties>
</file>