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620" windowHeight="11385"/>
  </bookViews>
  <sheets>
    <sheet name="PUBLIC" sheetId="1" r:id="rId1"/>
  </sheets>
  <calcPr calcId="145621"/>
</workbook>
</file>

<file path=xl/calcChain.xml><?xml version="1.0" encoding="utf-8"?>
<calcChain xmlns="http://schemas.openxmlformats.org/spreadsheetml/2006/main">
  <c r="F61" i="1" l="1"/>
  <c r="D61" i="1"/>
  <c r="C61" i="1"/>
  <c r="F23" i="1"/>
  <c r="F24" i="1" s="1"/>
  <c r="E23" i="1"/>
  <c r="E24" i="1" s="1"/>
  <c r="D23" i="1"/>
  <c r="D24" i="1" s="1"/>
  <c r="C23" i="1"/>
  <c r="C24" i="1" s="1"/>
  <c r="C15" i="1"/>
  <c r="F14" i="1"/>
  <c r="F15" i="1" s="1"/>
  <c r="E14" i="1"/>
  <c r="E15" i="1" s="1"/>
  <c r="D14" i="1"/>
  <c r="D15" i="1" s="1"/>
</calcChain>
</file>

<file path=xl/comments1.xml><?xml version="1.0" encoding="utf-8"?>
<comments xmlns="http://schemas.openxmlformats.org/spreadsheetml/2006/main">
  <authors>
    <author>Megan Westmeyer</author>
  </authors>
  <commentList>
    <comment ref="D1" authorId="0">
      <text>
        <r>
          <rPr>
            <b/>
            <sz val="9"/>
            <color indexed="81"/>
            <rFont val="Calibri"/>
            <family val="2"/>
          </rPr>
          <t>Megan Westmeyer:</t>
        </r>
        <r>
          <rPr>
            <sz val="9"/>
            <color indexed="81"/>
            <rFont val="Calibri"/>
            <family val="2"/>
          </rPr>
          <t xml:space="preserve">
Level 1, and 2 violations - those that would receive warnings or summary settlements ($100-$500 per net)
</t>
        </r>
      </text>
    </comment>
    <comment ref="E1" authorId="0">
      <text>
        <r>
          <rPr>
            <b/>
            <sz val="9"/>
            <color indexed="81"/>
            <rFont val="Calibri"/>
            <family val="2"/>
          </rPr>
          <t>Megan Westmeyer:</t>
        </r>
        <r>
          <rPr>
            <sz val="9"/>
            <color indexed="81"/>
            <rFont val="Calibri"/>
            <family val="2"/>
          </rPr>
          <t xml:space="preserve">
Level 3 and 4 violations: $2,500-$25,000 fines or prosecution</t>
        </r>
      </text>
    </comment>
  </commentList>
</comments>
</file>

<file path=xl/sharedStrings.xml><?xml version="1.0" encoding="utf-8"?>
<sst xmlns="http://schemas.openxmlformats.org/spreadsheetml/2006/main" count="131" uniqueCount="63">
  <si>
    <t>Date</t>
  </si>
  <si>
    <t>Boat Number</t>
  </si>
  <si>
    <t>No compliance issues</t>
  </si>
  <si>
    <t>Minor non-compliance</t>
  </si>
  <si>
    <t>Major non-compliance</t>
  </si>
  <si>
    <t xml:space="preserve">Advice given to improve efficiency </t>
  </si>
  <si>
    <t>Notes</t>
  </si>
  <si>
    <t>x</t>
  </si>
  <si>
    <t>Two TED bars bent; can move BRD position for better shrimp retention</t>
  </si>
  <si>
    <t>Double cover TED with overlap of 40" (15" is max allowable), overlap corrected by captain and inspector</t>
  </si>
  <si>
    <t>One TED with angle slightly exceeding max, net about to be sent to netshop for reworking and will be fixed there; two BRDs installed at distance from tie-off greater than the max allowed, given advice to reposition</t>
  </si>
  <si>
    <t>One bent bar, inspector assisted captain in straightening it</t>
  </si>
  <si>
    <t>One BRD installed closer to tie-off than necessary, moving back will enhance shrimp retention</t>
  </si>
  <si>
    <t>One TED had one grid bar slightly bent, fixed immediately; several BRDs installed closer to tie off than necessary, advice given to move BRDs back to 9' to improve shrimp retention</t>
  </si>
  <si>
    <t>One TED angle slightly exceeded max limit, captain fixed immediately; small strip of replacement webbing in flap had incorrect knot orientation (not a violation), proper knot alignment will give greater shrimp retention</t>
  </si>
  <si>
    <t>One TED with double cover overlap exceeding the 15" threshold (netman installed incorrectly); TED removed and replaced with a compliant TED during inspection; advice given on improving shrimp retention by moving BRD back a bit further from tie-off</t>
  </si>
  <si>
    <t>One TED bar bent, captain and inspector fixed immediately; recommended rib lines along outside of flap to stabilize grid angle</t>
  </si>
  <si>
    <t>2014 total number of inspected vessels:</t>
  </si>
  <si>
    <t>Percentage results:</t>
  </si>
  <si>
    <t>One bar was straightened.  Not out of compliance.</t>
  </si>
  <si>
    <t>Minor holes in one TED.  Captain repaired on site.</t>
  </si>
  <si>
    <t>Two TED bars bent; can move BRD position for better shrimp retention. 5 inch spacing corrected to 3 3/4"</t>
  </si>
  <si>
    <t xml:space="preserve">Suggested moving Elephant Ears behind Fisheye BRD for better shrimp retention.  </t>
  </si>
  <si>
    <t>2015 total number of inspected vessels:</t>
  </si>
  <si>
    <t>X</t>
  </si>
  <si>
    <t>Straightened  one bent bar.</t>
  </si>
  <si>
    <t>Gear all good. Discussed research differences in double and single covers</t>
  </si>
  <si>
    <t>At request of owner gear was inspected in absence of crew</t>
  </si>
  <si>
    <t xml:space="preserve">At request of owner gear was inspected in absence of crew. Port TEDs starting to lay down, suggested to put in dry storage to raise the angle. </t>
  </si>
  <si>
    <t>Ted had bent grid bar &lt; 5", crew corrected which made gear compliant. Discussed repositioning of elephant gear retrieval system for better shrimp retention.</t>
  </si>
  <si>
    <t xml:space="preserve">Discussed knot alignment in flaps, proper inspection techniques. TEDs are fixed angle Burbank construction. Grid spacings 2-1/4  mush less then max 4"should provide enhanced by catch reduction </t>
  </si>
  <si>
    <t>Straightened Several bent grid bars that had small spreads past 4" spacing &lt;5"</t>
  </si>
  <si>
    <t>Gear Exceeds compliances standards.</t>
  </si>
  <si>
    <t xml:space="preserve">Gear Fully compliant Exceeds min requirements. Discussed TED &amp; BRD measuring proceedures while checking gear </t>
  </si>
  <si>
    <t xml:space="preserve">Gear Fully compliant Exceeds min requirements. 2 TED Grids starting to lay down 40 -46 degrees. Not a conservation issue. Need to be concerned about future shrimp loss in 40 degree grid not illegal. </t>
  </si>
  <si>
    <t>Discussed various mandated TED specifications to include inspection techniques. Flap length could be increased in Western Gulf for Brown shrimp to enhance catch efficiency.</t>
  </si>
  <si>
    <t>Gear compliant except one TED angle that was a little above specifications. Crew decreased the angle to bring gear in full compliance.</t>
  </si>
  <si>
    <t>Angle raised on two TEDs to meet Compliance. Other measurements and specifications were compliant.</t>
  </si>
  <si>
    <t xml:space="preserve">No Adjustments necessary. Captain consistantly maintains excluder gear. </t>
  </si>
  <si>
    <t>No adjustments needed.</t>
  </si>
  <si>
    <t xml:space="preserve">2016 Total number of inspected vessels: </t>
  </si>
  <si>
    <t>Boat owner to replace the Inside Starboard TED, which had angle of 60".  Boat is tied up and was not fishing prior to inspection.</t>
  </si>
  <si>
    <t>One grid spacing was 4 1/4".  Captain will correct.</t>
  </si>
  <si>
    <t>Pointed out to crew and explained how to correct Portside Double Cover TED.  Showed rig man how to correct</t>
  </si>
  <si>
    <t>Bent bars in 3 TED's.  All Minor and crew straightened.  All other specs in compliance.</t>
  </si>
  <si>
    <t>2 bent bars creating 4 1./4" - 4 1/2" spacing.  Corrected and fully compliant.</t>
  </si>
  <si>
    <t>1` bent bar inside Starboard trawl.  1 bent bar inside Port.  Crew replacing inside Starboard TED and sending to shop for repair.  Grid bar on Port side TED was straightened.</t>
  </si>
  <si>
    <t>Gear fully compliant</t>
  </si>
  <si>
    <t>3 TED's had minor spacing issues, which crew repaired.  All other specs met or exceeded minimum requirements.  BRD's installed legally.</t>
  </si>
  <si>
    <t>2 grid bars were bent, created spaces that exceeded Max. 4". Crew is to straighten bars, which will correct problem.</t>
  </si>
  <si>
    <t>2 grids were bent, creating slightly excessive spaces.  Both minor.  Corrected angle on inside Port TED for better shrimp retention.</t>
  </si>
  <si>
    <t>Gear was complaint.  Shark bite was noted on TED flap. (2-2 18" hole).Minor.  Explained hole should be repaired before nets are deployed.</t>
  </si>
  <si>
    <t>Fully compliant.  No advice given.</t>
  </si>
  <si>
    <t>Captain very conservative with placement of fisheye BRD's. The BRD's were installed at less than 8' from bag rings. Max distance can be 9'. Boat may be excluding fish at the high rate but may be losing shrimp.</t>
  </si>
  <si>
    <t xml:space="preserve">2017 Total number of inspected vessels thru Dec: </t>
  </si>
  <si>
    <t>Percentage Results</t>
  </si>
  <si>
    <t>All TED's legal and compliant.   *Inspection conducted by NOAA Ted Enforcement*</t>
  </si>
  <si>
    <t>All TED's legal and compliant</t>
  </si>
  <si>
    <t xml:space="preserve">Port 2 - 1 bent bar measured 4 1/4" </t>
  </si>
  <si>
    <t>TED's legal and compliant</t>
  </si>
  <si>
    <t>TED's and BRD legal and compliant</t>
  </si>
  <si>
    <t>Port 2 - Ripped and unable to measure.  Captain taking to net shop for repair.  STbd 2 - one bent bar measured 4 1/2".</t>
  </si>
  <si>
    <t>Port 2 - one bent bar measured 4 1/2" but corrected on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</si>
</sst>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2"/>
      <color theme="1"/>
      <name val="Calibri"/>
      <family val="2"/>
      <scheme val="minor"/>
    </font>
    <font>
      <b/>
      <sz val="12"/>
      <color theme="1"/>
      <name val="Calibri"/>
      <family val="2"/>
      <scheme val="minor"/>
    </font>
    <font>
      <b/>
      <sz val="9"/>
      <color indexed="81"/>
      <name val="Calibri"/>
      <family val="2"/>
    </font>
    <font>
      <sz val="9"/>
      <color indexed="8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left"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9" fontId="0" fillId="0" borderId="0" xfId="0" applyNumberFormat="1" applyAlignment="1">
      <alignment horizontal="center"/>
    </xf>
    <xf numFmtId="164" fontId="0" fillId="0" borderId="0" xfId="0" applyNumberFormat="1" applyAlignment="1">
      <alignment horizontal="left"/>
    </xf>
    <xf numFmtId="1" fontId="0" fillId="0" borderId="0" xfId="0" applyNumberForma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0" fillId="0" borderId="0" xfId="0" applyAlignment="1"/>
    <xf numFmtId="1" fontId="0" fillId="0" borderId="0" xfId="0" applyNumberFormat="1" applyAlignment="1">
      <alignment horizontal="center" wrapText="1"/>
    </xf>
    <xf numFmtId="0" fontId="0" fillId="0" borderId="0" xfId="0" applyAlignment="1">
      <alignment horizontal="left" wrapText="1"/>
    </xf>
    <xf numFmtId="0" fontId="0" fillId="0" borderId="0" xfId="0" applyAlignment="1">
      <alignment wrapText="1"/>
    </xf>
    <xf numFmtId="10"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5"/>
  <sheetViews>
    <sheetView tabSelected="1" topLeftCell="A7" zoomScale="60" zoomScaleNormal="60" workbookViewId="0">
      <selection activeCell="D70" sqref="D70"/>
    </sheetView>
  </sheetViews>
  <sheetFormatPr defaultColWidth="11" defaultRowHeight="15.75" x14ac:dyDescent="0.25"/>
  <cols>
    <col min="1" max="1" width="20.375" style="5" customWidth="1"/>
    <col min="2" max="2" width="8.875" style="5" customWidth="1"/>
    <col min="3" max="3" width="10.625" style="5" bestFit="1" customWidth="1"/>
    <col min="4" max="4" width="11.5" style="5" customWidth="1"/>
    <col min="5" max="5" width="10.625" style="5" bestFit="1" customWidth="1"/>
    <col min="6" max="6" width="13.875" style="5" bestFit="1" customWidth="1"/>
    <col min="7" max="7" width="41.375" style="6" customWidth="1"/>
  </cols>
  <sheetData>
    <row r="1" spans="1:7" ht="47.25" x14ac:dyDescent="0.25">
      <c r="A1" s="1" t="s">
        <v>0</v>
      </c>
      <c r="B1" s="2" t="s">
        <v>1</v>
      </c>
      <c r="C1" s="2" t="s">
        <v>2</v>
      </c>
      <c r="D1" s="2" t="s">
        <v>3</v>
      </c>
      <c r="E1" s="2" t="s">
        <v>4</v>
      </c>
      <c r="F1" s="2" t="s">
        <v>5</v>
      </c>
      <c r="G1" s="3" t="s">
        <v>6</v>
      </c>
    </row>
    <row r="2" spans="1:7" x14ac:dyDescent="0.25">
      <c r="A2" s="1"/>
      <c r="B2" s="2"/>
      <c r="C2" s="2"/>
      <c r="D2" s="2"/>
      <c r="E2" s="2"/>
      <c r="F2" s="2"/>
      <c r="G2" s="3"/>
    </row>
    <row r="3" spans="1:7" x14ac:dyDescent="0.25">
      <c r="A3" s="1">
        <v>2014</v>
      </c>
      <c r="B3" s="2"/>
      <c r="C3" s="2"/>
      <c r="D3" s="2"/>
      <c r="E3" s="2"/>
      <c r="F3" s="2"/>
      <c r="G3" s="3"/>
    </row>
    <row r="4" spans="1:7" x14ac:dyDescent="0.25">
      <c r="A4" s="4">
        <v>41752</v>
      </c>
      <c r="B4" s="5">
        <v>1</v>
      </c>
      <c r="D4" s="5" t="s">
        <v>7</v>
      </c>
      <c r="F4" s="5" t="s">
        <v>7</v>
      </c>
      <c r="G4" s="6" t="s">
        <v>8</v>
      </c>
    </row>
    <row r="5" spans="1:7" x14ac:dyDescent="0.25">
      <c r="A5" s="4">
        <v>41752</v>
      </c>
      <c r="B5" s="5">
        <v>2</v>
      </c>
      <c r="E5" s="5" t="s">
        <v>7</v>
      </c>
      <c r="G5" s="6" t="s">
        <v>9</v>
      </c>
    </row>
    <row r="6" spans="1:7" x14ac:dyDescent="0.25">
      <c r="A6" s="4">
        <v>41752</v>
      </c>
      <c r="B6" s="5">
        <v>3</v>
      </c>
      <c r="D6" s="5" t="s">
        <v>7</v>
      </c>
      <c r="G6" s="6" t="s">
        <v>10</v>
      </c>
    </row>
    <row r="7" spans="1:7" x14ac:dyDescent="0.25">
      <c r="A7" s="4">
        <v>41752</v>
      </c>
      <c r="B7" s="5">
        <v>4</v>
      </c>
      <c r="D7" s="5" t="s">
        <v>7</v>
      </c>
      <c r="G7" s="6" t="s">
        <v>11</v>
      </c>
    </row>
    <row r="8" spans="1:7" x14ac:dyDescent="0.25">
      <c r="A8" s="4">
        <v>41753</v>
      </c>
      <c r="B8" s="5">
        <v>5</v>
      </c>
      <c r="C8" s="5" t="s">
        <v>7</v>
      </c>
      <c r="F8" s="5" t="s">
        <v>7</v>
      </c>
      <c r="G8" s="6" t="s">
        <v>12</v>
      </c>
    </row>
    <row r="9" spans="1:7" x14ac:dyDescent="0.25">
      <c r="A9" s="4">
        <v>41753</v>
      </c>
      <c r="B9" s="5">
        <v>6</v>
      </c>
      <c r="D9" s="5" t="s">
        <v>7</v>
      </c>
      <c r="F9" s="5" t="s">
        <v>7</v>
      </c>
      <c r="G9" s="6" t="s">
        <v>13</v>
      </c>
    </row>
    <row r="10" spans="1:7" x14ac:dyDescent="0.25">
      <c r="A10" s="4">
        <v>41753</v>
      </c>
      <c r="B10" s="5">
        <v>7</v>
      </c>
      <c r="D10" s="5" t="s">
        <v>7</v>
      </c>
      <c r="F10" s="5" t="s">
        <v>7</v>
      </c>
      <c r="G10" s="6" t="s">
        <v>14</v>
      </c>
    </row>
    <row r="11" spans="1:7" x14ac:dyDescent="0.25">
      <c r="A11" s="4">
        <v>41753</v>
      </c>
      <c r="B11" s="5">
        <v>8</v>
      </c>
      <c r="E11" s="5" t="s">
        <v>7</v>
      </c>
      <c r="F11" s="5" t="s">
        <v>7</v>
      </c>
      <c r="G11" s="6" t="s">
        <v>15</v>
      </c>
    </row>
    <row r="12" spans="1:7" x14ac:dyDescent="0.25">
      <c r="A12" s="4">
        <v>41754</v>
      </c>
      <c r="B12" s="5">
        <v>9</v>
      </c>
      <c r="D12" s="5" t="s">
        <v>7</v>
      </c>
      <c r="F12" s="5" t="s">
        <v>7</v>
      </c>
      <c r="G12" s="6" t="s">
        <v>16</v>
      </c>
    </row>
    <row r="14" spans="1:7" ht="31.5" x14ac:dyDescent="0.25">
      <c r="A14" s="7" t="s">
        <v>17</v>
      </c>
      <c r="B14" s="5">
        <v>9</v>
      </c>
      <c r="C14" s="5">
        <v>1</v>
      </c>
      <c r="D14" s="5">
        <f>COUNTIF(D4:D13, "X")</f>
        <v>6</v>
      </c>
      <c r="E14" s="5">
        <f>COUNTIF(E4:E13, "X")</f>
        <v>2</v>
      </c>
      <c r="F14" s="5">
        <f>COUNTIF(F4:F13, "X")</f>
        <v>6</v>
      </c>
    </row>
    <row r="15" spans="1:7" x14ac:dyDescent="0.25">
      <c r="A15" s="5" t="s">
        <v>18</v>
      </c>
      <c r="C15" s="8">
        <f>C14/$B14</f>
        <v>0.1111111111111111</v>
      </c>
      <c r="D15" s="8">
        <f>D14/$B14</f>
        <v>0.66666666666666663</v>
      </c>
      <c r="E15" s="8">
        <f>E14/$B14</f>
        <v>0.22222222222222221</v>
      </c>
      <c r="F15" s="8">
        <f>F14/$B14</f>
        <v>0.66666666666666663</v>
      </c>
      <c r="G15" s="9"/>
    </row>
    <row r="17" spans="1:23" x14ac:dyDescent="0.25">
      <c r="A17" s="1">
        <v>2015</v>
      </c>
      <c r="B17" s="10"/>
    </row>
    <row r="18" spans="1:23" x14ac:dyDescent="0.25">
      <c r="A18" s="11">
        <v>42032</v>
      </c>
      <c r="B18" s="10">
        <v>5</v>
      </c>
      <c r="C18" s="5" t="s">
        <v>7</v>
      </c>
      <c r="G18" s="12" t="s">
        <v>19</v>
      </c>
    </row>
    <row r="19" spans="1:23" x14ac:dyDescent="0.25">
      <c r="A19" s="11">
        <v>42032</v>
      </c>
      <c r="B19" s="10">
        <v>8</v>
      </c>
      <c r="C19" s="5" t="s">
        <v>7</v>
      </c>
      <c r="G19" s="12" t="s">
        <v>20</v>
      </c>
    </row>
    <row r="20" spans="1:23" x14ac:dyDescent="0.25">
      <c r="A20" s="4">
        <v>42146</v>
      </c>
      <c r="B20" s="10">
        <v>7</v>
      </c>
      <c r="C20" s="5" t="s">
        <v>7</v>
      </c>
      <c r="F20" s="5" t="s">
        <v>7</v>
      </c>
      <c r="G20" s="6" t="s">
        <v>21</v>
      </c>
    </row>
    <row r="21" spans="1:23" x14ac:dyDescent="0.25">
      <c r="A21" s="4">
        <v>42146</v>
      </c>
      <c r="B21" s="10">
        <v>10</v>
      </c>
      <c r="C21" s="5" t="s">
        <v>7</v>
      </c>
      <c r="F21" s="5" t="s">
        <v>7</v>
      </c>
      <c r="G21" s="6" t="s">
        <v>22</v>
      </c>
    </row>
    <row r="22" spans="1:23" x14ac:dyDescent="0.25">
      <c r="B22" s="10"/>
    </row>
    <row r="23" spans="1:23" ht="31.5" x14ac:dyDescent="0.25">
      <c r="A23" s="7" t="s">
        <v>23</v>
      </c>
      <c r="B23" s="5">
        <v>4</v>
      </c>
      <c r="C23" s="5">
        <f>COUNTIF(C18:C21, "X")</f>
        <v>4</v>
      </c>
      <c r="D23" s="5">
        <f>COUNTIF(D18:D21, "X")</f>
        <v>0</v>
      </c>
      <c r="E23" s="5">
        <f>COUNTIF(E18:E21, "X")</f>
        <v>0</v>
      </c>
      <c r="F23" s="5">
        <f>COUNTIF(F18:F21, "X")</f>
        <v>2</v>
      </c>
    </row>
    <row r="24" spans="1:23" x14ac:dyDescent="0.25">
      <c r="A24" s="5" t="s">
        <v>18</v>
      </c>
      <c r="B24" s="10"/>
      <c r="C24" s="8">
        <f>C23/$C23</f>
        <v>1</v>
      </c>
      <c r="D24" s="8">
        <f>D23/$C23</f>
        <v>0</v>
      </c>
      <c r="E24" s="8">
        <f>E23/$C23</f>
        <v>0</v>
      </c>
      <c r="F24" s="8">
        <f>F23/$C23</f>
        <v>0.5</v>
      </c>
    </row>
    <row r="26" spans="1:23" x14ac:dyDescent="0.25">
      <c r="A26" s="1">
        <v>2016</v>
      </c>
      <c r="B26" s="10"/>
    </row>
    <row r="27" spans="1:23" x14ac:dyDescent="0.25">
      <c r="A27" s="4">
        <v>42402</v>
      </c>
      <c r="B27" s="10">
        <v>10</v>
      </c>
      <c r="D27" s="5" t="s">
        <v>24</v>
      </c>
      <c r="G27" s="6" t="s">
        <v>25</v>
      </c>
      <c r="H27" s="13"/>
      <c r="I27" s="13"/>
      <c r="J27" s="13"/>
      <c r="K27" s="13"/>
      <c r="L27" s="13"/>
      <c r="M27" s="13"/>
      <c r="N27" s="13"/>
      <c r="O27" s="13"/>
      <c r="P27" s="13"/>
      <c r="Q27" s="13"/>
      <c r="R27" s="13"/>
      <c r="S27" s="13"/>
      <c r="T27" s="13"/>
      <c r="U27" s="13"/>
      <c r="V27" s="13"/>
      <c r="W27" s="13"/>
    </row>
    <row r="28" spans="1:23" x14ac:dyDescent="0.25">
      <c r="A28" s="4">
        <v>42402</v>
      </c>
      <c r="B28" s="10">
        <v>11</v>
      </c>
      <c r="C28" s="5" t="s">
        <v>24</v>
      </c>
      <c r="G28" s="6" t="s">
        <v>26</v>
      </c>
      <c r="H28" s="13"/>
      <c r="I28" s="13"/>
      <c r="J28" s="13"/>
      <c r="K28" s="13"/>
      <c r="L28" s="13"/>
      <c r="M28" s="13"/>
      <c r="N28" s="13"/>
      <c r="O28" s="13"/>
      <c r="P28" s="13"/>
      <c r="Q28" s="13"/>
      <c r="R28" s="13"/>
      <c r="S28" s="13"/>
      <c r="T28" s="13"/>
      <c r="U28" s="13"/>
      <c r="V28" s="13"/>
      <c r="W28" s="13"/>
    </row>
    <row r="29" spans="1:23" x14ac:dyDescent="0.25">
      <c r="A29" s="4">
        <v>42404</v>
      </c>
      <c r="B29" s="10">
        <v>12</v>
      </c>
      <c r="C29" s="5" t="s">
        <v>24</v>
      </c>
      <c r="G29" s="6" t="s">
        <v>27</v>
      </c>
      <c r="H29" s="13"/>
      <c r="I29" s="13"/>
      <c r="J29" s="13"/>
      <c r="K29" s="13"/>
      <c r="L29" s="13"/>
      <c r="M29" s="13"/>
      <c r="N29" s="13"/>
      <c r="O29" s="13"/>
      <c r="P29" s="13"/>
      <c r="Q29" s="13"/>
      <c r="R29" s="13"/>
      <c r="S29" s="13"/>
      <c r="T29" s="13"/>
      <c r="U29" s="13"/>
      <c r="V29" s="13"/>
      <c r="W29" s="13"/>
    </row>
    <row r="30" spans="1:23" x14ac:dyDescent="0.25">
      <c r="A30" s="4">
        <v>42404</v>
      </c>
      <c r="B30" s="10">
        <v>4</v>
      </c>
      <c r="C30" s="5" t="s">
        <v>24</v>
      </c>
      <c r="F30" s="5" t="s">
        <v>24</v>
      </c>
      <c r="G30" s="6" t="s">
        <v>28</v>
      </c>
      <c r="H30" s="13"/>
      <c r="I30" s="13"/>
      <c r="J30" s="13"/>
      <c r="K30" s="13"/>
      <c r="L30" s="13"/>
      <c r="M30" s="13"/>
      <c r="N30" s="13"/>
      <c r="O30" s="13"/>
      <c r="P30" s="13"/>
      <c r="Q30" s="13"/>
      <c r="R30" s="13"/>
      <c r="S30" s="13"/>
      <c r="T30" s="13"/>
      <c r="U30" s="13"/>
      <c r="V30" s="13"/>
      <c r="W30" s="13"/>
    </row>
    <row r="31" spans="1:23" x14ac:dyDescent="0.25">
      <c r="A31" s="4">
        <v>42403</v>
      </c>
      <c r="B31" s="10">
        <v>13</v>
      </c>
      <c r="D31" s="5" t="s">
        <v>24</v>
      </c>
      <c r="F31" s="5" t="s">
        <v>24</v>
      </c>
      <c r="G31" s="6" t="s">
        <v>29</v>
      </c>
      <c r="H31" s="13"/>
      <c r="I31" s="13"/>
      <c r="J31" s="13"/>
      <c r="K31" s="13"/>
      <c r="L31" s="13"/>
      <c r="M31" s="13"/>
      <c r="N31" s="13"/>
      <c r="O31" s="13"/>
      <c r="P31" s="13"/>
      <c r="Q31" s="13"/>
      <c r="R31" s="13"/>
      <c r="S31" s="13"/>
      <c r="T31" s="13"/>
      <c r="U31" s="13"/>
      <c r="V31" s="13"/>
      <c r="W31" s="13"/>
    </row>
    <row r="32" spans="1:23" x14ac:dyDescent="0.25">
      <c r="A32" s="4">
        <v>42404</v>
      </c>
      <c r="B32" s="10">
        <v>14</v>
      </c>
      <c r="D32" s="5" t="s">
        <v>24</v>
      </c>
      <c r="F32" s="5" t="s">
        <v>24</v>
      </c>
      <c r="G32" s="6" t="s">
        <v>30</v>
      </c>
      <c r="H32" s="13"/>
      <c r="I32" s="13"/>
      <c r="J32" s="13"/>
      <c r="K32" s="13"/>
      <c r="L32" s="13"/>
      <c r="M32" s="13"/>
      <c r="N32" s="13"/>
      <c r="O32" s="13"/>
      <c r="P32" s="13"/>
      <c r="Q32" s="13"/>
      <c r="R32" s="13"/>
      <c r="S32" s="13"/>
      <c r="T32" s="13"/>
      <c r="U32" s="13"/>
      <c r="V32" s="13"/>
      <c r="W32" s="13"/>
    </row>
    <row r="33" spans="1:23" x14ac:dyDescent="0.25">
      <c r="A33" s="4">
        <v>42405</v>
      </c>
      <c r="B33" s="10">
        <v>15</v>
      </c>
      <c r="D33" s="5" t="s">
        <v>24</v>
      </c>
      <c r="G33" s="6" t="s">
        <v>31</v>
      </c>
      <c r="H33" s="13"/>
      <c r="I33" s="13"/>
      <c r="J33" s="13"/>
      <c r="K33" s="13"/>
      <c r="L33" s="13"/>
      <c r="M33" s="13"/>
      <c r="N33" s="13"/>
      <c r="O33" s="13"/>
      <c r="P33" s="13"/>
      <c r="Q33" s="13"/>
      <c r="R33" s="13"/>
      <c r="S33" s="13"/>
      <c r="T33" s="13"/>
      <c r="U33" s="13"/>
      <c r="V33" s="13"/>
      <c r="W33" s="13"/>
    </row>
    <row r="34" spans="1:23" x14ac:dyDescent="0.25">
      <c r="A34" s="4">
        <v>42405</v>
      </c>
      <c r="B34" s="10">
        <v>16</v>
      </c>
      <c r="C34" s="5" t="s">
        <v>24</v>
      </c>
      <c r="G34" s="6" t="s">
        <v>32</v>
      </c>
      <c r="H34" s="13"/>
      <c r="I34" s="13"/>
      <c r="J34" s="13"/>
      <c r="K34" s="13"/>
      <c r="L34" s="13"/>
      <c r="M34" s="13"/>
      <c r="N34" s="13"/>
      <c r="O34" s="13"/>
      <c r="P34" s="13"/>
      <c r="Q34" s="13"/>
      <c r="R34" s="13"/>
      <c r="S34" s="13"/>
      <c r="T34" s="13"/>
      <c r="U34" s="13"/>
      <c r="V34" s="13"/>
      <c r="W34" s="13"/>
    </row>
    <row r="35" spans="1:23" x14ac:dyDescent="0.25">
      <c r="A35" s="4">
        <v>42405</v>
      </c>
      <c r="B35" s="10">
        <v>17</v>
      </c>
      <c r="C35" s="5" t="s">
        <v>24</v>
      </c>
      <c r="G35" s="6" t="s">
        <v>33</v>
      </c>
      <c r="H35" s="13"/>
      <c r="I35" s="13"/>
      <c r="J35" s="13"/>
      <c r="K35" s="13"/>
      <c r="L35" s="13"/>
      <c r="M35" s="13"/>
      <c r="N35" s="13"/>
      <c r="O35" s="13"/>
      <c r="P35" s="13"/>
      <c r="Q35" s="13"/>
      <c r="R35" s="13"/>
      <c r="S35" s="13"/>
      <c r="T35" s="13"/>
      <c r="U35" s="13"/>
      <c r="V35" s="13"/>
      <c r="W35" s="13"/>
    </row>
    <row r="36" spans="1:23" x14ac:dyDescent="0.25">
      <c r="A36" s="4">
        <v>42406</v>
      </c>
      <c r="B36" s="10">
        <v>18</v>
      </c>
      <c r="C36" s="5" t="s">
        <v>24</v>
      </c>
      <c r="F36" s="5" t="s">
        <v>24</v>
      </c>
      <c r="G36" s="6" t="s">
        <v>34</v>
      </c>
      <c r="H36" s="13"/>
      <c r="I36" s="13"/>
      <c r="J36" s="13"/>
      <c r="K36" s="13"/>
      <c r="L36" s="13"/>
      <c r="M36" s="13"/>
      <c r="N36" s="13"/>
      <c r="O36" s="13"/>
      <c r="P36" s="13"/>
      <c r="Q36" s="13"/>
      <c r="R36" s="13"/>
      <c r="S36" s="13"/>
      <c r="T36" s="13"/>
      <c r="U36" s="13"/>
      <c r="V36" s="13"/>
      <c r="W36" s="13"/>
    </row>
    <row r="37" spans="1:23" x14ac:dyDescent="0.25">
      <c r="A37" s="4">
        <v>42409</v>
      </c>
      <c r="B37" s="10">
        <v>19</v>
      </c>
      <c r="C37" s="5" t="s">
        <v>24</v>
      </c>
      <c r="F37" s="5" t="s">
        <v>24</v>
      </c>
      <c r="G37" s="6" t="s">
        <v>35</v>
      </c>
      <c r="H37" s="13"/>
      <c r="I37" s="13"/>
      <c r="J37" s="13"/>
      <c r="K37" s="13"/>
      <c r="L37" s="13"/>
      <c r="M37" s="13"/>
      <c r="N37" s="13"/>
      <c r="O37" s="13"/>
      <c r="P37" s="13"/>
      <c r="Q37" s="13"/>
      <c r="R37" s="13"/>
      <c r="S37" s="13"/>
      <c r="T37" s="13"/>
      <c r="U37" s="13"/>
      <c r="V37" s="13"/>
      <c r="W37" s="13"/>
    </row>
    <row r="38" spans="1:23" x14ac:dyDescent="0.25">
      <c r="A38" s="4">
        <v>42507</v>
      </c>
      <c r="B38" s="10">
        <v>20</v>
      </c>
      <c r="C38" s="5" t="s">
        <v>24</v>
      </c>
      <c r="G38" s="6" t="s">
        <v>36</v>
      </c>
      <c r="H38" s="13"/>
      <c r="I38" s="13"/>
      <c r="J38" s="13"/>
      <c r="K38" s="13"/>
      <c r="L38" s="13"/>
      <c r="M38" s="13"/>
      <c r="N38" s="13"/>
      <c r="O38" s="13"/>
      <c r="P38" s="13"/>
      <c r="Q38" s="13"/>
      <c r="R38" s="13"/>
      <c r="S38" s="13"/>
      <c r="T38" s="13"/>
      <c r="U38" s="13"/>
      <c r="V38" s="13"/>
      <c r="W38" s="13"/>
    </row>
    <row r="39" spans="1:23" x14ac:dyDescent="0.25">
      <c r="A39" s="4">
        <v>42508</v>
      </c>
      <c r="B39" s="10">
        <v>21</v>
      </c>
      <c r="C39" s="5" t="s">
        <v>24</v>
      </c>
      <c r="G39" s="6" t="s">
        <v>37</v>
      </c>
      <c r="H39" s="13"/>
      <c r="I39" s="13"/>
      <c r="J39" s="13"/>
      <c r="K39" s="13"/>
      <c r="L39" s="13"/>
      <c r="M39" s="13"/>
      <c r="N39" s="13"/>
      <c r="O39" s="13"/>
      <c r="P39" s="13"/>
      <c r="Q39" s="13"/>
      <c r="R39" s="13"/>
      <c r="S39" s="13"/>
      <c r="T39" s="13"/>
      <c r="U39" s="13"/>
      <c r="V39" s="13"/>
      <c r="W39" s="13"/>
    </row>
    <row r="40" spans="1:23" x14ac:dyDescent="0.25">
      <c r="A40" s="4">
        <v>42508</v>
      </c>
      <c r="B40" s="10">
        <v>3</v>
      </c>
      <c r="C40" s="5" t="s">
        <v>24</v>
      </c>
      <c r="G40" s="6" t="s">
        <v>38</v>
      </c>
      <c r="H40" s="13"/>
      <c r="I40" s="13"/>
      <c r="J40" s="13"/>
      <c r="K40" s="13"/>
      <c r="L40" s="13"/>
      <c r="M40" s="13"/>
      <c r="N40" s="13"/>
      <c r="O40" s="13"/>
      <c r="P40" s="13"/>
      <c r="Q40" s="13"/>
      <c r="R40" s="13"/>
      <c r="S40" s="13"/>
      <c r="T40" s="13"/>
      <c r="U40" s="13"/>
      <c r="V40" s="13"/>
      <c r="W40" s="13"/>
    </row>
    <row r="41" spans="1:23" x14ac:dyDescent="0.25">
      <c r="A41" s="4">
        <v>42510</v>
      </c>
      <c r="B41" s="10">
        <v>7</v>
      </c>
      <c r="C41" s="5" t="s">
        <v>24</v>
      </c>
      <c r="G41" s="6" t="s">
        <v>39</v>
      </c>
      <c r="H41" s="13"/>
      <c r="I41" s="13"/>
      <c r="J41" s="13"/>
      <c r="K41" s="13"/>
      <c r="L41" s="13"/>
      <c r="M41" s="13"/>
      <c r="N41" s="13"/>
      <c r="O41" s="13"/>
      <c r="P41" s="13"/>
      <c r="Q41" s="13"/>
      <c r="R41" s="13"/>
      <c r="S41" s="13"/>
      <c r="T41" s="13"/>
      <c r="U41" s="13"/>
      <c r="V41" s="13"/>
      <c r="W41" s="13"/>
    </row>
    <row r="42" spans="1:23" x14ac:dyDescent="0.25">
      <c r="B42" s="10"/>
      <c r="H42" s="13"/>
      <c r="I42" s="13"/>
      <c r="J42" s="13"/>
      <c r="K42" s="13"/>
      <c r="L42" s="13"/>
      <c r="M42" s="13"/>
      <c r="N42" s="13"/>
      <c r="O42" s="13"/>
      <c r="P42" s="13"/>
      <c r="Q42" s="13"/>
      <c r="R42" s="13"/>
      <c r="S42" s="13"/>
      <c r="T42" s="13"/>
      <c r="U42" s="13"/>
      <c r="V42" s="13"/>
      <c r="W42" s="13"/>
    </row>
    <row r="43" spans="1:23" ht="31.5" x14ac:dyDescent="0.25">
      <c r="A43" s="7" t="s">
        <v>40</v>
      </c>
      <c r="B43" s="14">
        <v>15</v>
      </c>
      <c r="C43" s="7">
        <v>11</v>
      </c>
      <c r="D43" s="7">
        <v>4</v>
      </c>
      <c r="E43" s="7">
        <v>0</v>
      </c>
      <c r="F43" s="7">
        <v>5</v>
      </c>
      <c r="G43" s="15"/>
      <c r="H43" s="16"/>
      <c r="I43" s="16"/>
      <c r="J43" s="16"/>
      <c r="K43" s="16"/>
      <c r="L43" s="16"/>
      <c r="M43" s="16"/>
      <c r="N43" s="16"/>
      <c r="O43" s="16"/>
      <c r="P43" s="16"/>
      <c r="Q43" s="16"/>
      <c r="R43" s="16"/>
      <c r="S43" s="16"/>
      <c r="T43" s="16"/>
      <c r="U43" s="16"/>
      <c r="V43" s="16"/>
      <c r="W43" s="16"/>
    </row>
    <row r="44" spans="1:23" x14ac:dyDescent="0.25">
      <c r="A44" s="5" t="s">
        <v>18</v>
      </c>
      <c r="B44" s="10"/>
      <c r="C44" s="8">
        <v>0.73</v>
      </c>
      <c r="D44" s="8">
        <v>0.27</v>
      </c>
      <c r="E44" s="8">
        <v>0</v>
      </c>
      <c r="F44" s="8">
        <v>0.33</v>
      </c>
      <c r="H44" s="13"/>
      <c r="I44" s="13"/>
      <c r="J44" s="13"/>
      <c r="K44" s="13"/>
      <c r="L44" s="13"/>
      <c r="M44" s="13"/>
      <c r="N44" s="13"/>
      <c r="O44" s="13"/>
      <c r="P44" s="13"/>
      <c r="Q44" s="13"/>
      <c r="R44" s="13"/>
      <c r="S44" s="13"/>
      <c r="T44" s="13"/>
      <c r="U44" s="13"/>
      <c r="V44" s="13"/>
      <c r="W44" s="13"/>
    </row>
    <row r="45" spans="1:23" x14ac:dyDescent="0.25">
      <c r="B45" s="10"/>
    </row>
    <row r="46" spans="1:23" x14ac:dyDescent="0.25">
      <c r="A46" s="1">
        <v>2017</v>
      </c>
      <c r="B46" s="10"/>
    </row>
    <row r="47" spans="1:23" x14ac:dyDescent="0.25">
      <c r="A47" s="4">
        <v>42864</v>
      </c>
      <c r="B47" s="10">
        <v>8</v>
      </c>
      <c r="D47" s="5" t="s">
        <v>24</v>
      </c>
      <c r="G47" s="6" t="s">
        <v>41</v>
      </c>
      <c r="H47" s="13"/>
      <c r="I47" s="13"/>
      <c r="J47" s="13"/>
      <c r="K47" s="13"/>
      <c r="L47" s="13"/>
      <c r="M47" s="13"/>
      <c r="N47" s="13"/>
      <c r="O47" s="13"/>
      <c r="P47" s="13"/>
      <c r="Q47" s="13"/>
      <c r="R47" s="13"/>
      <c r="S47" s="13"/>
      <c r="T47" s="13"/>
      <c r="U47" s="13"/>
    </row>
    <row r="48" spans="1:23" x14ac:dyDescent="0.25">
      <c r="A48" s="4">
        <v>42864</v>
      </c>
      <c r="B48" s="10">
        <v>10</v>
      </c>
      <c r="D48" s="5" t="s">
        <v>24</v>
      </c>
      <c r="G48" s="6" t="s">
        <v>42</v>
      </c>
      <c r="H48" s="13"/>
      <c r="I48" s="13"/>
      <c r="J48" s="13"/>
      <c r="K48" s="13"/>
      <c r="L48" s="13"/>
      <c r="M48" s="13"/>
      <c r="N48" s="13"/>
      <c r="O48" s="13"/>
      <c r="P48" s="13"/>
      <c r="Q48" s="13"/>
      <c r="R48" s="13"/>
      <c r="S48" s="13"/>
      <c r="T48" s="13"/>
      <c r="U48" s="13"/>
    </row>
    <row r="49" spans="1:24" x14ac:dyDescent="0.25">
      <c r="A49" s="4">
        <v>42865</v>
      </c>
      <c r="B49" s="10">
        <v>27</v>
      </c>
      <c r="D49" s="5" t="s">
        <v>24</v>
      </c>
      <c r="G49" s="6" t="s">
        <v>43</v>
      </c>
      <c r="H49" s="13"/>
      <c r="I49" s="13"/>
      <c r="J49" s="13"/>
      <c r="K49" s="13"/>
      <c r="L49" s="13"/>
      <c r="M49" s="13"/>
      <c r="N49" s="13"/>
      <c r="O49" s="13"/>
      <c r="P49" s="13"/>
      <c r="Q49" s="13"/>
      <c r="R49" s="13"/>
      <c r="S49" s="13"/>
      <c r="T49" s="13"/>
      <c r="U49" s="13"/>
    </row>
    <row r="50" spans="1:24" x14ac:dyDescent="0.25">
      <c r="A50" s="4">
        <v>42865</v>
      </c>
      <c r="B50" s="10">
        <v>26</v>
      </c>
      <c r="D50" s="5" t="s">
        <v>24</v>
      </c>
      <c r="G50" s="6" t="s">
        <v>44</v>
      </c>
      <c r="H50" s="13"/>
      <c r="I50" s="13"/>
      <c r="J50" s="13"/>
      <c r="K50" s="13"/>
      <c r="L50" s="13"/>
      <c r="M50" s="13"/>
      <c r="N50" s="13"/>
      <c r="O50" s="13"/>
      <c r="P50" s="13"/>
      <c r="Q50" s="13"/>
      <c r="R50" s="13"/>
      <c r="S50" s="13"/>
      <c r="T50" s="13"/>
      <c r="U50" s="13"/>
    </row>
    <row r="51" spans="1:24" x14ac:dyDescent="0.25">
      <c r="A51" s="4">
        <v>42865</v>
      </c>
      <c r="B51" s="10">
        <v>25</v>
      </c>
      <c r="D51" s="5" t="s">
        <v>24</v>
      </c>
      <c r="G51" s="6" t="s">
        <v>45</v>
      </c>
      <c r="H51" s="13"/>
      <c r="I51" s="13"/>
      <c r="J51" s="13"/>
      <c r="K51" s="13"/>
      <c r="L51" s="13"/>
      <c r="M51" s="13"/>
      <c r="N51" s="13"/>
      <c r="O51" s="13"/>
      <c r="P51" s="13"/>
      <c r="Q51" s="13"/>
      <c r="R51" s="13"/>
      <c r="S51" s="13"/>
      <c r="T51" s="13"/>
      <c r="U51" s="13"/>
    </row>
    <row r="52" spans="1:24" x14ac:dyDescent="0.25">
      <c r="A52" s="4">
        <v>42865</v>
      </c>
      <c r="B52" s="10">
        <v>24</v>
      </c>
      <c r="D52" s="5" t="s">
        <v>24</v>
      </c>
      <c r="G52" s="6" t="s">
        <v>46</v>
      </c>
      <c r="H52" s="13"/>
      <c r="I52" s="13"/>
      <c r="J52" s="13"/>
      <c r="K52" s="13"/>
      <c r="L52" s="13"/>
      <c r="M52" s="13"/>
      <c r="N52" s="13"/>
      <c r="O52" s="13"/>
      <c r="P52" s="13"/>
      <c r="Q52" s="13"/>
      <c r="R52" s="13"/>
      <c r="S52" s="13"/>
      <c r="T52" s="13"/>
      <c r="U52" s="13"/>
    </row>
    <row r="53" spans="1:24" x14ac:dyDescent="0.25">
      <c r="A53" s="4">
        <v>42865</v>
      </c>
      <c r="B53" s="10">
        <v>23</v>
      </c>
      <c r="C53" s="5" t="s">
        <v>24</v>
      </c>
      <c r="G53" s="6" t="s">
        <v>47</v>
      </c>
      <c r="H53" s="13"/>
      <c r="I53" s="13"/>
      <c r="J53" s="13"/>
      <c r="K53" s="13"/>
      <c r="L53" s="13"/>
      <c r="M53" s="13"/>
      <c r="N53" s="13"/>
      <c r="O53" s="13"/>
      <c r="P53" s="13"/>
      <c r="Q53" s="13"/>
      <c r="R53" s="13"/>
      <c r="S53" s="13"/>
      <c r="T53" s="13"/>
      <c r="U53" s="13"/>
    </row>
    <row r="54" spans="1:24" x14ac:dyDescent="0.25">
      <c r="A54" s="4">
        <v>42866</v>
      </c>
      <c r="B54" s="10">
        <v>22</v>
      </c>
      <c r="C54" s="5" t="s">
        <v>24</v>
      </c>
      <c r="G54" s="6" t="s">
        <v>48</v>
      </c>
      <c r="H54" s="13"/>
      <c r="I54" s="13"/>
      <c r="J54" s="13"/>
      <c r="K54" s="13"/>
      <c r="L54" s="13"/>
      <c r="M54" s="13"/>
      <c r="N54" s="13"/>
      <c r="O54" s="13"/>
      <c r="P54" s="13"/>
      <c r="Q54" s="13"/>
      <c r="R54" s="13"/>
      <c r="S54" s="13"/>
      <c r="T54" s="13"/>
      <c r="U54" s="13"/>
    </row>
    <row r="55" spans="1:24" x14ac:dyDescent="0.25">
      <c r="A55" s="4">
        <v>42866</v>
      </c>
      <c r="B55" s="10">
        <v>7</v>
      </c>
      <c r="D55" s="5" t="s">
        <v>24</v>
      </c>
      <c r="G55" s="6" t="s">
        <v>49</v>
      </c>
      <c r="H55" s="13"/>
      <c r="I55" s="13"/>
      <c r="J55" s="13"/>
      <c r="K55" s="13"/>
      <c r="L55" s="13"/>
      <c r="M55" s="13"/>
      <c r="N55" s="13"/>
      <c r="O55" s="13"/>
      <c r="P55" s="13"/>
      <c r="Q55" s="13"/>
      <c r="R55" s="13"/>
      <c r="S55" s="13"/>
      <c r="T55" s="13"/>
      <c r="U55" s="13"/>
    </row>
    <row r="56" spans="1:24" x14ac:dyDescent="0.25">
      <c r="A56" s="4">
        <v>42866</v>
      </c>
      <c r="B56" s="10">
        <v>6</v>
      </c>
      <c r="D56" s="5" t="s">
        <v>24</v>
      </c>
      <c r="F56" s="5" t="s">
        <v>24</v>
      </c>
      <c r="G56" s="6" t="s">
        <v>50</v>
      </c>
      <c r="H56" s="13"/>
      <c r="I56" s="13"/>
      <c r="J56" s="13"/>
      <c r="K56" s="13"/>
      <c r="L56" s="13"/>
      <c r="M56" s="13"/>
      <c r="N56" s="13"/>
      <c r="O56" s="13"/>
      <c r="P56" s="13"/>
      <c r="Q56" s="13"/>
      <c r="R56" s="13"/>
      <c r="S56" s="13"/>
      <c r="T56" s="13"/>
      <c r="U56" s="13"/>
    </row>
    <row r="57" spans="1:24" x14ac:dyDescent="0.25">
      <c r="A57" s="4">
        <v>43080</v>
      </c>
      <c r="B57" s="10">
        <v>28</v>
      </c>
      <c r="C57" s="5" t="s">
        <v>24</v>
      </c>
      <c r="F57" s="5" t="s">
        <v>24</v>
      </c>
      <c r="G57" s="6" t="s">
        <v>51</v>
      </c>
      <c r="H57" s="13"/>
      <c r="I57" s="13"/>
      <c r="J57" s="13"/>
      <c r="K57" s="13"/>
      <c r="L57" s="13"/>
      <c r="M57" s="13"/>
      <c r="N57" s="13"/>
      <c r="O57" s="13"/>
      <c r="P57" s="13"/>
      <c r="Q57" s="13"/>
      <c r="R57" s="13"/>
      <c r="S57" s="13"/>
      <c r="T57" s="13"/>
      <c r="U57" s="13"/>
      <c r="V57" s="13"/>
      <c r="W57" s="13"/>
      <c r="X57" s="13"/>
    </row>
    <row r="58" spans="1:24" x14ac:dyDescent="0.25">
      <c r="A58" s="4">
        <v>43080</v>
      </c>
      <c r="B58" s="10">
        <v>29</v>
      </c>
      <c r="C58" s="5" t="s">
        <v>24</v>
      </c>
      <c r="G58" s="6" t="s">
        <v>52</v>
      </c>
      <c r="H58" s="13"/>
      <c r="I58" s="13"/>
      <c r="J58" s="13"/>
      <c r="K58" s="13"/>
      <c r="L58" s="13"/>
      <c r="M58" s="13"/>
      <c r="N58" s="13"/>
      <c r="O58" s="13"/>
      <c r="P58" s="13"/>
      <c r="Q58" s="13"/>
      <c r="R58" s="13"/>
      <c r="S58" s="13"/>
      <c r="T58" s="13"/>
      <c r="U58" s="13"/>
      <c r="V58" s="13"/>
      <c r="W58" s="13"/>
      <c r="X58" s="13"/>
    </row>
    <row r="59" spans="1:24" x14ac:dyDescent="0.25">
      <c r="A59" s="4">
        <v>43081</v>
      </c>
      <c r="B59" s="10">
        <v>6</v>
      </c>
      <c r="C59" s="5" t="s">
        <v>24</v>
      </c>
      <c r="F59" s="5" t="s">
        <v>24</v>
      </c>
      <c r="G59" s="6" t="s">
        <v>53</v>
      </c>
      <c r="H59" s="13"/>
      <c r="I59" s="13"/>
      <c r="J59" s="13"/>
      <c r="K59" s="13"/>
      <c r="L59" s="13"/>
      <c r="M59" s="13"/>
      <c r="N59" s="13"/>
      <c r="O59" s="13"/>
      <c r="P59" s="13"/>
      <c r="Q59" s="13"/>
      <c r="R59" s="13"/>
      <c r="S59" s="13"/>
      <c r="T59" s="13"/>
      <c r="U59" s="13"/>
      <c r="V59" s="13"/>
      <c r="W59" s="13"/>
      <c r="X59" s="13"/>
    </row>
    <row r="60" spans="1:24" ht="83.25" customHeight="1" x14ac:dyDescent="0.25">
      <c r="A60" s="7" t="s">
        <v>54</v>
      </c>
      <c r="B60" s="10">
        <v>13</v>
      </c>
      <c r="C60" s="5">
        <v>5</v>
      </c>
      <c r="D60" s="5">
        <v>8</v>
      </c>
      <c r="F60" s="5">
        <v>3</v>
      </c>
    </row>
    <row r="61" spans="1:24" x14ac:dyDescent="0.25">
      <c r="A61" s="5" t="s">
        <v>55</v>
      </c>
      <c r="C61" s="17">
        <f>C60/$B60</f>
        <v>0.38461538461538464</v>
      </c>
      <c r="D61" s="17">
        <f>D60/$B60</f>
        <v>0.61538461538461542</v>
      </c>
      <c r="E61" s="17"/>
      <c r="F61" s="17">
        <f>F60/$B60</f>
        <v>0.23076923076923078</v>
      </c>
    </row>
    <row r="63" spans="1:24" x14ac:dyDescent="0.25">
      <c r="A63" s="1">
        <v>2018</v>
      </c>
    </row>
    <row r="64" spans="1:24" x14ac:dyDescent="0.25">
      <c r="A64" s="4">
        <v>43209</v>
      </c>
      <c r="B64" s="10">
        <v>6</v>
      </c>
      <c r="C64" s="5" t="s">
        <v>24</v>
      </c>
      <c r="G64" s="6" t="s">
        <v>56</v>
      </c>
      <c r="H64" s="13"/>
      <c r="I64" s="13"/>
      <c r="J64" s="13"/>
      <c r="K64" s="13"/>
      <c r="L64" s="13"/>
      <c r="M64" s="13"/>
      <c r="N64" s="13"/>
    </row>
    <row r="65" spans="1:16" x14ac:dyDescent="0.25">
      <c r="A65" s="4">
        <v>43209</v>
      </c>
      <c r="B65" s="10">
        <v>7</v>
      </c>
      <c r="C65" s="5" t="s">
        <v>24</v>
      </c>
      <c r="G65" s="6" t="s">
        <v>56</v>
      </c>
      <c r="H65" s="13"/>
      <c r="I65" s="13"/>
      <c r="J65" s="13"/>
      <c r="K65" s="13"/>
      <c r="L65" s="13"/>
      <c r="M65" s="13"/>
      <c r="N65" s="13"/>
    </row>
    <row r="67" spans="1:16" x14ac:dyDescent="0.25">
      <c r="A67" s="1">
        <v>2019</v>
      </c>
      <c r="B67" s="10"/>
    </row>
    <row r="68" spans="1:16" x14ac:dyDescent="0.25">
      <c r="A68" s="4">
        <v>43592</v>
      </c>
      <c r="B68" s="10">
        <v>31</v>
      </c>
      <c r="C68" s="5" t="s">
        <v>24</v>
      </c>
      <c r="G68" s="6" t="s">
        <v>57</v>
      </c>
      <c r="H68" s="13"/>
      <c r="I68" s="13"/>
      <c r="J68" s="13"/>
      <c r="K68" s="13"/>
      <c r="L68" s="13"/>
      <c r="M68" s="13"/>
      <c r="N68" s="13"/>
      <c r="O68" s="13"/>
      <c r="P68" s="13"/>
    </row>
    <row r="69" spans="1:16" x14ac:dyDescent="0.25">
      <c r="A69" s="4">
        <v>43592</v>
      </c>
      <c r="B69" s="10">
        <v>32</v>
      </c>
      <c r="D69" s="5" t="s">
        <v>24</v>
      </c>
      <c r="G69" s="6" t="s">
        <v>58</v>
      </c>
      <c r="H69" s="13"/>
      <c r="I69" s="13"/>
      <c r="J69" s="13"/>
      <c r="K69" s="13"/>
      <c r="L69" s="13"/>
      <c r="M69" s="13"/>
      <c r="N69" s="13"/>
      <c r="O69" s="13"/>
      <c r="P69" s="13"/>
    </row>
    <row r="70" spans="1:16" x14ac:dyDescent="0.25">
      <c r="A70" s="4">
        <v>43592</v>
      </c>
      <c r="B70" s="10">
        <v>33</v>
      </c>
      <c r="C70" s="5" t="s">
        <v>24</v>
      </c>
      <c r="G70" s="6" t="s">
        <v>59</v>
      </c>
      <c r="H70" s="13"/>
      <c r="I70" s="13"/>
      <c r="J70" s="13"/>
      <c r="K70" s="13"/>
      <c r="L70" s="13"/>
      <c r="M70" s="13"/>
      <c r="N70" s="13"/>
      <c r="O70" s="13"/>
      <c r="P70" s="13"/>
    </row>
    <row r="71" spans="1:16" x14ac:dyDescent="0.25">
      <c r="A71" s="4">
        <v>43592</v>
      </c>
      <c r="B71" s="10">
        <v>34</v>
      </c>
      <c r="C71" s="5" t="s">
        <v>24</v>
      </c>
      <c r="G71" s="6" t="s">
        <v>60</v>
      </c>
      <c r="H71" s="13"/>
      <c r="I71" s="13"/>
      <c r="J71" s="13"/>
      <c r="K71" s="13"/>
      <c r="L71" s="13"/>
      <c r="M71" s="13"/>
      <c r="N71" s="13"/>
      <c r="O71" s="13"/>
      <c r="P71" s="13"/>
    </row>
    <row r="72" spans="1:16" x14ac:dyDescent="0.25">
      <c r="A72" s="4">
        <v>43592</v>
      </c>
      <c r="B72" s="10">
        <v>2</v>
      </c>
      <c r="D72" s="5" t="s">
        <v>24</v>
      </c>
      <c r="G72" s="6" t="s">
        <v>61</v>
      </c>
      <c r="H72" s="13"/>
      <c r="I72" s="13"/>
      <c r="J72" s="13"/>
      <c r="K72" s="13"/>
      <c r="L72" s="13"/>
      <c r="M72" s="13"/>
      <c r="N72" s="13"/>
      <c r="O72" s="13"/>
      <c r="P72" s="13"/>
    </row>
    <row r="73" spans="1:16" x14ac:dyDescent="0.25">
      <c r="A73" s="4">
        <v>43593</v>
      </c>
      <c r="B73" s="10">
        <v>6</v>
      </c>
      <c r="C73" s="5" t="s">
        <v>24</v>
      </c>
      <c r="G73" s="6" t="s">
        <v>62</v>
      </c>
      <c r="H73" s="13"/>
      <c r="I73" s="13"/>
      <c r="J73" s="13"/>
      <c r="K73" s="13"/>
      <c r="L73" s="13"/>
      <c r="M73" s="13"/>
      <c r="N73" s="13"/>
      <c r="O73" s="13"/>
      <c r="P73" s="13"/>
    </row>
    <row r="74" spans="1:16" x14ac:dyDescent="0.25">
      <c r="A74" s="4">
        <v>43593</v>
      </c>
      <c r="B74" s="10">
        <v>30</v>
      </c>
      <c r="C74" s="5" t="s">
        <v>24</v>
      </c>
      <c r="G74" s="6" t="s">
        <v>57</v>
      </c>
      <c r="H74" s="13"/>
      <c r="I74" s="13"/>
      <c r="J74" s="13"/>
      <c r="K74" s="13"/>
      <c r="L74" s="13"/>
      <c r="M74" s="13"/>
      <c r="N74" s="13"/>
      <c r="O74" s="13"/>
      <c r="P74" s="13"/>
    </row>
    <row r="75" spans="1:16" x14ac:dyDescent="0.25">
      <c r="H75" s="13"/>
      <c r="I75" s="13"/>
      <c r="J75" s="13"/>
      <c r="K75" s="13"/>
      <c r="L75" s="13"/>
      <c r="M75" s="13"/>
      <c r="N75" s="13"/>
      <c r="O75" s="13"/>
      <c r="P75" s="13"/>
    </row>
  </sheetData>
  <pageMargins left="0.7" right="0.7" top="0.75" bottom="0.75" header="0.3" footer="0.3"/>
  <pageSetup orientation="landscape" horizontalDpi="4294967292" verticalDpi="4294967292"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D48D471D-C978-4CAB-9405-00807C48D6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Tampa Maid Foods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2019-07-26T20:54:34Z</dcterms:created>
  <dcterms:modified xsi:type="dcterms:W3CDTF">2019-07-26T20:55:18Z</dcterms:modified>
</cp:coreProperties>
</file>