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Bycatch Raw Data 2019-2020" sheetId="1" r:id="rId4"/>
    <sheet state="visible" name="Octopus data frame template" sheetId="2" r:id="rId5"/>
    <sheet state="visible" name="First Analysis_2019-2020" sheetId="3" r:id="rId6"/>
    <sheet state="visible" name="Second Analysis_2020" sheetId="4" r:id="rId7"/>
  </sheets>
  <definedNames>
    <definedName hidden="1" localSheetId="0" name="Z_1FF4D388_E0DA_44EB_B165_B8A6D3FB1F14_.wvu.FilterData">'Bycatch Raw Data 2019-2020'!$A$1</definedName>
  </definedNames>
  <calcPr/>
  <customWorkbookViews>
    <customWorkbookView activeSheetId="0" maximized="1" tabRatio="600" windowHeight="0" windowWidth="0" guid="{1FF4D388-E0DA-44EB-B165-B8A6D3FB1F14}" name="Filter 1"/>
  </customWorkbookViews>
</workbook>
</file>

<file path=xl/sharedStrings.xml><?xml version="1.0" encoding="utf-8"?>
<sst xmlns="http://schemas.openxmlformats.org/spreadsheetml/2006/main" count="238" uniqueCount="124">
  <si>
    <t>Monthly Catch Summary of Octopus and by-catches</t>
  </si>
  <si>
    <t>Aug</t>
  </si>
  <si>
    <t>Sep</t>
  </si>
  <si>
    <t>Oct</t>
  </si>
  <si>
    <t>Nov</t>
  </si>
  <si>
    <t>Dec</t>
  </si>
  <si>
    <t>Feb</t>
  </si>
  <si>
    <t>Mar</t>
  </si>
  <si>
    <t>Apr</t>
  </si>
  <si>
    <t>May</t>
  </si>
  <si>
    <t>Octopus</t>
  </si>
  <si>
    <t>Ocotpus cyanea</t>
  </si>
  <si>
    <t>Bycatch</t>
  </si>
  <si>
    <t>-</t>
  </si>
  <si>
    <r>
      <rPr/>
      <t>I</t>
    </r>
    <r>
      <rPr>
        <color rgb="FF1155CC"/>
        <u/>
      </rPr>
      <t>https://drive.google.com/drive/folders/1MahuJhpLFUlF8ya81a6mrnKgoKdiSOjg</t>
    </r>
    <r>
      <rPr/>
      <t>ci les photos des espèces</t>
    </r>
  </si>
  <si>
    <t>Detailed of the monthly catch per species</t>
  </si>
  <si>
    <t>Fia Amporama</t>
  </si>
  <si>
    <t>Angisy</t>
  </si>
  <si>
    <t>Beja</t>
  </si>
  <si>
    <t>beja</t>
  </si>
  <si>
    <t>Fia Botana</t>
  </si>
  <si>
    <t>Boziky</t>
  </si>
  <si>
    <t>boziky</t>
  </si>
  <si>
    <t>Drakabata</t>
  </si>
  <si>
    <t>Drakatitsy</t>
  </si>
  <si>
    <t>Fay</t>
  </si>
  <si>
    <t>Fay tantamo</t>
  </si>
  <si>
    <t>Fia</t>
  </si>
  <si>
    <t>Fia Amboramasake</t>
  </si>
  <si>
    <t>Amboramasaky</t>
  </si>
  <si>
    <t>Fia Angarera</t>
  </si>
  <si>
    <t>Fia Angy</t>
  </si>
  <si>
    <t>Fia bodoloha</t>
  </si>
  <si>
    <t>bodoloha</t>
  </si>
  <si>
    <t>Fia botsotsoke</t>
  </si>
  <si>
    <t>Fia dabandriake</t>
  </si>
  <si>
    <t>Fia fitse</t>
  </si>
  <si>
    <t>Fia gamolahy</t>
  </si>
  <si>
    <t>Fia gogo</t>
  </si>
  <si>
    <t>Fia moloto</t>
  </si>
  <si>
    <t>Fia Menasofy</t>
  </si>
  <si>
    <t xml:space="preserve">Fia soronaly </t>
  </si>
  <si>
    <t>sorialy</t>
  </si>
  <si>
    <t>Fia taratake</t>
  </si>
  <si>
    <t>Fia tsoy</t>
  </si>
  <si>
    <t xml:space="preserve">Fiambofifo </t>
  </si>
  <si>
    <t>fiakifo</t>
  </si>
  <si>
    <t>Fiambonjo</t>
  </si>
  <si>
    <t>Fianakoho</t>
  </si>
  <si>
    <t>fianakoho</t>
  </si>
  <si>
    <t>Fianfaty</t>
  </si>
  <si>
    <t>fiampoty</t>
  </si>
  <si>
    <t>Fiantsomoke</t>
  </si>
  <si>
    <t>Fiapilevy</t>
  </si>
  <si>
    <t>Fiantsifa</t>
  </si>
  <si>
    <t>Fia Hambitsozo</t>
  </si>
  <si>
    <t>Horita</t>
  </si>
  <si>
    <t>Kabo</t>
  </si>
  <si>
    <t>Lameram-poty</t>
  </si>
  <si>
    <t>Lameran-kena</t>
  </si>
  <si>
    <t>Lamera</t>
  </si>
  <si>
    <t>Langouste</t>
  </si>
  <si>
    <t>Fia Lelehena</t>
  </si>
  <si>
    <t>lanilany na lelahena</t>
  </si>
  <si>
    <t>Fia Leme</t>
  </si>
  <si>
    <t>Fia Lovo</t>
  </si>
  <si>
    <t>Fia Mangerelavenoke</t>
  </si>
  <si>
    <t>Fiam-poty</t>
  </si>
  <si>
    <t>Fia Tabake</t>
  </si>
  <si>
    <t>Fia Toho</t>
  </si>
  <si>
    <t>Fia Tona</t>
  </si>
  <si>
    <t>Tsitsike</t>
  </si>
  <si>
    <t>Fia Tsontso</t>
  </si>
  <si>
    <t>tsontso</t>
  </si>
  <si>
    <t>Coquillage</t>
  </si>
  <si>
    <t>Zanga</t>
  </si>
  <si>
    <t>Zanga Banane (mainte)</t>
  </si>
  <si>
    <t>Zanga Benono</t>
  </si>
  <si>
    <t>Zanga jobirango</t>
  </si>
  <si>
    <t>manahaky trokena</t>
  </si>
  <si>
    <t>Zanga dorolisy</t>
  </si>
  <si>
    <t>Zanga lava</t>
  </si>
  <si>
    <t>kisoitry</t>
  </si>
  <si>
    <t>Zanga mainte</t>
  </si>
  <si>
    <t>Zanga Mantafao</t>
  </si>
  <si>
    <t>mahakaky zanjza foty</t>
  </si>
  <si>
    <t>Zanga stylo</t>
  </si>
  <si>
    <t>Zanga zomalipapa</t>
  </si>
  <si>
    <t>jomalipapa trakitera</t>
  </si>
  <si>
    <t>Zanga Tangirike</t>
  </si>
  <si>
    <t>Zanga Tsonkena</t>
  </si>
  <si>
    <t>Zanga Fotitsetsake</t>
  </si>
  <si>
    <t>Zanga pitikambato am- bato</t>
  </si>
  <si>
    <t>mahaky stylo</t>
  </si>
  <si>
    <t>Zanga Rorohankena trokena</t>
  </si>
  <si>
    <t>Group of species</t>
  </si>
  <si>
    <t>Species Local Name</t>
  </si>
  <si>
    <t>Species English Name</t>
  </si>
  <si>
    <t>Sea Cucumber</t>
  </si>
  <si>
    <t>Squid</t>
  </si>
  <si>
    <t>Drakake</t>
  </si>
  <si>
    <t>Crab</t>
  </si>
  <si>
    <t>Lobster</t>
  </si>
  <si>
    <t>Shrimp</t>
  </si>
  <si>
    <t>Fish</t>
  </si>
  <si>
    <t>Eel</t>
  </si>
  <si>
    <t>Ray</t>
  </si>
  <si>
    <t>Shellfish</t>
  </si>
  <si>
    <t>Details in unit number (N)</t>
  </si>
  <si>
    <t>Details in proportion / Percent number (%)</t>
  </si>
  <si>
    <t>Monthly Catch Summary of Octopus and By-catches</t>
  </si>
  <si>
    <t>June</t>
  </si>
  <si>
    <t>July</t>
  </si>
  <si>
    <t>August</t>
  </si>
  <si>
    <t>September</t>
  </si>
  <si>
    <t>October</t>
  </si>
  <si>
    <t>November</t>
  </si>
  <si>
    <t>December</t>
  </si>
  <si>
    <t>Octopus cyanea</t>
  </si>
  <si>
    <t>Detailed Octopus By-catch by species</t>
  </si>
  <si>
    <t>Detailled Octopus By-catch by species</t>
  </si>
  <si>
    <t>Species local name</t>
  </si>
  <si>
    <t>Species english name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</si>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</sst>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0000%"/>
  </numFmts>
  <fonts count="31">
    <font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/>
    <font>
      <sz val="11.0"/>
      <color theme="1"/>
      <name val="Calibri"/>
    </font>
    <font>
      <b/>
      <i/>
      <sz val="11.0"/>
      <color rgb="FF434343"/>
      <name val="Calibri"/>
    </font>
    <font>
      <sz val="11.0"/>
      <color rgb="FF000000"/>
      <name val="Calibri"/>
    </font>
    <font>
      <i/>
      <sz val="11.0"/>
      <color rgb="FF000000"/>
      <name val="Calibri"/>
    </font>
    <font>
      <u/>
      <color rgb="FF0000FF"/>
    </font>
    <font>
      <i/>
      <color theme="1"/>
      <name val="Calibri"/>
    </font>
    <font>
      <b/>
      <i/>
      <sz val="11.0"/>
      <color theme="1"/>
      <name val="Calibri"/>
    </font>
    <font>
      <sz val="11.0"/>
      <color rgb="FF1155CC"/>
    </font>
    <font>
      <i/>
      <sz val="11.0"/>
      <color theme="1"/>
      <name val="Calibri"/>
    </font>
    <font>
      <i/>
      <sz val="11.0"/>
      <color rgb="FF1155CC"/>
    </font>
    <font>
      <u/>
      <sz val="11.0"/>
      <color rgb="FF1155CC"/>
    </font>
    <font>
      <i/>
      <sz val="11.0"/>
      <color rgb="FF00FF00"/>
      <name val="Calibri"/>
    </font>
    <font>
      <sz val="11.0"/>
      <color rgb="FF00FF00"/>
      <name val="Calibri"/>
    </font>
    <font>
      <i/>
      <u/>
      <sz val="11.0"/>
      <color rgb="FF1155CC"/>
    </font>
    <font>
      <b/>
      <sz val="11.0"/>
      <color rgb="FF1155CC"/>
    </font>
    <font>
      <color theme="1"/>
      <name val="Calibri"/>
    </font>
    <font>
      <b/>
      <sz val="11.0"/>
      <color theme="1"/>
    </font>
    <font>
      <sz val="11.0"/>
      <color theme="1"/>
    </font>
    <font>
      <i/>
    </font>
    <font>
      <b/>
      <i/>
      <sz val="11.0"/>
      <color theme="1"/>
    </font>
    <font>
      <b/>
      <i/>
      <sz val="11.0"/>
      <color rgb="FF000000"/>
      <name val="Calibri"/>
    </font>
    <font>
      <sz val="11.0"/>
      <color rgb="FF000000"/>
    </font>
    <font>
      <b/>
      <color theme="1"/>
      <name val="Calibri"/>
    </font>
    <font>
      <sz val="18.0"/>
      <color theme="1"/>
      <name val="Arial Black"/>
    </font>
    <font>
      <sz val="14.0"/>
      <color theme="1"/>
      <name val="Arial Black"/>
    </font>
    <font>
      <b/>
      <sz val="14.0"/>
      <color rgb="FFFFFFFF"/>
      <name val="Calibri"/>
    </font>
    <font>
      <b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38761D"/>
        <bgColor rgb="FF38761D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 readingOrder="0" vertical="center"/>
    </xf>
    <xf borderId="1" fillId="0" fontId="1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/>
    </xf>
    <xf borderId="4" fillId="0" fontId="4" numFmtId="0" xfId="0" applyBorder="1" applyFont="1"/>
    <xf borderId="4" fillId="0" fontId="5" numFmtId="0" xfId="0" applyAlignment="1" applyBorder="1" applyFont="1">
      <alignment horizontal="center" readingOrder="0"/>
    </xf>
    <xf borderId="4" fillId="0" fontId="4" numFmtId="10" xfId="0" applyAlignment="1" applyBorder="1" applyFont="1" applyNumberFormat="1">
      <alignment horizontal="center"/>
    </xf>
    <xf borderId="4" fillId="0" fontId="6" numFmtId="0" xfId="0" applyAlignment="1" applyBorder="1" applyFont="1">
      <alignment readingOrder="0"/>
    </xf>
    <xf borderId="4" fillId="0" fontId="7" numFmtId="0" xfId="0" applyAlignment="1" applyBorder="1" applyFont="1">
      <alignment horizontal="center"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/>
    </xf>
    <xf borderId="5" fillId="0" fontId="1" numFmtId="0" xfId="0" applyAlignment="1" applyBorder="1" applyFont="1">
      <alignment horizontal="center"/>
    </xf>
    <xf borderId="4" fillId="0" fontId="11" numFmtId="0" xfId="0" applyAlignment="1" applyBorder="1" applyFont="1">
      <alignment readingOrder="0"/>
    </xf>
    <xf borderId="4" fillId="0" fontId="12" numFmtId="10" xfId="0" applyAlignment="1" applyBorder="1" applyFont="1" applyNumberFormat="1">
      <alignment horizontal="center"/>
    </xf>
    <xf borderId="4" fillId="0" fontId="13" numFmtId="0" xfId="0" applyAlignment="1" applyBorder="1" applyFont="1">
      <alignment horizontal="center" readingOrder="0"/>
    </xf>
    <xf borderId="4" fillId="0" fontId="6" numFmtId="10" xfId="0" applyAlignment="1" applyBorder="1" applyFont="1" applyNumberFormat="1">
      <alignment horizontal="center"/>
    </xf>
    <xf borderId="4" fillId="0" fontId="6" numFmtId="10" xfId="0" applyAlignment="1" applyBorder="1" applyFont="1" applyNumberFormat="1">
      <alignment horizontal="center" readingOrder="0"/>
    </xf>
    <xf borderId="4" fillId="0" fontId="4" numFmtId="10" xfId="0" applyAlignment="1" applyBorder="1" applyFont="1" applyNumberFormat="1">
      <alignment horizontal="center"/>
    </xf>
    <xf borderId="4" fillId="0" fontId="14" numFmtId="0" xfId="0" applyAlignment="1" applyBorder="1" applyFont="1">
      <alignment readingOrder="0"/>
    </xf>
    <xf borderId="4" fillId="0" fontId="15" numFmtId="0" xfId="0" applyAlignment="1" applyBorder="1" applyFont="1">
      <alignment horizontal="center" readingOrder="0"/>
    </xf>
    <xf borderId="4" fillId="0" fontId="16" numFmtId="0" xfId="0" applyAlignment="1" applyBorder="1" applyFont="1">
      <alignment readingOrder="0"/>
    </xf>
    <xf borderId="4" fillId="0" fontId="17" numFmtId="0" xfId="0" applyAlignment="1" applyBorder="1" applyFont="1">
      <alignment horizontal="center" readingOrder="0"/>
    </xf>
    <xf borderId="4" fillId="0" fontId="18" numFmtId="0" xfId="0" applyAlignment="1" applyBorder="1" applyFont="1">
      <alignment readingOrder="0"/>
    </xf>
    <xf borderId="4" fillId="0" fontId="12" numFmtId="0" xfId="0" applyAlignment="1" applyBorder="1" applyFont="1">
      <alignment horizontal="center" readingOrder="0"/>
    </xf>
    <xf borderId="4" fillId="0" fontId="12" numFmtId="10" xfId="0" applyAlignment="1" applyBorder="1" applyFont="1" applyNumberFormat="1">
      <alignment horizontal="center"/>
    </xf>
    <xf borderId="4" fillId="0" fontId="15" numFmtId="0" xfId="0" applyAlignment="1" applyBorder="1" applyFont="1">
      <alignment horizontal="center" readingOrder="0"/>
    </xf>
    <xf borderId="0" fillId="3" fontId="3" numFmtId="0" xfId="0" applyFill="1" applyFont="1"/>
    <xf borderId="0" fillId="4" fontId="19" numFmtId="0" xfId="0" applyFill="1" applyFont="1"/>
    <xf borderId="0" fillId="4" fontId="3" numFmtId="0" xfId="0" applyFont="1"/>
    <xf borderId="0" fillId="4" fontId="20" numFmtId="0" xfId="0" applyAlignment="1" applyFont="1">
      <alignment horizontal="center"/>
    </xf>
    <xf borderId="0" fillId="4" fontId="21" numFmtId="0" xfId="0" applyFont="1"/>
    <xf borderId="0" fillId="4" fontId="22" numFmtId="0" xfId="0" applyAlignment="1" applyFont="1">
      <alignment horizontal="center"/>
    </xf>
    <xf borderId="0" fillId="4" fontId="23" numFmtId="0" xfId="0" applyAlignment="1" applyFont="1">
      <alignment horizontal="center"/>
    </xf>
    <xf borderId="0" fillId="4" fontId="3" numFmtId="0" xfId="0" applyAlignment="1" applyFont="1">
      <alignment horizontal="center" readingOrder="0" shrinkToFit="0" vertical="center" wrapText="1"/>
    </xf>
    <xf borderId="5" fillId="0" fontId="19" numFmtId="0" xfId="0" applyAlignment="1" applyBorder="1" applyFont="1">
      <alignment horizontal="center" readingOrder="0" shrinkToFit="0" vertical="center" wrapText="1"/>
    </xf>
    <xf borderId="5" fillId="0" fontId="24" numFmtId="0" xfId="0" applyAlignment="1" applyBorder="1" applyFont="1">
      <alignment horizontal="center" readingOrder="0" shrinkToFit="0" vertical="center" wrapText="1"/>
    </xf>
    <xf borderId="6" fillId="0" fontId="3" numFmtId="0" xfId="0" applyBorder="1" applyFont="1"/>
    <xf borderId="0" fillId="4" fontId="21" numFmtId="0" xfId="0" applyAlignment="1" applyFont="1">
      <alignment horizontal="center"/>
    </xf>
    <xf borderId="4" fillId="0" fontId="4" numFmtId="0" xfId="0" applyAlignment="1" applyBorder="1" applyFont="1">
      <alignment horizontal="center"/>
    </xf>
    <xf borderId="4" fillId="0" fontId="24" numFmtId="0" xfId="0" applyAlignment="1" applyBorder="1" applyFont="1">
      <alignment horizontal="center" readingOrder="0"/>
    </xf>
    <xf borderId="0" fillId="4" fontId="25" numFmtId="0" xfId="0" applyAlignment="1" applyFont="1">
      <alignment horizontal="center" readingOrder="0"/>
    </xf>
    <xf borderId="4" fillId="5" fontId="6" numFmtId="0" xfId="0" applyAlignment="1" applyBorder="1" applyFill="1" applyFont="1">
      <alignment horizontal="center" readingOrder="0"/>
    </xf>
    <xf borderId="4" fillId="5" fontId="24" numFmtId="0" xfId="0" applyAlignment="1" applyBorder="1" applyFont="1">
      <alignment horizontal="center" readingOrder="0"/>
    </xf>
    <xf borderId="4" fillId="5" fontId="4" numFmtId="10" xfId="0" applyAlignment="1" applyBorder="1" applyFont="1" applyNumberFormat="1">
      <alignment horizontal="center"/>
    </xf>
    <xf borderId="0" fillId="4" fontId="3" numFmtId="0" xfId="0" applyAlignment="1" applyFont="1">
      <alignment horizontal="center" readingOrder="0"/>
    </xf>
    <xf borderId="4" fillId="0" fontId="19" numFmtId="0" xfId="0" applyAlignment="1" applyBorder="1" applyFont="1">
      <alignment horizontal="center" readingOrder="0"/>
    </xf>
    <xf borderId="4" fillId="0" fontId="26" numFmtId="0" xfId="0" applyAlignment="1" applyBorder="1" applyFont="1">
      <alignment horizontal="center" readingOrder="0"/>
    </xf>
    <xf borderId="4" fillId="0" fontId="19" numFmtId="10" xfId="0" applyAlignment="1" applyBorder="1" applyFont="1" applyNumberFormat="1">
      <alignment horizontal="center"/>
    </xf>
    <xf borderId="4" fillId="2" fontId="26" numFmtId="10" xfId="0" applyAlignment="1" applyBorder="1" applyFont="1" applyNumberFormat="1">
      <alignment horizontal="center"/>
    </xf>
    <xf borderId="0" fillId="4" fontId="3" numFmtId="164" xfId="0" applyFont="1" applyNumberFormat="1"/>
    <xf borderId="0" fillId="4" fontId="3" numFmtId="10" xfId="0" applyFont="1" applyNumberFormat="1"/>
    <xf borderId="0" fillId="4" fontId="27" numFmtId="0" xfId="0" applyAlignment="1" applyFont="1">
      <alignment horizontal="center" vertical="center"/>
    </xf>
    <xf borderId="0" fillId="4" fontId="27" numFmtId="0" xfId="0" applyAlignment="1" applyFont="1">
      <alignment horizontal="center"/>
    </xf>
    <xf borderId="0" fillId="0" fontId="27" numFmtId="0" xfId="0" applyAlignment="1" applyFont="1">
      <alignment horizontal="center" readingOrder="0" vertical="center"/>
    </xf>
    <xf borderId="0" fillId="0" fontId="28" numFmtId="0" xfId="0" applyAlignment="1" applyFont="1">
      <alignment horizontal="center" readingOrder="0" vertical="center"/>
    </xf>
    <xf borderId="7" fillId="2" fontId="1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0" fillId="6" fontId="29" numFmtId="0" xfId="0" applyAlignment="1" applyFill="1" applyFont="1">
      <alignment horizontal="center"/>
    </xf>
    <xf borderId="4" fillId="0" fontId="26" numFmtId="0" xfId="0" applyAlignment="1" applyBorder="1" applyFont="1">
      <alignment horizontal="center" vertical="center"/>
    </xf>
    <xf borderId="4" fillId="0" fontId="26" numFmtId="0" xfId="0" applyAlignment="1" applyBorder="1" applyFont="1">
      <alignment horizontal="center"/>
    </xf>
    <xf borderId="0" fillId="4" fontId="3" numFmtId="0" xfId="0" applyAlignment="1" applyFont="1">
      <alignment horizontal="center"/>
    </xf>
    <xf borderId="4" fillId="0" fontId="19" numFmtId="0" xfId="0" applyAlignment="1" applyBorder="1" applyFont="1">
      <alignment horizontal="center"/>
    </xf>
    <xf borderId="4" fillId="0" fontId="22" numFmtId="0" xfId="0" applyAlignment="1" applyBorder="1" applyFont="1">
      <alignment horizontal="center"/>
    </xf>
    <xf borderId="4" fillId="0" fontId="19" numFmtId="0" xfId="0" applyAlignment="1" applyBorder="1" applyFont="1">
      <alignment horizontal="center" vertical="center"/>
    </xf>
    <xf borderId="4" fillId="0" fontId="22" numFmtId="0" xfId="0" applyAlignment="1" applyBorder="1" applyFont="1">
      <alignment horizontal="center" vertical="center"/>
    </xf>
    <xf borderId="4" fillId="0" fontId="4" numFmtId="9" xfId="0" applyAlignment="1" applyBorder="1" applyFont="1" applyNumberFormat="1">
      <alignment horizontal="center" vertical="center"/>
    </xf>
    <xf borderId="7" fillId="2" fontId="1" numFmtId="0" xfId="0" applyAlignment="1" applyBorder="1" applyFont="1">
      <alignment horizontal="center" readingOrder="0"/>
    </xf>
    <xf borderId="0" fillId="4" fontId="20" numFmtId="0" xfId="0" applyAlignment="1" applyFont="1">
      <alignment horizontal="center" vertical="center"/>
    </xf>
    <xf borderId="0" fillId="4" fontId="30" numFmtId="0" xfId="0" applyAlignment="1" applyFont="1">
      <alignment horizontal="center" vertical="center"/>
    </xf>
    <xf borderId="0" fillId="4" fontId="3" numFmtId="0" xfId="0" applyAlignment="1" applyFont="1">
      <alignment horizontal="left" vertical="center"/>
    </xf>
    <xf borderId="4" fillId="0" fontId="19" numFmtId="0" xfId="0" applyAlignment="1" applyBorder="1" applyFont="1">
      <alignment horizontal="left" vertical="center"/>
    </xf>
    <xf borderId="4" fillId="0" fontId="19" numFmtId="0" xfId="0" applyBorder="1" applyFont="1"/>
    <xf borderId="0" fillId="4" fontId="30" numFmtId="0" xfId="0" applyAlignment="1" applyFont="1">
      <alignment horizontal="left" vertical="center"/>
    </xf>
    <xf borderId="4" fillId="5" fontId="30" numFmtId="0" xfId="0" applyAlignment="1" applyBorder="1" applyFont="1">
      <alignment horizontal="left" vertical="center"/>
    </xf>
    <xf borderId="4" fillId="5" fontId="30" numFmtId="0" xfId="0" applyAlignment="1" applyBorder="1" applyFont="1">
      <alignment horizontal="center" vertical="center"/>
    </xf>
    <xf borderId="4" fillId="5" fontId="26" numFmtId="0" xfId="0" applyBorder="1" applyFont="1"/>
    <xf borderId="4" fillId="5" fontId="1" numFmtId="9" xfId="0" applyAlignment="1" applyBorder="1" applyFont="1" applyNumberFormat="1">
      <alignment horizontal="center" vertical="center"/>
    </xf>
    <xf borderId="0" fillId="4" fontId="21" numFmtId="0" xfId="0" applyAlignment="1" applyFont="1">
      <alignment horizontal="left" vertical="center"/>
    </xf>
    <xf borderId="4" fillId="0" fontId="4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center" vertical="center"/>
    </xf>
    <xf borderId="4" fillId="0" fontId="21" numFmtId="0" xfId="0" applyBorder="1" applyFont="1"/>
    <xf borderId="0" fillId="0" fontId="4" numFmtId="0" xfId="0" applyFont="1"/>
    <xf borderId="0" fillId="4" fontId="1" numFmtId="0" xfId="0" applyAlignment="1" applyFont="1">
      <alignment horizontal="center" vertical="center"/>
    </xf>
    <xf borderId="1" fillId="0" fontId="20" numFmtId="0" xfId="0" applyAlignment="1" applyBorder="1" applyFont="1">
      <alignment horizontal="right" vertical="center"/>
    </xf>
    <xf borderId="1" fillId="0" fontId="20" numFmtId="0" xfId="0" applyAlignment="1" applyBorder="1" applyFont="1">
      <alignment horizontal="right"/>
    </xf>
    <xf borderId="4" fillId="0" fontId="1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744075" cy="7172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UoHqbIzV_Uu5Qf9ZFBS5EZM9yqYZx4c4/view?usp=sharing" TargetMode="External"/><Relationship Id="rId42" Type="http://schemas.openxmlformats.org/officeDocument/2006/relationships/hyperlink" Target="https://drive.google.com/file/d/1ICnb8FJMWtOFHEok06hCu84LfNIjxF0P/view?usp=sharing" TargetMode="External"/><Relationship Id="rId41" Type="http://schemas.openxmlformats.org/officeDocument/2006/relationships/hyperlink" Target="https://drive.google.com/file/d/1xueyH97xP33xTZPZ8_v7z0H6VDsoGq2W/view?usp=sharing" TargetMode="External"/><Relationship Id="rId44" Type="http://schemas.openxmlformats.org/officeDocument/2006/relationships/hyperlink" Target="https://drive.google.com/file/d/1OmpqzgT1vpU-h7u7YvDuLjICw3V7xRS6/view?usp=sharing" TargetMode="External"/><Relationship Id="rId43" Type="http://schemas.openxmlformats.org/officeDocument/2006/relationships/hyperlink" Target="https://drive.google.com/file/d/1W_vOyEPVMJSyxNGgFMwKML5vRqv9EcXZ/view?usp=sharing" TargetMode="External"/><Relationship Id="rId46" Type="http://schemas.openxmlformats.org/officeDocument/2006/relationships/hyperlink" Target="https://drive.google.com/file/d/1_fMtZumH6JPc2OlKsnOQ0qJzRr2gLxe6/view?usp=sharing" TargetMode="External"/><Relationship Id="rId45" Type="http://schemas.openxmlformats.org/officeDocument/2006/relationships/hyperlink" Target="https://drive.google.com/file/d/1kmCfQcgOKIzJZmm1i_Hw8lE1pgHBMO9D/view?usp=sharing" TargetMode="External"/><Relationship Id="rId1" Type="http://schemas.openxmlformats.org/officeDocument/2006/relationships/hyperlink" Target="https://drive.google.com/drive/folders/1MahuJhpLFUlF8ya81a6mrnKgoKdiSOjg" TargetMode="External"/><Relationship Id="rId2" Type="http://schemas.openxmlformats.org/officeDocument/2006/relationships/hyperlink" Target="https://drive.google.com/file/d/1MSeNakAjiH-Ke7FVvDvA-0spTKMa2iqW/view?usp=sharing" TargetMode="External"/><Relationship Id="rId3" Type="http://schemas.openxmlformats.org/officeDocument/2006/relationships/hyperlink" Target="https://drive.google.com/file/d/1IwVfOdLpiy5qOyPKW3mW45OqyN6E5KqN/view?usp=sharing" TargetMode="External"/><Relationship Id="rId4" Type="http://schemas.openxmlformats.org/officeDocument/2006/relationships/hyperlink" Target="https://drive.google.com/file/d/1MxjBUOK7m_HwQuk1sYOncritUqjP7teM/view?usp=sharing" TargetMode="External"/><Relationship Id="rId9" Type="http://schemas.openxmlformats.org/officeDocument/2006/relationships/hyperlink" Target="https://drive.google.com/file/d/161KfpN5OAzRE09cHfAJBLKrgGTBQtvAs/view?usp=sharing" TargetMode="External"/><Relationship Id="rId48" Type="http://schemas.openxmlformats.org/officeDocument/2006/relationships/hyperlink" Target="https://drive.google.com/file/d/1w7Yiv5-7-Ogtm_7URxOzSUgVoY7nHBiA/view?usp=sharing" TargetMode="External"/><Relationship Id="rId47" Type="http://schemas.openxmlformats.org/officeDocument/2006/relationships/hyperlink" Target="https://drive.google.com/file/d/1KLO0jHAQT_cBOJJFVv4cupaAW_blkAi7/view?usp=sharing" TargetMode="External"/><Relationship Id="rId49" Type="http://schemas.openxmlformats.org/officeDocument/2006/relationships/hyperlink" Target="https://drive.google.com/file/d/1FnWVtyECBagy_snL3HbeWtu9lgWHERxx/view?usp=sharing" TargetMode="External"/><Relationship Id="rId5" Type="http://schemas.openxmlformats.org/officeDocument/2006/relationships/hyperlink" Target="https://drive.google.com/file/d/1sBugAU9QeD4U_bce6fCon3mk_cKjtGZs/view?usp=sharing" TargetMode="External"/><Relationship Id="rId6" Type="http://schemas.openxmlformats.org/officeDocument/2006/relationships/hyperlink" Target="https://drive.google.com/file/d/1zcdPVt5JMFL9nBO4rvM1kAuXx-k_4Cdc/view?usp=sharing" TargetMode="External"/><Relationship Id="rId7" Type="http://schemas.openxmlformats.org/officeDocument/2006/relationships/hyperlink" Target="https://drive.google.com/file/d/1A8IQg95jEZIEdcON5mgI1D9wiYYPwQF3/view?usp=sharing" TargetMode="External"/><Relationship Id="rId8" Type="http://schemas.openxmlformats.org/officeDocument/2006/relationships/hyperlink" Target="https://drive.google.com/file/d/1x-ow5oQb-mDieo1j3IOT7ehx-N-GIHVU/view?usp=sharing" TargetMode="External"/><Relationship Id="rId72" Type="http://schemas.openxmlformats.org/officeDocument/2006/relationships/drawing" Target="../drawings/drawing1.xml"/><Relationship Id="rId31" Type="http://schemas.openxmlformats.org/officeDocument/2006/relationships/hyperlink" Target="https://drive.google.com/file/d/1vtLlcb2Z3bsGLPEbRDZoo_JE4hARRQNT/view?usp=sharing" TargetMode="External"/><Relationship Id="rId30" Type="http://schemas.openxmlformats.org/officeDocument/2006/relationships/hyperlink" Target="https://drive.google.com/file/d/12mznKVW74VsMr3B1xkYkYsk5ZWN1cLoG/view?usp=sharing" TargetMode="External"/><Relationship Id="rId33" Type="http://schemas.openxmlformats.org/officeDocument/2006/relationships/hyperlink" Target="https://drive.google.com/file/d/1SU0aAqcGufp9rmvIuXV1qPl_XFnSWTxz/view?usp=sharing" TargetMode="External"/><Relationship Id="rId32" Type="http://schemas.openxmlformats.org/officeDocument/2006/relationships/hyperlink" Target="https://drive.google.com/file/d/1EpjUephHSEUhvT26bdjLUn4rWgkn0wfd/view?usp=sharing" TargetMode="External"/><Relationship Id="rId35" Type="http://schemas.openxmlformats.org/officeDocument/2006/relationships/hyperlink" Target="https://drive.google.com/file/d/1mjsuJmwrVnzcktx2DObTI30H2pu4pFJu/view?usp=sharing" TargetMode="External"/><Relationship Id="rId34" Type="http://schemas.openxmlformats.org/officeDocument/2006/relationships/hyperlink" Target="https://drive.google.com/file/d/1FnWVtyECBagy_snL3HbeWtu9lgWHERxx/view?usp=sharing" TargetMode="External"/><Relationship Id="rId71" Type="http://schemas.openxmlformats.org/officeDocument/2006/relationships/hyperlink" Target="https://drive.google.com/file/d/1tJyIUExuTJcanpw0mGUrYKfmqFApkceM/view?usp=sharing" TargetMode="External"/><Relationship Id="rId70" Type="http://schemas.openxmlformats.org/officeDocument/2006/relationships/hyperlink" Target="https://drive.google.com/file/d/1mUhXkOCCsxExTYXKuvfVS2PEu4JXGmi1/view?usp=sharing" TargetMode="External"/><Relationship Id="rId37" Type="http://schemas.openxmlformats.org/officeDocument/2006/relationships/hyperlink" Target="https://drive.google.com/file/d/1T3eVp-QMNIW39DiBzL0v2sM0unGAeH9M/view?usp=sharing" TargetMode="External"/><Relationship Id="rId36" Type="http://schemas.openxmlformats.org/officeDocument/2006/relationships/hyperlink" Target="https://drive.google.com/file/d/1P-Lbt8-bmlK9aMmQs8sC0sqjIUNywhsQ/view?usp=sharing" TargetMode="External"/><Relationship Id="rId39" Type="http://schemas.openxmlformats.org/officeDocument/2006/relationships/hyperlink" Target="https://drive.google.com/file/d/1N-WlSlI3ve0PK3Qlb2s0qEep93xZVmSA/view?usp=sharing" TargetMode="External"/><Relationship Id="rId38" Type="http://schemas.openxmlformats.org/officeDocument/2006/relationships/hyperlink" Target="https://drive.google.com/file/d/1mHQXjaxre0c9NzhpdPAcWDKtVLJXp47Z/view?usp=sharing" TargetMode="External"/><Relationship Id="rId62" Type="http://schemas.openxmlformats.org/officeDocument/2006/relationships/hyperlink" Target="https://drive.google.com/file/d/1e0MDOP1kNQ6mbdPzS300uA6anEYY2vjU/view?usp=sharing" TargetMode="External"/><Relationship Id="rId61" Type="http://schemas.openxmlformats.org/officeDocument/2006/relationships/hyperlink" Target="https://drive.google.com/file/d/1-5uB_fWFxdvwGoPDvjCiPfxkPHHm46OY/view?usp=sharing" TargetMode="External"/><Relationship Id="rId20" Type="http://schemas.openxmlformats.org/officeDocument/2006/relationships/hyperlink" Target="https://drive.google.com/file/d/1rnZ24SjyeE7ymd-MMpFfmbyBFvJv9aLm/view?usp=sharing" TargetMode="External"/><Relationship Id="rId64" Type="http://schemas.openxmlformats.org/officeDocument/2006/relationships/hyperlink" Target="https://drive.google.com/file/d/1TqxC7DaiEj596okCIJpQXpVsei9JBrXH/view?usp=sharing" TargetMode="External"/><Relationship Id="rId63" Type="http://schemas.openxmlformats.org/officeDocument/2006/relationships/hyperlink" Target="https://drive.google.com/file/d/1QrF1IC2DwKyw2rxx5FjEDgVlaPJcaFLU/view?usp=sharing" TargetMode="External"/><Relationship Id="rId22" Type="http://schemas.openxmlformats.org/officeDocument/2006/relationships/hyperlink" Target="https://drive.google.com/file/d/1S2dyPYOgHn9sKMrvKNva595nC_7rupJh/view?usp=sharing" TargetMode="External"/><Relationship Id="rId66" Type="http://schemas.openxmlformats.org/officeDocument/2006/relationships/hyperlink" Target="https://drive.google.com/file/d/1byP3aUiEtoOFgIKn96IoiCN4eXXmBkzL/view?usp=sharing" TargetMode="External"/><Relationship Id="rId21" Type="http://schemas.openxmlformats.org/officeDocument/2006/relationships/hyperlink" Target="https://drive.google.com/file/d/1TQGuO3MJYMhUVKsjKuCSC2nraGXHkH1Q/view?usp=sharing" TargetMode="External"/><Relationship Id="rId65" Type="http://schemas.openxmlformats.org/officeDocument/2006/relationships/hyperlink" Target="https://drive.google.com/file/d/1H-xOdZHd5-tt2y73wBuG7cVBFTSfn0dZ/view?usp=sharing" TargetMode="External"/><Relationship Id="rId24" Type="http://schemas.openxmlformats.org/officeDocument/2006/relationships/hyperlink" Target="https://drive.google.com/file/d/1dycL9OvJBIbAnihTe4sToWkgqefZcHs7/view?usp=sharing" TargetMode="External"/><Relationship Id="rId68" Type="http://schemas.openxmlformats.org/officeDocument/2006/relationships/hyperlink" Target="https://drive.google.com/file/d/13sefkKY6yqWyY4vPekRiKet6V6xyZAHi/view?usp=sharing" TargetMode="External"/><Relationship Id="rId23" Type="http://schemas.openxmlformats.org/officeDocument/2006/relationships/hyperlink" Target="https://drive.google.com/file/d/1k1nCeGdUttNuNXTL1G7j7Q8CrgLAhMWP/view?usp=sharing" TargetMode="External"/><Relationship Id="rId67" Type="http://schemas.openxmlformats.org/officeDocument/2006/relationships/hyperlink" Target="https://drive.google.com/file/d/13sefkKY6yqWyY4vPekRiKet6V6xyZAHi/view?usp=sharing" TargetMode="External"/><Relationship Id="rId60" Type="http://schemas.openxmlformats.org/officeDocument/2006/relationships/hyperlink" Target="https://drive.google.com/file/d/17MrtYtCs1gZPgE3fWWPHY8Y9Hmmv5CRo/view?usp=sharing" TargetMode="External"/><Relationship Id="rId26" Type="http://schemas.openxmlformats.org/officeDocument/2006/relationships/hyperlink" Target="https://drive.google.com/file/d/1Ka9THVAw6wP8iwIP-StVMfmaQavEj1gE/view?usp=sharing" TargetMode="External"/><Relationship Id="rId25" Type="http://schemas.openxmlformats.org/officeDocument/2006/relationships/hyperlink" Target="https://drive.google.com/file/d/1zIebDF3z350I9-apD4ig-akkfFt8QfnN/view?usp=sharing" TargetMode="External"/><Relationship Id="rId69" Type="http://schemas.openxmlformats.org/officeDocument/2006/relationships/hyperlink" Target="https://drive.google.com/file/d/1rMmlAcgY_mn6YgLaDS1BrcNTyIHZaOgm/view?usp=sharing" TargetMode="External"/><Relationship Id="rId28" Type="http://schemas.openxmlformats.org/officeDocument/2006/relationships/hyperlink" Target="https://drive.google.com/file/d/1Xm4WpQgXPplpvJSeW3CYqxQDp9c-RyWU/view?usp=sharing" TargetMode="External"/><Relationship Id="rId27" Type="http://schemas.openxmlformats.org/officeDocument/2006/relationships/hyperlink" Target="https://drive.google.com/file/d/1X_rEfAcPiC2mAQKtckaBkRcuxRWy4kYJ/view?usp=sharing" TargetMode="External"/><Relationship Id="rId29" Type="http://schemas.openxmlformats.org/officeDocument/2006/relationships/hyperlink" Target="https://drive.google.com/file/d/1hxjY-sAA5PvcxXJ2Eh-DhzyRaePv7VOv/view?usp=sharing" TargetMode="External"/><Relationship Id="rId51" Type="http://schemas.openxmlformats.org/officeDocument/2006/relationships/hyperlink" Target="https://drive.google.com/file/d/1Zv9ooNYF4rXPBqb9Du3e7iArpThEu_Ow/view?usp=sharing" TargetMode="External"/><Relationship Id="rId50" Type="http://schemas.openxmlformats.org/officeDocument/2006/relationships/hyperlink" Target="https://drive.google.com/file/d/14UB64PtNaHFmSDnnda5O8E0y2kHsWef4/view?usp=sharing" TargetMode="External"/><Relationship Id="rId53" Type="http://schemas.openxmlformats.org/officeDocument/2006/relationships/hyperlink" Target="https://drive.google.com/file/d/1PJKeJNfBs1_goHvv5M-uVx9QbJYdQHkT/view?usp=sharing" TargetMode="External"/><Relationship Id="rId52" Type="http://schemas.openxmlformats.org/officeDocument/2006/relationships/hyperlink" Target="https://drive.google.com/file/d/1q1bmGpnFqMDanh36ZcRtihRJaW6VEPD8/view?usp=sharing" TargetMode="External"/><Relationship Id="rId11" Type="http://schemas.openxmlformats.org/officeDocument/2006/relationships/hyperlink" Target="https://drive.google.com/file/d/1_0WOCeFWE7yhxmTfIAqbDM-jebthGEtw/view?usp=sharing" TargetMode="External"/><Relationship Id="rId55" Type="http://schemas.openxmlformats.org/officeDocument/2006/relationships/hyperlink" Target="https://drive.google.com/file/d/1-v2ziS7kAhoJ-E5iMgRXewMgJYVt4zqk/view?usp=sharing" TargetMode="External"/><Relationship Id="rId10" Type="http://schemas.openxmlformats.org/officeDocument/2006/relationships/hyperlink" Target="https://drive.google.com/file/d/1JTFFULb_SkDoK2LzwhmPYk8RERS7JYNw/view?usp=sharing" TargetMode="External"/><Relationship Id="rId54" Type="http://schemas.openxmlformats.org/officeDocument/2006/relationships/hyperlink" Target="https://drive.google.com/file/d/1gJs_C5m0tkAwYPSP7RZb3X3_Orf-j05e/view?usp=sharing" TargetMode="External"/><Relationship Id="rId13" Type="http://schemas.openxmlformats.org/officeDocument/2006/relationships/hyperlink" Target="https://drive.google.com/file/d/1u1H_A8gg6tJHa-U9wPM3eTBGfTvtUvx6/view?usp=sharing" TargetMode="External"/><Relationship Id="rId57" Type="http://schemas.openxmlformats.org/officeDocument/2006/relationships/hyperlink" Target="https://drive.google.com/file/d/15kvF6to0uX4a0bWvEJ04Gi668Uay-PTd/view?usp=sharing" TargetMode="External"/><Relationship Id="rId12" Type="http://schemas.openxmlformats.org/officeDocument/2006/relationships/hyperlink" Target="https://drive.google.com/file/d/19u3UMCP2F_DsAzkkUT3LdxKFjehPUsue/view?usp=sharing" TargetMode="External"/><Relationship Id="rId56" Type="http://schemas.openxmlformats.org/officeDocument/2006/relationships/hyperlink" Target="https://drive.google.com/file/d/1j7gI28ICPgXiEqCJktvIXVhzoS8kXfPk/view?usp=sharing" TargetMode="External"/><Relationship Id="rId15" Type="http://schemas.openxmlformats.org/officeDocument/2006/relationships/hyperlink" Target="https://drive.google.com/file/d/15FM7Vbyepo07kIQU4FqfBLfFOQ7YRKLz/view?usp=sharing" TargetMode="External"/><Relationship Id="rId59" Type="http://schemas.openxmlformats.org/officeDocument/2006/relationships/hyperlink" Target="https://drive.google.com/file/d/1gYclq464EPz3p3PjOmh6PU8N0IpGT947/view?usp=sharing" TargetMode="External"/><Relationship Id="rId14" Type="http://schemas.openxmlformats.org/officeDocument/2006/relationships/hyperlink" Target="https://drive.google.com/file/d/1QjWOcE-9TeGohp8q3VV3JTBhWf0l2v_l/view?usp=sharing" TargetMode="External"/><Relationship Id="rId58" Type="http://schemas.openxmlformats.org/officeDocument/2006/relationships/hyperlink" Target="https://drive.google.com/file/d/12dfdk1iWKuQb22jK8b746EPsYIJcfIrC/view?usp=sharing" TargetMode="External"/><Relationship Id="rId17" Type="http://schemas.openxmlformats.org/officeDocument/2006/relationships/hyperlink" Target="https://drive.google.com/file/d/1ygHuCYdYQlRlHQFPCQJQLBLUpx1cGO-K/view?usp=sharing" TargetMode="External"/><Relationship Id="rId16" Type="http://schemas.openxmlformats.org/officeDocument/2006/relationships/hyperlink" Target="https://drive.google.com/file/d/1zx0-SbHLUJq_CIoRHCXVUhuPjvRuNflf/view?usp=sharing" TargetMode="External"/><Relationship Id="rId19" Type="http://schemas.openxmlformats.org/officeDocument/2006/relationships/hyperlink" Target="https://drive.google.com/file/d/1qvyJfzZUavFfkzcfKIv2o5kbuX_yTlsr/view?usp=sharing" TargetMode="External"/><Relationship Id="rId18" Type="http://schemas.openxmlformats.org/officeDocument/2006/relationships/hyperlink" Target="https://drive.google.com/file/d/1SMniwo88-z6yytA6yQGYhvPlz5KQU7J0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5"/>
    <col customWidth="1" min="2" max="2" width="20.75"/>
    <col customWidth="1" min="3" max="11" width="13.0"/>
    <col customWidth="1" min="12" max="27" width="9.38"/>
  </cols>
  <sheetData>
    <row r="1" ht="14.25" customHeight="1"/>
    <row r="2" ht="14.25" customHeight="1">
      <c r="B2" s="1"/>
      <c r="C2" s="2" t="s">
        <v>0</v>
      </c>
    </row>
    <row r="3" ht="14.25" customHeight="1">
      <c r="B3" s="1"/>
      <c r="C3" s="3">
        <v>2019.0</v>
      </c>
      <c r="D3" s="4"/>
      <c r="E3" s="4"/>
      <c r="F3" s="4"/>
      <c r="G3" s="5"/>
      <c r="H3" s="3">
        <v>2020.0</v>
      </c>
      <c r="I3" s="4"/>
      <c r="J3" s="4"/>
      <c r="K3" s="5"/>
    </row>
    <row r="4" ht="14.25" customHeight="1">
      <c r="B4" s="1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ht="14.25" customHeight="1">
      <c r="A5" s="7" t="s">
        <v>10</v>
      </c>
      <c r="B5" s="8" t="s">
        <v>11</v>
      </c>
      <c r="C5" s="9">
        <v>0.957320520067835</v>
      </c>
      <c r="D5" s="9">
        <v>0.9472241261137766</v>
      </c>
      <c r="E5" s="9">
        <v>0.918272218769422</v>
      </c>
      <c r="F5" s="9">
        <v>0.8587742672249714</v>
      </c>
      <c r="G5" s="9">
        <v>0.8785982478097623</v>
      </c>
      <c r="H5" s="9">
        <v>0.8960648148148148</v>
      </c>
      <c r="I5" s="9">
        <v>0.8966620941929584</v>
      </c>
      <c r="J5" s="9">
        <v>0.9154152620288079</v>
      </c>
      <c r="K5" s="9">
        <v>0.9666666666666667</v>
      </c>
    </row>
    <row r="6" ht="14.25" customHeight="1">
      <c r="A6" s="10" t="s">
        <v>12</v>
      </c>
      <c r="B6" s="11" t="s">
        <v>13</v>
      </c>
      <c r="C6" s="9">
        <v>0.04267947993216507</v>
      </c>
      <c r="D6" s="9">
        <v>0.05277587388622344</v>
      </c>
      <c r="E6" s="9">
        <v>0.081727781230578</v>
      </c>
      <c r="F6" s="9">
        <v>0.14122573277502856</v>
      </c>
      <c r="G6" s="9">
        <v>0.1214017521902378</v>
      </c>
      <c r="H6" s="9">
        <v>0.10393518518518519</v>
      </c>
      <c r="I6" s="9">
        <v>0.10333790580704161</v>
      </c>
      <c r="J6" s="9">
        <v>0.08458473797119215</v>
      </c>
      <c r="K6" s="9">
        <v>0.03333333333333333</v>
      </c>
    </row>
    <row r="7" ht="14.25" customHeight="1">
      <c r="A7" s="12" t="s">
        <v>14</v>
      </c>
      <c r="B7" s="13"/>
    </row>
    <row r="8" ht="14.25" customHeight="1">
      <c r="B8" s="13"/>
    </row>
    <row r="9" ht="14.25" customHeight="1">
      <c r="B9" s="14"/>
      <c r="C9" s="2" t="s">
        <v>15</v>
      </c>
    </row>
    <row r="10" ht="14.25" customHeight="1">
      <c r="B10" s="14"/>
      <c r="C10" s="3">
        <v>2019.0</v>
      </c>
      <c r="D10" s="4"/>
      <c r="E10" s="4"/>
      <c r="F10" s="4"/>
      <c r="G10" s="5"/>
      <c r="H10" s="3">
        <v>2020.0</v>
      </c>
      <c r="I10" s="4"/>
      <c r="J10" s="4"/>
      <c r="K10" s="5"/>
    </row>
    <row r="11" ht="14.25" customHeight="1">
      <c r="B11" s="14"/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8</v>
      </c>
      <c r="K11" s="15" t="s">
        <v>9</v>
      </c>
    </row>
    <row r="12" ht="14.25" customHeight="1">
      <c r="A12" s="16" t="s">
        <v>16</v>
      </c>
      <c r="B12" s="17"/>
      <c r="C12" s="9">
        <v>0.0</v>
      </c>
      <c r="D12" s="9">
        <v>0.0</v>
      </c>
      <c r="E12" s="9">
        <v>0.0015537600994406464</v>
      </c>
      <c r="F12" s="9">
        <v>0.0</v>
      </c>
      <c r="G12" s="9">
        <v>0.0</v>
      </c>
      <c r="H12" s="9">
        <v>0.0</v>
      </c>
      <c r="I12" s="9">
        <v>0.0</v>
      </c>
      <c r="J12" s="9">
        <v>0.0</v>
      </c>
      <c r="K12" s="9">
        <v>0.0</v>
      </c>
    </row>
    <row r="13" ht="14.25" customHeight="1">
      <c r="A13" s="16" t="s">
        <v>17</v>
      </c>
      <c r="B13" s="17"/>
      <c r="C13" s="9">
        <v>0.0</v>
      </c>
      <c r="D13" s="9">
        <v>0.0</v>
      </c>
      <c r="E13" s="9">
        <v>0.0</v>
      </c>
      <c r="F13" s="9">
        <v>0.0</v>
      </c>
      <c r="G13" s="9">
        <v>0.0</v>
      </c>
      <c r="H13" s="9">
        <v>4.62962962962963E-4</v>
      </c>
      <c r="I13" s="9">
        <v>0.0</v>
      </c>
      <c r="J13" s="9">
        <v>0.0</v>
      </c>
      <c r="K13" s="9">
        <v>0.0</v>
      </c>
    </row>
    <row r="14" ht="14.25" customHeight="1">
      <c r="A14" s="16" t="s">
        <v>18</v>
      </c>
      <c r="B14" s="18" t="s">
        <v>19</v>
      </c>
      <c r="C14" s="9">
        <v>2.826455624646693E-4</v>
      </c>
      <c r="D14" s="9">
        <v>0.0013708019191226869</v>
      </c>
      <c r="E14" s="9">
        <v>0.003418272218769422</v>
      </c>
      <c r="F14" s="9">
        <v>0.0030452988199467074</v>
      </c>
      <c r="G14" s="9">
        <v>0.0025031289111389237</v>
      </c>
      <c r="H14" s="9">
        <v>4.62962962962963E-4</v>
      </c>
      <c r="I14" s="9">
        <v>9.144947416552355E-4</v>
      </c>
      <c r="J14" s="9">
        <v>0.002451731535396874</v>
      </c>
      <c r="K14" s="9">
        <v>0.0</v>
      </c>
    </row>
    <row r="15" ht="14.25" customHeight="1">
      <c r="A15" s="16" t="s">
        <v>20</v>
      </c>
      <c r="B15" s="17"/>
      <c r="C15" s="19">
        <v>8.47936687394008E-4</v>
      </c>
      <c r="D15" s="20">
        <v>0.0</v>
      </c>
      <c r="E15" s="20">
        <v>0.0</v>
      </c>
      <c r="F15" s="20">
        <v>3.80662352493338E-4</v>
      </c>
      <c r="G15" s="9">
        <v>0.0012515644555694619</v>
      </c>
      <c r="H15" s="9">
        <v>0.0</v>
      </c>
      <c r="I15" s="9">
        <v>0.0</v>
      </c>
      <c r="J15" s="9">
        <v>0.0</v>
      </c>
      <c r="K15" s="9">
        <v>0.0</v>
      </c>
    </row>
    <row r="16" ht="14.25" customHeight="1">
      <c r="A16" s="16" t="s">
        <v>21</v>
      </c>
      <c r="B16" s="18" t="s">
        <v>22</v>
      </c>
      <c r="C16" s="21">
        <v>0.009044657998869419</v>
      </c>
      <c r="D16" s="9">
        <v>0.011994516792323509</v>
      </c>
      <c r="E16" s="9">
        <v>0.015848353014294592</v>
      </c>
      <c r="F16" s="9">
        <v>0.03540159878188047</v>
      </c>
      <c r="G16" s="9">
        <v>0.02127659574468085</v>
      </c>
      <c r="H16" s="9">
        <v>0.013194444444444444</v>
      </c>
      <c r="I16" s="9">
        <v>0.009602194787379973</v>
      </c>
      <c r="J16" s="9">
        <v>0.00827459393196445</v>
      </c>
      <c r="K16" s="9">
        <v>0.0</v>
      </c>
    </row>
    <row r="17" ht="14.25" customHeight="1">
      <c r="A17" s="16" t="s">
        <v>23</v>
      </c>
      <c r="B17" s="18" t="s">
        <v>24</v>
      </c>
      <c r="C17" s="9">
        <v>0.0</v>
      </c>
      <c r="D17" s="9">
        <v>0.0</v>
      </c>
      <c r="E17" s="9">
        <v>0.0</v>
      </c>
      <c r="F17" s="9">
        <v>0.0</v>
      </c>
      <c r="G17" s="9">
        <v>0.0</v>
      </c>
      <c r="H17" s="9">
        <v>2.314814814814815E-4</v>
      </c>
      <c r="I17" s="9">
        <v>0.0</v>
      </c>
      <c r="J17" s="9">
        <v>0.0</v>
      </c>
      <c r="K17" s="9">
        <v>0.0</v>
      </c>
    </row>
    <row r="18" ht="14.25" customHeight="1">
      <c r="A18" s="16" t="s">
        <v>25</v>
      </c>
      <c r="B18" s="17"/>
      <c r="C18" s="9">
        <v>8.479366873940079E-4</v>
      </c>
      <c r="D18" s="9">
        <v>3.427004797806717E-4</v>
      </c>
      <c r="E18" s="9">
        <v>0.0</v>
      </c>
      <c r="F18" s="9">
        <v>3.8066235249333843E-4</v>
      </c>
      <c r="G18" s="9">
        <v>0.0012515644555694619</v>
      </c>
      <c r="H18" s="9">
        <v>2.314814814814815E-4</v>
      </c>
      <c r="I18" s="9">
        <v>4.572473708276177E-4</v>
      </c>
      <c r="J18" s="9">
        <v>6.129328838492185E-4</v>
      </c>
      <c r="K18" s="9">
        <v>0.0</v>
      </c>
    </row>
    <row r="19" ht="14.25" customHeight="1">
      <c r="A19" s="16" t="s">
        <v>26</v>
      </c>
      <c r="B19" s="17"/>
      <c r="C19" s="9">
        <v>2.826455624646693E-4</v>
      </c>
      <c r="D19" s="9">
        <v>3.427004797806717E-4</v>
      </c>
      <c r="E19" s="9">
        <v>0.0</v>
      </c>
      <c r="F19" s="9">
        <v>0.0</v>
      </c>
      <c r="G19" s="9">
        <v>0.0012515644555694619</v>
      </c>
      <c r="H19" s="9">
        <v>0.001388888888888889</v>
      </c>
      <c r="I19" s="9">
        <v>4.572473708276177E-4</v>
      </c>
      <c r="J19" s="9">
        <v>0.0</v>
      </c>
      <c r="K19" s="9">
        <v>0.0</v>
      </c>
    </row>
    <row r="20" ht="14.25" customHeight="1">
      <c r="A20" s="16" t="s">
        <v>27</v>
      </c>
      <c r="B20" s="17"/>
      <c r="C20" s="9">
        <v>5.652911249293386E-4</v>
      </c>
      <c r="D20" s="9">
        <v>0.0</v>
      </c>
      <c r="E20" s="9">
        <v>6.215040397762585E-4</v>
      </c>
      <c r="F20" s="9">
        <v>0.0049486105824134</v>
      </c>
      <c r="G20" s="9">
        <v>0.0050062578222778474</v>
      </c>
      <c r="H20" s="9">
        <v>0.005092592592592593</v>
      </c>
      <c r="I20" s="9">
        <v>0.005944215820759031</v>
      </c>
      <c r="J20" s="9">
        <v>0.004596996628869139</v>
      </c>
      <c r="K20" s="9">
        <v>0.011111111111111112</v>
      </c>
    </row>
    <row r="21" ht="14.25" customHeight="1">
      <c r="A21" s="16" t="s">
        <v>28</v>
      </c>
      <c r="B21" s="18" t="s">
        <v>29</v>
      </c>
      <c r="C21" s="9">
        <v>5.652911249293386E-4</v>
      </c>
      <c r="D21" s="9">
        <v>0.0</v>
      </c>
      <c r="E21" s="9">
        <v>9.322560596643878E-4</v>
      </c>
      <c r="F21" s="9">
        <v>0.0</v>
      </c>
      <c r="G21" s="9">
        <v>0.0</v>
      </c>
      <c r="H21" s="9">
        <v>4.62962962962963E-4</v>
      </c>
      <c r="I21" s="9">
        <v>0.0</v>
      </c>
      <c r="J21" s="9">
        <v>0.0</v>
      </c>
      <c r="K21" s="9">
        <v>0.0</v>
      </c>
    </row>
    <row r="22" ht="14.25" customHeight="1">
      <c r="A22" s="16" t="s">
        <v>30</v>
      </c>
      <c r="B22" s="17"/>
      <c r="C22" s="9">
        <v>0.0</v>
      </c>
      <c r="D22" s="9">
        <v>0.0</v>
      </c>
      <c r="E22" s="9">
        <v>0.0</v>
      </c>
      <c r="F22" s="9">
        <v>0.0</v>
      </c>
      <c r="G22" s="9">
        <v>0.0</v>
      </c>
      <c r="H22" s="9">
        <v>4.62962962962963E-4</v>
      </c>
      <c r="I22" s="9">
        <v>0.0</v>
      </c>
      <c r="J22" s="9">
        <v>0.0</v>
      </c>
      <c r="K22" s="9">
        <v>0.0</v>
      </c>
    </row>
    <row r="23" ht="14.25" customHeight="1">
      <c r="A23" s="16" t="s">
        <v>31</v>
      </c>
      <c r="B23" s="17"/>
      <c r="C23" s="9">
        <v>0.0</v>
      </c>
      <c r="D23" s="9">
        <v>0.0</v>
      </c>
      <c r="E23" s="9">
        <v>0.0</v>
      </c>
      <c r="F23" s="9">
        <v>7.613247049866769E-4</v>
      </c>
      <c r="G23" s="9">
        <v>0.0012515644555694619</v>
      </c>
      <c r="H23" s="9">
        <v>6.944444444444445E-4</v>
      </c>
      <c r="I23" s="9">
        <v>4.572473708276177E-4</v>
      </c>
      <c r="J23" s="9">
        <v>0.0</v>
      </c>
      <c r="K23" s="9">
        <v>0.0</v>
      </c>
    </row>
    <row r="24" ht="14.25" customHeight="1">
      <c r="A24" s="16" t="s">
        <v>32</v>
      </c>
      <c r="B24" s="18" t="s">
        <v>33</v>
      </c>
      <c r="C24" s="9">
        <v>2.826455624646693E-4</v>
      </c>
      <c r="D24" s="9">
        <v>0.0</v>
      </c>
      <c r="E24" s="9">
        <v>0.0</v>
      </c>
      <c r="F24" s="9">
        <v>0.0</v>
      </c>
      <c r="G24" s="9">
        <v>0.0</v>
      </c>
      <c r="H24" s="9">
        <v>2.314814814814815E-4</v>
      </c>
      <c r="I24" s="9">
        <v>0.0</v>
      </c>
      <c r="J24" s="9">
        <v>0.0</v>
      </c>
      <c r="K24" s="9">
        <v>0.0</v>
      </c>
    </row>
    <row r="25" ht="14.25" customHeight="1">
      <c r="A25" s="16" t="s">
        <v>34</v>
      </c>
      <c r="B25" s="17"/>
      <c r="C25" s="9">
        <v>0.0</v>
      </c>
      <c r="D25" s="9">
        <v>0.0</v>
      </c>
      <c r="E25" s="9">
        <v>0.0</v>
      </c>
      <c r="F25" s="9">
        <v>0.0</v>
      </c>
      <c r="G25" s="9">
        <v>0.0</v>
      </c>
      <c r="H25" s="9">
        <v>0.0</v>
      </c>
      <c r="I25" s="9">
        <v>0.0</v>
      </c>
      <c r="J25" s="9">
        <v>3.0646644192460924E-4</v>
      </c>
      <c r="K25" s="9">
        <v>0.0</v>
      </c>
    </row>
    <row r="26" ht="14.25" customHeight="1">
      <c r="A26" s="16" t="s">
        <v>35</v>
      </c>
      <c r="B26" s="17"/>
      <c r="C26" s="9">
        <v>0.0</v>
      </c>
      <c r="D26" s="9">
        <v>0.0</v>
      </c>
      <c r="E26" s="9">
        <v>0.0</v>
      </c>
      <c r="F26" s="9">
        <v>0.0</v>
      </c>
      <c r="G26" s="9">
        <v>0.0</v>
      </c>
      <c r="H26" s="9">
        <v>2.314814814814815E-4</v>
      </c>
      <c r="I26" s="9">
        <v>0.0</v>
      </c>
      <c r="J26" s="9">
        <v>0.0</v>
      </c>
      <c r="K26" s="9">
        <v>0.0</v>
      </c>
    </row>
    <row r="27" ht="14.25" customHeight="1">
      <c r="A27" s="16" t="s">
        <v>36</v>
      </c>
      <c r="B27" s="17"/>
      <c r="C27" s="9">
        <v>0.0</v>
      </c>
      <c r="D27" s="9">
        <v>0.0</v>
      </c>
      <c r="E27" s="9">
        <v>3.1075201988812925E-4</v>
      </c>
      <c r="F27" s="9">
        <v>0.0</v>
      </c>
      <c r="G27" s="9">
        <v>0.0</v>
      </c>
      <c r="H27" s="9">
        <v>0.0</v>
      </c>
      <c r="I27" s="9">
        <v>0.0</v>
      </c>
      <c r="J27" s="9">
        <v>0.0</v>
      </c>
      <c r="K27" s="9">
        <v>0.0</v>
      </c>
    </row>
    <row r="28" ht="14.25" customHeight="1">
      <c r="A28" s="16" t="s">
        <v>37</v>
      </c>
      <c r="B28" s="17"/>
      <c r="C28" s="9">
        <v>2.826455624646693E-4</v>
      </c>
      <c r="D28" s="9">
        <v>0.0</v>
      </c>
      <c r="E28" s="9">
        <v>0.0</v>
      </c>
      <c r="F28" s="9">
        <v>0.0</v>
      </c>
      <c r="G28" s="9">
        <v>0.0</v>
      </c>
      <c r="H28" s="9">
        <v>0.0</v>
      </c>
      <c r="I28" s="9">
        <v>0.0</v>
      </c>
      <c r="J28" s="9">
        <v>0.0</v>
      </c>
      <c r="K28" s="9">
        <v>0.0</v>
      </c>
    </row>
    <row r="29" ht="14.25" customHeight="1">
      <c r="A29" s="16" t="s">
        <v>38</v>
      </c>
      <c r="B29" s="17"/>
      <c r="C29" s="9">
        <v>0.0</v>
      </c>
      <c r="D29" s="9">
        <v>0.0</v>
      </c>
      <c r="E29" s="9">
        <v>3.1075201988812925E-4</v>
      </c>
      <c r="F29" s="9">
        <v>0.0</v>
      </c>
      <c r="G29" s="9">
        <v>0.0</v>
      </c>
      <c r="H29" s="9">
        <v>0.0</v>
      </c>
      <c r="I29" s="9">
        <v>0.0</v>
      </c>
      <c r="J29" s="9">
        <v>0.0</v>
      </c>
      <c r="K29" s="9">
        <v>0.0</v>
      </c>
    </row>
    <row r="30" ht="14.25" customHeight="1">
      <c r="A30" s="16" t="s">
        <v>39</v>
      </c>
      <c r="B30" s="17"/>
      <c r="C30" s="9">
        <v>0.0</v>
      </c>
      <c r="D30" s="9">
        <v>0.0</v>
      </c>
      <c r="E30" s="9">
        <v>0.0</v>
      </c>
      <c r="F30" s="9">
        <v>0.0</v>
      </c>
      <c r="G30" s="9">
        <v>0.0</v>
      </c>
      <c r="H30" s="9">
        <v>2.314814814814815E-4</v>
      </c>
      <c r="I30" s="9">
        <v>0.0</v>
      </c>
      <c r="J30" s="9">
        <v>0.0</v>
      </c>
      <c r="K30" s="9">
        <v>0.0</v>
      </c>
    </row>
    <row r="31" ht="14.25" customHeight="1">
      <c r="A31" s="16" t="s">
        <v>40</v>
      </c>
      <c r="B31" s="17"/>
      <c r="C31" s="9">
        <v>0.0</v>
      </c>
      <c r="D31" s="9">
        <v>0.0</v>
      </c>
      <c r="E31" s="9">
        <v>0.0</v>
      </c>
      <c r="F31" s="9">
        <v>0.0</v>
      </c>
      <c r="G31" s="9">
        <v>0.0</v>
      </c>
      <c r="H31" s="9">
        <v>2.314814814814815E-4</v>
      </c>
      <c r="I31" s="9">
        <v>0.0</v>
      </c>
      <c r="J31" s="9">
        <v>0.0</v>
      </c>
      <c r="K31" s="9">
        <v>0.0</v>
      </c>
    </row>
    <row r="32" ht="14.25" customHeight="1">
      <c r="A32" s="22" t="s">
        <v>41</v>
      </c>
      <c r="B32" s="23" t="s">
        <v>42</v>
      </c>
      <c r="C32" s="9">
        <v>2.826455624646693E-4</v>
      </c>
      <c r="D32" s="9">
        <v>0.0</v>
      </c>
      <c r="E32" s="9">
        <v>0.0</v>
      </c>
      <c r="F32" s="9">
        <v>0.0</v>
      </c>
      <c r="G32" s="9">
        <v>0.0</v>
      </c>
      <c r="H32" s="9">
        <v>0.0</v>
      </c>
      <c r="I32" s="9">
        <v>0.0</v>
      </c>
      <c r="J32" s="9">
        <v>0.0</v>
      </c>
      <c r="K32" s="9">
        <v>0.0</v>
      </c>
    </row>
    <row r="33" ht="14.25" customHeight="1">
      <c r="A33" s="16" t="s">
        <v>43</v>
      </c>
      <c r="B33" s="17"/>
      <c r="C33" s="9">
        <v>2.826455624646693E-4</v>
      </c>
      <c r="D33" s="9">
        <v>0.0</v>
      </c>
      <c r="E33" s="9">
        <v>0.0</v>
      </c>
      <c r="F33" s="9">
        <v>0.0</v>
      </c>
      <c r="G33" s="9">
        <v>0.0</v>
      </c>
      <c r="H33" s="9">
        <v>0.0</v>
      </c>
      <c r="I33" s="9">
        <v>0.0</v>
      </c>
      <c r="J33" s="9">
        <v>0.0</v>
      </c>
      <c r="K33" s="9">
        <v>0.0</v>
      </c>
    </row>
    <row r="34" ht="14.25" customHeight="1">
      <c r="A34" s="16" t="s">
        <v>44</v>
      </c>
      <c r="B34" s="17"/>
      <c r="C34" s="9">
        <v>2.826455624646693E-4</v>
      </c>
      <c r="D34" s="9">
        <v>0.0</v>
      </c>
      <c r="E34" s="9">
        <v>0.0</v>
      </c>
      <c r="F34" s="9">
        <v>0.0</v>
      </c>
      <c r="G34" s="9">
        <v>0.0</v>
      </c>
      <c r="H34" s="9">
        <v>0.0</v>
      </c>
      <c r="I34" s="9">
        <v>0.0</v>
      </c>
      <c r="J34" s="9">
        <v>0.0</v>
      </c>
      <c r="K34" s="9">
        <v>0.0</v>
      </c>
    </row>
    <row r="35" ht="14.25" customHeight="1">
      <c r="A35" s="22" t="s">
        <v>45</v>
      </c>
      <c r="B35" s="23" t="s">
        <v>46</v>
      </c>
      <c r="C35" s="9">
        <v>0.0</v>
      </c>
      <c r="D35" s="9">
        <v>0.0</v>
      </c>
      <c r="E35" s="9">
        <v>0.0</v>
      </c>
      <c r="F35" s="9">
        <v>0.0</v>
      </c>
      <c r="G35" s="9">
        <v>0.0</v>
      </c>
      <c r="H35" s="9">
        <v>0.0</v>
      </c>
      <c r="I35" s="9">
        <v>4.572473708276177E-4</v>
      </c>
      <c r="J35" s="9">
        <v>0.0</v>
      </c>
      <c r="K35" s="9">
        <v>0.0</v>
      </c>
    </row>
    <row r="36" ht="14.25" customHeight="1">
      <c r="A36" s="16" t="s">
        <v>47</v>
      </c>
      <c r="B36" s="17"/>
      <c r="C36" s="9">
        <v>0.0</v>
      </c>
      <c r="D36" s="9">
        <v>0.0</v>
      </c>
      <c r="E36" s="9">
        <v>0.0</v>
      </c>
      <c r="F36" s="9">
        <v>0.0</v>
      </c>
      <c r="G36" s="9">
        <v>0.0</v>
      </c>
      <c r="H36" s="9">
        <v>4.62962962962963E-4</v>
      </c>
      <c r="I36" s="9">
        <v>4.572473708276177E-4</v>
      </c>
      <c r="J36" s="9">
        <v>0.0</v>
      </c>
      <c r="K36" s="9">
        <v>0.0</v>
      </c>
    </row>
    <row r="37" ht="14.25" customHeight="1">
      <c r="A37" s="16" t="s">
        <v>48</v>
      </c>
      <c r="B37" s="18" t="s">
        <v>49</v>
      </c>
      <c r="C37" s="9">
        <v>0.0</v>
      </c>
      <c r="D37" s="9">
        <v>0.0</v>
      </c>
      <c r="E37" s="9">
        <v>0.0</v>
      </c>
      <c r="F37" s="9">
        <v>0.0</v>
      </c>
      <c r="G37" s="9">
        <v>0.0</v>
      </c>
      <c r="H37" s="9">
        <v>2.314814814814815E-4</v>
      </c>
      <c r="I37" s="9">
        <v>0.0</v>
      </c>
      <c r="J37" s="9">
        <v>0.0</v>
      </c>
      <c r="K37" s="9">
        <v>0.0</v>
      </c>
    </row>
    <row r="38" ht="14.25" customHeight="1">
      <c r="A38" s="24" t="s">
        <v>50</v>
      </c>
      <c r="B38" s="25" t="s">
        <v>51</v>
      </c>
      <c r="C38" s="9">
        <v>0.0</v>
      </c>
      <c r="D38" s="9">
        <v>0.0</v>
      </c>
      <c r="E38" s="9">
        <v>0.0</v>
      </c>
      <c r="F38" s="9">
        <v>0.0</v>
      </c>
      <c r="G38" s="9">
        <v>0.0012515644555694619</v>
      </c>
      <c r="H38" s="9">
        <v>0.0</v>
      </c>
      <c r="I38" s="9">
        <v>0.0</v>
      </c>
      <c r="J38" s="9">
        <v>0.0</v>
      </c>
      <c r="K38" s="9">
        <v>0.0</v>
      </c>
    </row>
    <row r="39" ht="14.25" customHeight="1">
      <c r="A39" s="16" t="s">
        <v>52</v>
      </c>
      <c r="B39" s="17"/>
      <c r="C39" s="9">
        <v>0.0</v>
      </c>
      <c r="D39" s="9">
        <v>0.0</v>
      </c>
      <c r="E39" s="9">
        <v>0.0</v>
      </c>
      <c r="F39" s="9">
        <v>0.0</v>
      </c>
      <c r="G39" s="9">
        <v>0.0</v>
      </c>
      <c r="H39" s="9">
        <v>2.314814814814815E-4</v>
      </c>
      <c r="I39" s="9">
        <v>0.0</v>
      </c>
      <c r="J39" s="9">
        <v>0.0</v>
      </c>
      <c r="K39" s="9">
        <v>0.0</v>
      </c>
    </row>
    <row r="40" ht="14.25" customHeight="1">
      <c r="A40" s="16" t="s">
        <v>53</v>
      </c>
      <c r="B40" s="17"/>
      <c r="C40" s="9">
        <v>0.0028264556246466927</v>
      </c>
      <c r="D40" s="9">
        <v>0.003084304318026045</v>
      </c>
      <c r="E40" s="9">
        <v>0.003418272218769422</v>
      </c>
      <c r="F40" s="9">
        <v>0.0022839741149600305</v>
      </c>
      <c r="G40" s="9">
        <v>0.0025031289111389237</v>
      </c>
      <c r="H40" s="9">
        <v>0.004166666666666667</v>
      </c>
      <c r="I40" s="9">
        <v>0.0027434842249657062</v>
      </c>
      <c r="J40" s="9">
        <v>0.0030646644192460926</v>
      </c>
      <c r="K40" s="9">
        <v>0.0</v>
      </c>
    </row>
    <row r="41" ht="14.25" customHeight="1">
      <c r="A41" s="16" t="s">
        <v>54</v>
      </c>
      <c r="B41" s="17"/>
      <c r="C41" s="9">
        <v>0.0</v>
      </c>
      <c r="D41" s="9">
        <v>0.0</v>
      </c>
      <c r="E41" s="9">
        <v>3.1075201988812925E-4</v>
      </c>
      <c r="F41" s="9">
        <v>0.0</v>
      </c>
      <c r="G41" s="9">
        <v>0.0012515644555694619</v>
      </c>
      <c r="H41" s="9">
        <v>6.944444444444445E-4</v>
      </c>
      <c r="I41" s="9">
        <v>4.572473708276177E-4</v>
      </c>
      <c r="J41" s="9">
        <v>3.0646644192460924E-4</v>
      </c>
      <c r="K41" s="9">
        <v>0.0</v>
      </c>
    </row>
    <row r="42" ht="14.25" customHeight="1">
      <c r="A42" s="16" t="s">
        <v>55</v>
      </c>
      <c r="B42" s="17"/>
      <c r="C42" s="9">
        <v>0.0</v>
      </c>
      <c r="D42" s="9">
        <v>0.0</v>
      </c>
      <c r="E42" s="9">
        <v>0.0</v>
      </c>
      <c r="F42" s="9">
        <v>0.0</v>
      </c>
      <c r="G42" s="9">
        <v>0.0012515644555694619</v>
      </c>
      <c r="H42" s="9">
        <v>0.0</v>
      </c>
      <c r="I42" s="9">
        <v>0.0</v>
      </c>
      <c r="J42" s="9">
        <v>0.0</v>
      </c>
      <c r="K42" s="9">
        <v>0.0</v>
      </c>
    </row>
    <row r="43" ht="14.25" customHeight="1">
      <c r="A43" s="16" t="s">
        <v>56</v>
      </c>
      <c r="B43" s="17"/>
      <c r="C43" s="9">
        <v>0.957320520067835</v>
      </c>
      <c r="D43" s="9">
        <v>0.9472241261137766</v>
      </c>
      <c r="E43" s="9">
        <v>0.918272218769422</v>
      </c>
      <c r="F43" s="9">
        <v>0.8587742672249714</v>
      </c>
      <c r="G43" s="9">
        <v>0.8785982478097623</v>
      </c>
      <c r="H43" s="9">
        <v>0.8960648148148148</v>
      </c>
      <c r="I43" s="9">
        <v>0.8966620941929584</v>
      </c>
      <c r="J43" s="9">
        <v>0.9154152620288079</v>
      </c>
      <c r="K43" s="9">
        <v>0.9666666666666667</v>
      </c>
    </row>
    <row r="44" ht="14.25" customHeight="1">
      <c r="A44" s="16" t="s">
        <v>57</v>
      </c>
      <c r="B44" s="17"/>
      <c r="C44" s="9">
        <v>0.0</v>
      </c>
      <c r="D44" s="9">
        <v>0.0</v>
      </c>
      <c r="E44" s="9">
        <v>3.1075201988812925E-4</v>
      </c>
      <c r="F44" s="9">
        <v>0.0</v>
      </c>
      <c r="G44" s="9">
        <v>0.0</v>
      </c>
      <c r="H44" s="9">
        <v>0.0</v>
      </c>
      <c r="I44" s="9">
        <v>0.0</v>
      </c>
      <c r="J44" s="9">
        <v>0.0</v>
      </c>
      <c r="K44" s="9">
        <v>0.0</v>
      </c>
    </row>
    <row r="45" ht="14.25" customHeight="1">
      <c r="A45" s="16" t="s">
        <v>58</v>
      </c>
      <c r="B45" s="17"/>
      <c r="C45" s="9">
        <v>0.0</v>
      </c>
      <c r="D45" s="9">
        <v>3.427004797806717E-4</v>
      </c>
      <c r="E45" s="9">
        <v>6.215040397762585E-4</v>
      </c>
      <c r="F45" s="9">
        <v>0.0</v>
      </c>
      <c r="G45" s="9">
        <v>0.0012515644555694619</v>
      </c>
      <c r="H45" s="9">
        <v>0.0</v>
      </c>
      <c r="I45" s="9">
        <v>0.0</v>
      </c>
      <c r="J45" s="9">
        <v>0.0</v>
      </c>
      <c r="K45" s="9">
        <v>0.0</v>
      </c>
    </row>
    <row r="46" ht="14.25" customHeight="1">
      <c r="A46" s="16" t="s">
        <v>59</v>
      </c>
      <c r="B46" s="17"/>
      <c r="C46" s="9">
        <v>0.0</v>
      </c>
      <c r="D46" s="9">
        <v>0.0</v>
      </c>
      <c r="E46" s="9">
        <v>6.215040397762585E-4</v>
      </c>
      <c r="F46" s="9">
        <v>0.0</v>
      </c>
      <c r="G46" s="9">
        <v>0.0050062578222778474</v>
      </c>
      <c r="H46" s="9">
        <v>0.0</v>
      </c>
      <c r="I46" s="9">
        <v>0.0</v>
      </c>
      <c r="J46" s="9">
        <v>0.0</v>
      </c>
      <c r="K46" s="9">
        <v>0.0</v>
      </c>
    </row>
    <row r="47" ht="14.25" customHeight="1">
      <c r="A47" s="16" t="s">
        <v>60</v>
      </c>
      <c r="B47" s="17"/>
      <c r="C47" s="9">
        <v>0.005370265686828717</v>
      </c>
      <c r="D47" s="9">
        <v>0.004797806716929404</v>
      </c>
      <c r="E47" s="9">
        <v>0.0052827843380981974</v>
      </c>
      <c r="F47" s="9">
        <v>0.0228397411496003</v>
      </c>
      <c r="G47" s="9">
        <v>0.012515644555694618</v>
      </c>
      <c r="H47" s="9">
        <v>0.008564814814814815</v>
      </c>
      <c r="I47" s="9">
        <v>0.005029721079103796</v>
      </c>
      <c r="J47" s="9">
        <v>0.00796812749003984</v>
      </c>
      <c r="K47" s="9">
        <v>0.0</v>
      </c>
    </row>
    <row r="48" ht="14.25" customHeight="1">
      <c r="A48" s="16" t="s">
        <v>61</v>
      </c>
      <c r="B48" s="17"/>
      <c r="C48" s="9">
        <v>0.0</v>
      </c>
      <c r="D48" s="9">
        <v>0.0</v>
      </c>
      <c r="E48" s="9">
        <v>0.0</v>
      </c>
      <c r="F48" s="9">
        <v>0.0</v>
      </c>
      <c r="G48" s="9">
        <v>0.0</v>
      </c>
      <c r="H48" s="9">
        <v>0.0</v>
      </c>
      <c r="I48" s="9">
        <v>0.0</v>
      </c>
      <c r="J48" s="9">
        <v>0.0</v>
      </c>
      <c r="K48" s="9">
        <v>0.0</v>
      </c>
    </row>
    <row r="49" ht="14.25" customHeight="1">
      <c r="A49" s="24" t="s">
        <v>62</v>
      </c>
      <c r="B49" s="18" t="s">
        <v>63</v>
      </c>
      <c r="C49" s="9">
        <v>5.652911249293386E-4</v>
      </c>
      <c r="D49" s="9">
        <v>0.0</v>
      </c>
      <c r="E49" s="9">
        <v>3.1075201988812925E-4</v>
      </c>
      <c r="F49" s="9">
        <v>0.0</v>
      </c>
      <c r="G49" s="9">
        <v>0.0025031289111389237</v>
      </c>
      <c r="H49" s="9">
        <v>0.0</v>
      </c>
      <c r="I49" s="9">
        <v>0.0</v>
      </c>
      <c r="J49" s="9">
        <v>0.0</v>
      </c>
      <c r="K49" s="9">
        <v>0.0</v>
      </c>
    </row>
    <row r="50" ht="14.25" customHeight="1">
      <c r="A50" s="16" t="s">
        <v>64</v>
      </c>
      <c r="B50" s="17"/>
      <c r="C50" s="9">
        <v>2.826455624646693E-4</v>
      </c>
      <c r="D50" s="9">
        <v>6.854009595613434E-4</v>
      </c>
      <c r="E50" s="9">
        <v>0.0027967681789931634</v>
      </c>
      <c r="F50" s="9">
        <v>0.0098972211648268</v>
      </c>
      <c r="G50" s="9">
        <v>0.0</v>
      </c>
      <c r="H50" s="9">
        <v>9.25925925925926E-4</v>
      </c>
      <c r="I50" s="9">
        <v>0.001828989483310471</v>
      </c>
      <c r="J50" s="9">
        <v>0.0015323322096230463</v>
      </c>
      <c r="K50" s="9">
        <v>0.0</v>
      </c>
    </row>
    <row r="51" ht="14.25" customHeight="1">
      <c r="A51" s="16" t="s">
        <v>65</v>
      </c>
      <c r="B51" s="17"/>
      <c r="C51" s="9">
        <v>0.0</v>
      </c>
      <c r="D51" s="9">
        <v>3.427004797806717E-4</v>
      </c>
      <c r="E51" s="9">
        <v>6.215040397762585E-4</v>
      </c>
      <c r="F51" s="9">
        <v>0.0</v>
      </c>
      <c r="G51" s="9">
        <v>0.0</v>
      </c>
      <c r="H51" s="9">
        <v>0.0</v>
      </c>
      <c r="I51" s="9">
        <v>0.0</v>
      </c>
      <c r="J51" s="9">
        <v>3.0646644192460924E-4</v>
      </c>
      <c r="K51" s="9">
        <v>0.0</v>
      </c>
    </row>
    <row r="52" ht="14.25" customHeight="1">
      <c r="A52" s="16" t="s">
        <v>66</v>
      </c>
      <c r="B52" s="17"/>
      <c r="C52" s="9">
        <v>0.0</v>
      </c>
      <c r="D52" s="9">
        <v>0.0</v>
      </c>
      <c r="E52" s="9">
        <v>0.0</v>
      </c>
      <c r="F52" s="9">
        <v>0.0</v>
      </c>
      <c r="G52" s="9">
        <v>0.0</v>
      </c>
      <c r="H52" s="9">
        <v>2.314814814814815E-4</v>
      </c>
      <c r="I52" s="9">
        <v>0.0</v>
      </c>
      <c r="J52" s="9">
        <v>0.0</v>
      </c>
      <c r="K52" s="9">
        <v>0.0</v>
      </c>
    </row>
    <row r="53" ht="14.25" customHeight="1">
      <c r="A53" s="16" t="s">
        <v>67</v>
      </c>
      <c r="B53" s="17"/>
      <c r="C53" s="9">
        <v>0.0</v>
      </c>
      <c r="D53" s="9">
        <v>3.427004797806717E-4</v>
      </c>
      <c r="E53" s="9">
        <v>0.0</v>
      </c>
      <c r="F53" s="9">
        <v>0.0</v>
      </c>
      <c r="G53" s="9">
        <v>0.0012515644555694619</v>
      </c>
      <c r="H53" s="9">
        <v>0.0</v>
      </c>
      <c r="I53" s="9">
        <v>0.0</v>
      </c>
      <c r="J53" s="9">
        <v>0.0</v>
      </c>
      <c r="K53" s="9">
        <v>0.0</v>
      </c>
    </row>
    <row r="54" ht="14.25" customHeight="1">
      <c r="A54" s="26" t="s">
        <v>68</v>
      </c>
      <c r="B54" s="17"/>
      <c r="C54" s="9">
        <v>8.479366873940079E-4</v>
      </c>
      <c r="D54" s="9">
        <v>0.0013708019191226869</v>
      </c>
      <c r="E54" s="9">
        <v>9.322560596643878E-4</v>
      </c>
      <c r="F54" s="9">
        <v>3.8066235249333843E-4</v>
      </c>
      <c r="G54" s="9">
        <v>0.0</v>
      </c>
      <c r="H54" s="9">
        <v>6.944444444444445E-4</v>
      </c>
      <c r="I54" s="9">
        <v>0.0</v>
      </c>
      <c r="J54" s="9">
        <v>9.193993257738277E-4</v>
      </c>
      <c r="K54" s="9">
        <v>0.0</v>
      </c>
    </row>
    <row r="55" ht="14.25" customHeight="1">
      <c r="A55" s="16" t="s">
        <v>69</v>
      </c>
      <c r="B55" s="17"/>
      <c r="C55" s="9">
        <v>5.652911249293386E-4</v>
      </c>
      <c r="D55" s="9">
        <v>0.004797806716929404</v>
      </c>
      <c r="E55" s="9">
        <v>0.0046612802983219395</v>
      </c>
      <c r="F55" s="9">
        <v>0.0019033117624666922</v>
      </c>
      <c r="G55" s="9">
        <v>0.0025031289111389237</v>
      </c>
      <c r="H55" s="9">
        <v>0.0020833333333333333</v>
      </c>
      <c r="I55" s="9">
        <v>0.003657978966620942</v>
      </c>
      <c r="J55" s="9">
        <v>0.00429053018694453</v>
      </c>
      <c r="K55" s="9">
        <v>0.011111111111111112</v>
      </c>
    </row>
    <row r="56" ht="14.25" customHeight="1">
      <c r="A56" s="16" t="s">
        <v>70</v>
      </c>
      <c r="B56" s="17"/>
      <c r="C56" s="9">
        <v>0.0</v>
      </c>
      <c r="D56" s="9">
        <v>0.0</v>
      </c>
      <c r="E56" s="9">
        <v>0.0</v>
      </c>
      <c r="F56" s="9">
        <v>3.8066235249333843E-4</v>
      </c>
      <c r="G56" s="9">
        <v>0.0</v>
      </c>
      <c r="H56" s="9">
        <v>0.0</v>
      </c>
      <c r="I56" s="9">
        <v>0.0</v>
      </c>
      <c r="J56" s="9">
        <v>0.0</v>
      </c>
      <c r="K56" s="9">
        <v>0.0</v>
      </c>
    </row>
    <row r="57" ht="14.25" customHeight="1">
      <c r="A57" s="16" t="s">
        <v>71</v>
      </c>
      <c r="B57" s="17"/>
      <c r="C57" s="9">
        <v>0.0</v>
      </c>
      <c r="D57" s="9">
        <v>0.0</v>
      </c>
      <c r="E57" s="9">
        <v>0.0</v>
      </c>
      <c r="F57" s="9">
        <v>0.0</v>
      </c>
      <c r="G57" s="9">
        <v>0.0</v>
      </c>
      <c r="H57" s="9">
        <v>0.0</v>
      </c>
      <c r="I57" s="9">
        <v>9.144947416552355E-4</v>
      </c>
      <c r="J57" s="9">
        <v>0.0</v>
      </c>
      <c r="K57" s="9">
        <v>0.0</v>
      </c>
    </row>
    <row r="58" ht="14.25" customHeight="1">
      <c r="A58" s="16" t="s">
        <v>72</v>
      </c>
      <c r="B58" s="18" t="s">
        <v>73</v>
      </c>
      <c r="C58" s="9">
        <v>0.0022611644997173543</v>
      </c>
      <c r="D58" s="9">
        <v>0.002398903358464702</v>
      </c>
      <c r="E58" s="9">
        <v>0.0046612802983219395</v>
      </c>
      <c r="F58" s="9">
        <v>0.010658545869813477</v>
      </c>
      <c r="G58" s="9">
        <v>0.003754693366708386</v>
      </c>
      <c r="H58" s="9">
        <v>0.0030092592592592593</v>
      </c>
      <c r="I58" s="9">
        <v>0.002286236854138089</v>
      </c>
      <c r="J58" s="9">
        <v>0.0055163959546429666</v>
      </c>
      <c r="K58" s="9">
        <v>0.0</v>
      </c>
    </row>
    <row r="59" ht="14.25" customHeight="1">
      <c r="A59" s="16" t="s">
        <v>74</v>
      </c>
      <c r="B59" s="17"/>
      <c r="C59" s="9">
        <v>0.001978518937252685</v>
      </c>
      <c r="D59" s="9">
        <v>0.00616860863605209</v>
      </c>
      <c r="E59" s="9">
        <v>0.008079552517091361</v>
      </c>
      <c r="F59" s="9">
        <v>0.011419870574800152</v>
      </c>
      <c r="G59" s="9">
        <v>0.0050062578222778474</v>
      </c>
      <c r="H59" s="9">
        <v>0.0011574074074074073</v>
      </c>
      <c r="I59" s="9">
        <v>0.0027434842249657067</v>
      </c>
      <c r="J59" s="9">
        <v>0.00398406374501992</v>
      </c>
      <c r="K59" s="9">
        <v>0.011111111111111112</v>
      </c>
    </row>
    <row r="60" ht="14.25" customHeight="1">
      <c r="A60" s="16" t="s">
        <v>75</v>
      </c>
      <c r="B60" s="17"/>
      <c r="C60" s="9">
        <v>0.007631430186546071</v>
      </c>
      <c r="D60" s="9">
        <v>0.00205620287868403</v>
      </c>
      <c r="E60" s="9">
        <v>0.0046612802983219395</v>
      </c>
      <c r="F60" s="9">
        <v>0.014084507042253521</v>
      </c>
      <c r="G60" s="9">
        <v>0.012515644555694618</v>
      </c>
      <c r="H60" s="9">
        <v>0.057870370370370364</v>
      </c>
      <c r="I60" s="9">
        <v>0.06492912665752172</v>
      </c>
      <c r="J60" s="9">
        <v>0.040147103892123816</v>
      </c>
      <c r="K60" s="9">
        <v>0.0</v>
      </c>
    </row>
    <row r="61" ht="14.25" customHeight="1">
      <c r="A61" s="16" t="s">
        <v>76</v>
      </c>
      <c r="B61" s="17"/>
      <c r="C61" s="9">
        <v>0.0</v>
      </c>
      <c r="D61" s="9">
        <v>3.427004797806717E-4</v>
      </c>
      <c r="E61" s="9">
        <v>9.322560596643878E-4</v>
      </c>
      <c r="F61" s="9">
        <v>0.0011419870574800152</v>
      </c>
      <c r="G61" s="9">
        <v>0.0012515644555694619</v>
      </c>
      <c r="H61" s="9">
        <v>0.0</v>
      </c>
      <c r="I61" s="9">
        <v>0.0</v>
      </c>
      <c r="J61" s="9">
        <v>0.0</v>
      </c>
      <c r="K61" s="9">
        <v>0.0</v>
      </c>
    </row>
    <row r="62" ht="14.25" customHeight="1">
      <c r="A62" s="16" t="s">
        <v>77</v>
      </c>
      <c r="B62" s="17"/>
      <c r="C62" s="9">
        <v>8.479366873940079E-4</v>
      </c>
      <c r="D62" s="9">
        <v>0.0017135023989033587</v>
      </c>
      <c r="E62" s="9">
        <v>0.0015537600994406462</v>
      </c>
      <c r="F62" s="9">
        <v>7.613247049866769E-4</v>
      </c>
      <c r="G62" s="9">
        <v>0.0</v>
      </c>
      <c r="H62" s="9">
        <v>0.0</v>
      </c>
      <c r="I62" s="9">
        <v>0.0</v>
      </c>
      <c r="J62" s="9">
        <v>3.0646644192460924E-4</v>
      </c>
      <c r="K62" s="9">
        <v>0.0</v>
      </c>
    </row>
    <row r="63" ht="14.25" customHeight="1">
      <c r="A63" s="16" t="s">
        <v>78</v>
      </c>
      <c r="B63" s="27" t="s">
        <v>79</v>
      </c>
      <c r="C63" s="9">
        <v>0.0</v>
      </c>
      <c r="D63" s="9">
        <v>0.0</v>
      </c>
      <c r="E63" s="9">
        <v>0.0</v>
      </c>
      <c r="F63" s="9">
        <v>0.0</v>
      </c>
      <c r="G63" s="9">
        <v>0.0012515644555694619</v>
      </c>
      <c r="H63" s="9">
        <v>0.0</v>
      </c>
      <c r="I63" s="9">
        <v>0.0</v>
      </c>
      <c r="J63" s="9">
        <v>0.0</v>
      </c>
      <c r="K63" s="9">
        <v>0.0</v>
      </c>
    </row>
    <row r="64" ht="14.25" customHeight="1">
      <c r="A64" s="16" t="s">
        <v>80</v>
      </c>
      <c r="B64" s="28"/>
      <c r="C64" s="9">
        <v>0.0</v>
      </c>
      <c r="D64" s="9">
        <v>0.001028101439342015</v>
      </c>
      <c r="E64" s="9">
        <v>0.0</v>
      </c>
      <c r="F64" s="9">
        <v>0.0</v>
      </c>
      <c r="G64" s="9">
        <v>0.0</v>
      </c>
      <c r="H64" s="9">
        <v>0.0</v>
      </c>
      <c r="I64" s="9">
        <v>0.0</v>
      </c>
      <c r="J64" s="9">
        <v>0.0</v>
      </c>
      <c r="K64" s="9">
        <v>0.0</v>
      </c>
    </row>
    <row r="65" ht="14.25" customHeight="1">
      <c r="A65" s="16" t="s">
        <v>81</v>
      </c>
      <c r="B65" s="29" t="s">
        <v>82</v>
      </c>
      <c r="C65" s="9">
        <v>0.0</v>
      </c>
      <c r="D65" s="9">
        <v>3.427004797806717E-4</v>
      </c>
      <c r="E65" s="9">
        <v>0.0</v>
      </c>
      <c r="F65" s="9">
        <v>0.0</v>
      </c>
      <c r="G65" s="9">
        <v>0.0</v>
      </c>
      <c r="H65" s="9">
        <v>0.0</v>
      </c>
      <c r="I65" s="9">
        <v>0.0</v>
      </c>
      <c r="J65" s="9">
        <v>0.0</v>
      </c>
      <c r="K65" s="9">
        <v>0.0</v>
      </c>
    </row>
    <row r="66" ht="14.25" customHeight="1">
      <c r="A66" s="16" t="s">
        <v>83</v>
      </c>
      <c r="B66" s="28"/>
      <c r="C66" s="9">
        <v>0.0</v>
      </c>
      <c r="D66" s="9">
        <v>0.0</v>
      </c>
      <c r="E66" s="9">
        <v>3.1075201988812925E-4</v>
      </c>
      <c r="F66" s="9">
        <v>0.0</v>
      </c>
      <c r="G66" s="9">
        <v>0.0</v>
      </c>
      <c r="H66" s="9">
        <v>0.0</v>
      </c>
      <c r="I66" s="9">
        <v>0.0</v>
      </c>
      <c r="J66" s="9">
        <v>0.0</v>
      </c>
      <c r="K66" s="9">
        <v>0.0</v>
      </c>
    </row>
    <row r="67" ht="14.25" customHeight="1">
      <c r="A67" s="16" t="s">
        <v>84</v>
      </c>
      <c r="B67" s="27" t="s">
        <v>85</v>
      </c>
      <c r="C67" s="9">
        <v>2.826455624646693E-4</v>
      </c>
      <c r="D67" s="9">
        <v>0.0</v>
      </c>
      <c r="E67" s="9">
        <v>3.1075201988812925E-4</v>
      </c>
      <c r="F67" s="9">
        <v>0.0</v>
      </c>
      <c r="G67" s="9">
        <v>0.0</v>
      </c>
      <c r="H67" s="9">
        <v>0.0</v>
      </c>
      <c r="I67" s="9">
        <v>0.0</v>
      </c>
      <c r="J67" s="9">
        <v>0.0</v>
      </c>
      <c r="K67" s="9">
        <v>0.0</v>
      </c>
    </row>
    <row r="68" ht="14.25" customHeight="1">
      <c r="A68" s="16" t="s">
        <v>86</v>
      </c>
      <c r="B68" s="28"/>
      <c r="C68" s="9">
        <v>0.0</v>
      </c>
      <c r="D68" s="9">
        <v>0.0</v>
      </c>
      <c r="E68" s="9">
        <v>0.0015537600994406464</v>
      </c>
      <c r="F68" s="9">
        <v>0.0015226494099733537</v>
      </c>
      <c r="G68" s="9">
        <v>0.0012515644555694619</v>
      </c>
      <c r="H68" s="9">
        <v>0.0</v>
      </c>
      <c r="I68" s="9">
        <v>0.0</v>
      </c>
      <c r="J68" s="9">
        <v>0.0</v>
      </c>
      <c r="K68" s="9">
        <v>0.0</v>
      </c>
    </row>
    <row r="69" ht="14.25" customHeight="1">
      <c r="A69" s="16" t="s">
        <v>87</v>
      </c>
      <c r="B69" s="27" t="s">
        <v>88</v>
      </c>
      <c r="C69" s="9">
        <v>0.0</v>
      </c>
      <c r="D69" s="9">
        <v>6.854009595613434E-4</v>
      </c>
      <c r="E69" s="9">
        <v>0.003729024238657551</v>
      </c>
      <c r="F69" s="9">
        <v>0.004567948229920061</v>
      </c>
      <c r="G69" s="9">
        <v>0.0025031289111389237</v>
      </c>
      <c r="H69" s="9">
        <v>0.0</v>
      </c>
      <c r="I69" s="9">
        <v>0.0</v>
      </c>
      <c r="J69" s="9">
        <v>0.0</v>
      </c>
      <c r="K69" s="9">
        <v>0.0</v>
      </c>
    </row>
    <row r="70" ht="14.25" customHeight="1">
      <c r="A70" s="16" t="s">
        <v>89</v>
      </c>
      <c r="B70" s="27"/>
      <c r="C70" s="9">
        <v>0.0</v>
      </c>
      <c r="D70" s="9">
        <v>6.854009595613434E-4</v>
      </c>
      <c r="E70" s="9">
        <v>3.1075201988812925E-4</v>
      </c>
      <c r="F70" s="9">
        <v>0.0</v>
      </c>
      <c r="G70" s="9">
        <v>0.0</v>
      </c>
      <c r="H70" s="9">
        <v>0.0</v>
      </c>
      <c r="I70" s="9">
        <v>0.0</v>
      </c>
      <c r="J70" s="9">
        <v>0.0</v>
      </c>
      <c r="K70" s="9">
        <v>0.0</v>
      </c>
    </row>
    <row r="71" ht="14.25" customHeight="1">
      <c r="A71" s="16" t="s">
        <v>90</v>
      </c>
      <c r="B71" s="28"/>
      <c r="C71" s="9">
        <v>8.479366873940079E-4</v>
      </c>
      <c r="D71" s="9">
        <v>0.0017135023989033587</v>
      </c>
      <c r="E71" s="9">
        <v>0.0</v>
      </c>
      <c r="F71" s="9">
        <v>3.8066235249333843E-4</v>
      </c>
      <c r="G71" s="9">
        <v>0.0025031289111389237</v>
      </c>
      <c r="H71" s="9">
        <v>0.0</v>
      </c>
      <c r="I71" s="9">
        <v>0.0</v>
      </c>
      <c r="J71" s="9">
        <v>0.0</v>
      </c>
      <c r="K71" s="9">
        <v>0.0</v>
      </c>
    </row>
    <row r="72" ht="14.25" customHeight="1">
      <c r="A72" s="16" t="s">
        <v>91</v>
      </c>
      <c r="B72" s="28"/>
      <c r="C72" s="9">
        <v>2.826455624646693E-4</v>
      </c>
      <c r="D72" s="9">
        <v>0.0013708019191226869</v>
      </c>
      <c r="E72" s="9">
        <v>9.322560596643878E-4</v>
      </c>
      <c r="F72" s="9">
        <v>0.0</v>
      </c>
      <c r="G72" s="9">
        <v>0.003754693366708386</v>
      </c>
      <c r="H72" s="9">
        <v>0.0</v>
      </c>
      <c r="I72" s="9">
        <v>9.144947416552355E-4</v>
      </c>
      <c r="J72" s="9">
        <v>0.0</v>
      </c>
      <c r="K72" s="9">
        <v>0.0</v>
      </c>
    </row>
    <row r="73" ht="14.25" customHeight="1">
      <c r="A73" s="16" t="s">
        <v>92</v>
      </c>
      <c r="B73" s="27" t="s">
        <v>93</v>
      </c>
      <c r="C73" s="9">
        <v>0.0</v>
      </c>
      <c r="D73" s="9">
        <v>0.0</v>
      </c>
      <c r="E73" s="9">
        <v>3.1075201988812925E-4</v>
      </c>
      <c r="F73" s="9">
        <v>3.8066235249333843E-4</v>
      </c>
      <c r="G73" s="9">
        <v>0.0</v>
      </c>
      <c r="H73" s="9">
        <v>0.0</v>
      </c>
      <c r="I73" s="9">
        <v>0.0</v>
      </c>
      <c r="J73" s="9">
        <v>0.0</v>
      </c>
      <c r="K73" s="9">
        <v>0.0</v>
      </c>
    </row>
    <row r="74" ht="14.25" customHeight="1">
      <c r="A74" s="16" t="s">
        <v>94</v>
      </c>
      <c r="B74" s="28"/>
      <c r="C74" s="9">
        <v>0.004239683436970039</v>
      </c>
      <c r="D74" s="9">
        <v>0.004455106237148732</v>
      </c>
      <c r="E74" s="9">
        <v>0.011497824735860782</v>
      </c>
      <c r="F74" s="9">
        <v>0.013703844689760181</v>
      </c>
      <c r="G74" s="9">
        <v>0.02252816020025031</v>
      </c>
      <c r="H74" s="9">
        <v>0.0</v>
      </c>
      <c r="I74" s="9">
        <v>0.0</v>
      </c>
      <c r="J74" s="9">
        <v>0.0</v>
      </c>
      <c r="K74" s="9">
        <v>0.0</v>
      </c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</sheetData>
  <customSheetViews>
    <customSheetView guid="{1FF4D388-E0DA-44EB-B165-B8A6D3FB1F14}" filter="1" showAutoFilter="1">
      <autoFilter ref="$A$1"/>
    </customSheetView>
  </customSheetViews>
  <mergeCells count="6">
    <mergeCell ref="C2:K2"/>
    <mergeCell ref="C3:G3"/>
    <mergeCell ref="H3:K3"/>
    <mergeCell ref="C9:K9"/>
    <mergeCell ref="C10:G10"/>
    <mergeCell ref="H10:K10"/>
  </mergeCells>
  <hyperlinks>
    <hyperlink r:id="rId1" ref="A7"/>
    <hyperlink r:id="rId2" ref="A12"/>
    <hyperlink r:id="rId3" ref="A13"/>
    <hyperlink r:id="rId4" ref="A14"/>
    <hyperlink r:id="rId5" ref="B14"/>
    <hyperlink r:id="rId6" ref="A15"/>
    <hyperlink r:id="rId7" ref="A16"/>
    <hyperlink r:id="rId8" ref="B16"/>
    <hyperlink r:id="rId9" ref="A17"/>
    <hyperlink r:id="rId10" ref="B17"/>
    <hyperlink r:id="rId11" ref="A18"/>
    <hyperlink r:id="rId12" ref="A19"/>
    <hyperlink r:id="rId13" ref="A20"/>
    <hyperlink r:id="rId14" ref="A21"/>
    <hyperlink r:id="rId15" ref="B21"/>
    <hyperlink r:id="rId16" ref="A22"/>
    <hyperlink r:id="rId17" ref="A23"/>
    <hyperlink r:id="rId18" ref="A24"/>
    <hyperlink r:id="rId19" ref="B24"/>
    <hyperlink r:id="rId20" ref="A25"/>
    <hyperlink r:id="rId21" ref="A26"/>
    <hyperlink r:id="rId22" ref="A27"/>
    <hyperlink r:id="rId23" ref="A28"/>
    <hyperlink r:id="rId24" ref="A29"/>
    <hyperlink r:id="rId25" ref="A30"/>
    <hyperlink r:id="rId26" ref="A31"/>
    <hyperlink r:id="rId27" ref="A32"/>
    <hyperlink r:id="rId28" ref="A33"/>
    <hyperlink r:id="rId29" ref="A34"/>
    <hyperlink r:id="rId30" ref="A35"/>
    <hyperlink r:id="rId31" ref="A36"/>
    <hyperlink r:id="rId32" ref="A37"/>
    <hyperlink r:id="rId33" ref="B37"/>
    <hyperlink r:id="rId34" ref="B38"/>
    <hyperlink r:id="rId35" ref="A39"/>
    <hyperlink r:id="rId36" ref="A40"/>
    <hyperlink r:id="rId37" ref="A41"/>
    <hyperlink r:id="rId38" ref="A42"/>
    <hyperlink r:id="rId39" ref="A43"/>
    <hyperlink r:id="rId40" ref="A44"/>
    <hyperlink r:id="rId41" ref="A45"/>
    <hyperlink r:id="rId42" ref="A46"/>
    <hyperlink r:id="rId43" ref="A47"/>
    <hyperlink r:id="rId44" ref="A48"/>
    <hyperlink r:id="rId45" ref="B49"/>
    <hyperlink r:id="rId46" ref="A50"/>
    <hyperlink r:id="rId47" ref="A51"/>
    <hyperlink r:id="rId48" ref="A52"/>
    <hyperlink r:id="rId49" ref="A53"/>
    <hyperlink r:id="rId50" ref="A54"/>
    <hyperlink r:id="rId51" ref="A55"/>
    <hyperlink r:id="rId52" ref="A56"/>
    <hyperlink r:id="rId53" ref="A57"/>
    <hyperlink r:id="rId54" ref="A58"/>
    <hyperlink r:id="rId55" ref="B58"/>
    <hyperlink r:id="rId56" ref="A59"/>
    <hyperlink r:id="rId57" ref="A60"/>
    <hyperlink r:id="rId58" ref="A61"/>
    <hyperlink r:id="rId59" ref="A62"/>
    <hyperlink r:id="rId60" ref="A63"/>
    <hyperlink r:id="rId61" ref="A64"/>
    <hyperlink r:id="rId62" ref="A65"/>
    <hyperlink r:id="rId63" ref="A66"/>
    <hyperlink r:id="rId64" ref="A67"/>
    <hyperlink r:id="rId65" ref="A68"/>
    <hyperlink r:id="rId66" ref="A69"/>
    <hyperlink r:id="rId67" ref="A70"/>
    <hyperlink r:id="rId68" ref="A71"/>
    <hyperlink r:id="rId69" ref="A72"/>
    <hyperlink r:id="rId70" ref="A73"/>
    <hyperlink r:id="rId71" ref="A74"/>
  </hyperlinks>
  <printOptions/>
  <pageMargins bottom="0.75" footer="0.0" header="0.0" left="0.7" right="0.7" top="0.75"/>
  <pageSetup orientation="landscape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2.63" defaultRowHeight="15.0"/>
  <cols>
    <col customWidth="1" min="1" max="2" width="11.38"/>
  </cols>
  <sheetData>
    <row r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>
      <c r="A3" s="32"/>
      <c r="B3" s="31"/>
      <c r="C3" s="33"/>
      <c r="D3" s="2" t="s">
        <v>0</v>
      </c>
      <c r="M3" s="31"/>
      <c r="N3" s="31"/>
      <c r="O3" s="31"/>
      <c r="P3" s="31"/>
      <c r="Q3" s="31"/>
    </row>
    <row r="4">
      <c r="A4" s="32"/>
      <c r="B4" s="31"/>
      <c r="C4" s="33"/>
      <c r="D4" s="3">
        <v>2019.0</v>
      </c>
      <c r="E4" s="4"/>
      <c r="F4" s="4"/>
      <c r="G4" s="4"/>
      <c r="H4" s="5"/>
      <c r="I4" s="3">
        <v>2020.0</v>
      </c>
      <c r="J4" s="4"/>
      <c r="K4" s="4"/>
      <c r="L4" s="5"/>
      <c r="M4" s="31"/>
      <c r="N4" s="31"/>
      <c r="O4" s="31"/>
      <c r="P4" s="31"/>
      <c r="Q4" s="31"/>
    </row>
    <row r="5">
      <c r="A5" s="32"/>
      <c r="B5" s="31"/>
      <c r="C5" s="33"/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31"/>
      <c r="N5" s="31"/>
      <c r="O5" s="31"/>
      <c r="P5" s="31"/>
      <c r="Q5" s="31"/>
    </row>
    <row r="6">
      <c r="A6" s="34"/>
      <c r="B6" s="7" t="s">
        <v>10</v>
      </c>
      <c r="C6" s="11" t="s">
        <v>11</v>
      </c>
      <c r="D6" s="9">
        <v>0.957320520067835</v>
      </c>
      <c r="E6" s="9">
        <v>0.9472241261137766</v>
      </c>
      <c r="F6" s="9">
        <v>0.918272218769422</v>
      </c>
      <c r="G6" s="9">
        <v>0.8587742672249714</v>
      </c>
      <c r="H6" s="9">
        <v>0.8785982478097623</v>
      </c>
      <c r="I6" s="9">
        <v>0.8960648148148148</v>
      </c>
      <c r="J6" s="9">
        <v>0.8966620941929584</v>
      </c>
      <c r="K6" s="9">
        <v>0.9154152620288079</v>
      </c>
      <c r="L6" s="9">
        <v>0.9666666666666667</v>
      </c>
      <c r="M6" s="31"/>
      <c r="N6" s="31"/>
      <c r="O6" s="31"/>
      <c r="P6" s="31"/>
      <c r="Q6" s="31"/>
    </row>
    <row r="7">
      <c r="A7" s="34"/>
      <c r="B7" s="7" t="s">
        <v>12</v>
      </c>
      <c r="C7" s="11" t="s">
        <v>13</v>
      </c>
      <c r="D7" s="9">
        <v>0.04267947993216507</v>
      </c>
      <c r="E7" s="9">
        <v>0.05277587388622344</v>
      </c>
      <c r="F7" s="9">
        <v>0.081727781230578</v>
      </c>
      <c r="G7" s="9">
        <v>0.14122573277502856</v>
      </c>
      <c r="H7" s="9">
        <v>0.1214017521902378</v>
      </c>
      <c r="I7" s="9">
        <v>0.10393518518518519</v>
      </c>
      <c r="J7" s="9">
        <v>0.10333790580704161</v>
      </c>
      <c r="K7" s="9">
        <v>0.08458473797119215</v>
      </c>
      <c r="L7" s="9">
        <v>0.03333333333333333</v>
      </c>
      <c r="M7" s="31"/>
      <c r="N7" s="31"/>
      <c r="O7" s="31"/>
      <c r="P7" s="31"/>
      <c r="Q7" s="31"/>
    </row>
    <row r="8">
      <c r="A8" s="32"/>
      <c r="B8" s="31"/>
      <c r="C8" s="35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>
      <c r="A9" s="32"/>
      <c r="B9" s="31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>
      <c r="A10" s="32"/>
      <c r="B10" s="31"/>
      <c r="C10" s="36"/>
      <c r="D10" s="2" t="s">
        <v>95</v>
      </c>
      <c r="M10" s="31"/>
      <c r="N10" s="31"/>
      <c r="O10" s="31"/>
      <c r="P10" s="31"/>
      <c r="Q10" s="31"/>
    </row>
    <row r="11">
      <c r="A11" s="37"/>
      <c r="B11" s="38" t="s">
        <v>96</v>
      </c>
      <c r="C11" s="39" t="s">
        <v>97</v>
      </c>
      <c r="D11" s="3">
        <v>2019.0</v>
      </c>
      <c r="E11" s="4"/>
      <c r="F11" s="4"/>
      <c r="G11" s="4"/>
      <c r="H11" s="5"/>
      <c r="I11" s="3">
        <v>2020.0</v>
      </c>
      <c r="J11" s="4"/>
      <c r="K11" s="4"/>
      <c r="L11" s="5"/>
      <c r="M11" s="31"/>
      <c r="N11" s="31"/>
      <c r="O11" s="31"/>
      <c r="P11" s="31"/>
      <c r="Q11" s="31"/>
    </row>
    <row r="12">
      <c r="A12" s="37"/>
      <c r="B12" s="40"/>
      <c r="C12" s="40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  <c r="L12" s="15" t="s">
        <v>9</v>
      </c>
      <c r="M12" s="31"/>
      <c r="N12" s="31"/>
      <c r="O12" s="31"/>
      <c r="P12" s="31"/>
      <c r="Q12" s="31"/>
    </row>
    <row r="13">
      <c r="A13" s="41"/>
      <c r="B13" s="42" t="s">
        <v>56</v>
      </c>
      <c r="C13" s="43" t="s">
        <v>10</v>
      </c>
      <c r="D13" s="9">
        <v>0.957320520067835</v>
      </c>
      <c r="E13" s="9">
        <v>0.9472241261137766</v>
      </c>
      <c r="F13" s="9">
        <v>0.918272218769422</v>
      </c>
      <c r="G13" s="9">
        <v>0.8587742672249714</v>
      </c>
      <c r="H13" s="9">
        <v>0.8785982478097623</v>
      </c>
      <c r="I13" s="9">
        <v>0.8960648148148148</v>
      </c>
      <c r="J13" s="9">
        <v>0.8966620941929584</v>
      </c>
      <c r="K13" s="9">
        <v>0.9154152620288079</v>
      </c>
      <c r="L13" s="9">
        <v>0.9666666666666667</v>
      </c>
      <c r="M13" s="31"/>
      <c r="N13" s="31"/>
      <c r="O13" s="31"/>
      <c r="P13" s="31"/>
      <c r="Q13" s="31"/>
    </row>
    <row r="14">
      <c r="A14" s="44"/>
      <c r="B14" s="45" t="s">
        <v>75</v>
      </c>
      <c r="C14" s="46" t="s">
        <v>98</v>
      </c>
      <c r="D14" s="47">
        <v>0.014132278123233463</v>
      </c>
      <c r="E14" s="47">
        <v>0.014393420150788209</v>
      </c>
      <c r="F14" s="47">
        <v>0.026103169670602857</v>
      </c>
      <c r="G14" s="47">
        <v>0.03654358583936049</v>
      </c>
      <c r="H14" s="47">
        <v>0.04755944931163955</v>
      </c>
      <c r="I14" s="47">
        <v>0.057870370370370364</v>
      </c>
      <c r="J14" s="47">
        <v>0.06584362139917696</v>
      </c>
      <c r="K14" s="47">
        <v>0.04045357033404842</v>
      </c>
      <c r="L14" s="47">
        <v>0.0</v>
      </c>
      <c r="M14" s="31"/>
      <c r="N14" s="31"/>
      <c r="O14" s="31"/>
      <c r="P14" s="31"/>
      <c r="Q14" s="31"/>
    </row>
    <row r="15">
      <c r="A15" s="41"/>
      <c r="B15" s="42" t="s">
        <v>17</v>
      </c>
      <c r="C15" s="43" t="s">
        <v>99</v>
      </c>
      <c r="D15" s="9">
        <v>0.0</v>
      </c>
      <c r="E15" s="9">
        <v>0.0</v>
      </c>
      <c r="F15" s="9">
        <v>0.0</v>
      </c>
      <c r="G15" s="9">
        <v>0.0</v>
      </c>
      <c r="H15" s="9">
        <v>0.0</v>
      </c>
      <c r="I15" s="9">
        <v>4.62962962962963E-4</v>
      </c>
      <c r="J15" s="9">
        <v>0.0</v>
      </c>
      <c r="K15" s="9">
        <v>0.0</v>
      </c>
      <c r="L15" s="9">
        <v>0.0</v>
      </c>
      <c r="M15" s="31"/>
      <c r="N15" s="31"/>
      <c r="O15" s="31"/>
      <c r="P15" s="31"/>
      <c r="Q15" s="31"/>
    </row>
    <row r="16">
      <c r="A16" s="41"/>
      <c r="B16" s="42" t="s">
        <v>100</v>
      </c>
      <c r="C16" s="43" t="s">
        <v>101</v>
      </c>
      <c r="D16" s="9">
        <v>0.0</v>
      </c>
      <c r="E16" s="9">
        <v>0.0</v>
      </c>
      <c r="F16" s="9">
        <v>0.0</v>
      </c>
      <c r="G16" s="9">
        <v>0.0</v>
      </c>
      <c r="H16" s="9">
        <v>0.0</v>
      </c>
      <c r="I16" s="9">
        <v>2.314814814814815E-4</v>
      </c>
      <c r="J16" s="9">
        <v>0.0</v>
      </c>
      <c r="K16" s="9">
        <v>0.0</v>
      </c>
      <c r="L16" s="9">
        <v>0.0</v>
      </c>
      <c r="M16" s="31"/>
      <c r="N16" s="31"/>
      <c r="O16" s="31"/>
      <c r="P16" s="31"/>
      <c r="Q16" s="31"/>
    </row>
    <row r="17">
      <c r="A17" s="41"/>
      <c r="B17" s="42" t="s">
        <v>61</v>
      </c>
      <c r="C17" s="43" t="s">
        <v>102</v>
      </c>
      <c r="D17" s="9">
        <v>0.0</v>
      </c>
      <c r="E17" s="9">
        <v>0.0</v>
      </c>
      <c r="F17" s="9">
        <v>0.0</v>
      </c>
      <c r="G17" s="9">
        <v>0.0</v>
      </c>
      <c r="H17" s="9">
        <v>0.0</v>
      </c>
      <c r="I17" s="9">
        <v>0.0</v>
      </c>
      <c r="J17" s="9">
        <v>0.0</v>
      </c>
      <c r="K17" s="9">
        <v>0.0</v>
      </c>
      <c r="L17" s="9">
        <v>0.0</v>
      </c>
      <c r="M17" s="31"/>
      <c r="N17" s="31"/>
      <c r="O17" s="31"/>
      <c r="P17" s="31"/>
      <c r="Q17" s="31"/>
    </row>
    <row r="18">
      <c r="A18" s="41"/>
      <c r="B18" s="42" t="s">
        <v>71</v>
      </c>
      <c r="C18" s="43" t="s">
        <v>103</v>
      </c>
      <c r="D18" s="9">
        <v>0.0</v>
      </c>
      <c r="E18" s="9">
        <v>0.0</v>
      </c>
      <c r="F18" s="9">
        <v>0.0</v>
      </c>
      <c r="G18" s="9">
        <v>0.0</v>
      </c>
      <c r="H18" s="9">
        <v>0.0</v>
      </c>
      <c r="I18" s="9">
        <v>0.0</v>
      </c>
      <c r="J18" s="9">
        <v>9.144947416552355E-4</v>
      </c>
      <c r="K18" s="9">
        <v>0.0</v>
      </c>
      <c r="L18" s="9">
        <v>0.0</v>
      </c>
      <c r="M18" s="31"/>
      <c r="N18" s="31"/>
      <c r="O18" s="31"/>
      <c r="P18" s="31"/>
      <c r="Q18" s="31"/>
    </row>
    <row r="19">
      <c r="A19" s="48"/>
      <c r="B19" s="49" t="s">
        <v>27</v>
      </c>
      <c r="C19" s="50" t="s">
        <v>104</v>
      </c>
      <c r="D19" s="51">
        <v>0.010740531373657436</v>
      </c>
      <c r="E19" s="51">
        <v>0.013022618231665523</v>
      </c>
      <c r="F19" s="51">
        <v>0.02175264139216905</v>
      </c>
      <c r="G19" s="51">
        <v>0.031594975256947086</v>
      </c>
      <c r="H19" s="51">
        <v>0.023779724655819772</v>
      </c>
      <c r="I19" s="51">
        <v>0.020370370370370375</v>
      </c>
      <c r="J19" s="51">
        <v>0.01828989483310471</v>
      </c>
      <c r="K19" s="51">
        <v>0.02083971805087343</v>
      </c>
      <c r="L19" s="51">
        <v>0.022222222222222223</v>
      </c>
      <c r="M19" s="31"/>
      <c r="N19" s="31"/>
      <c r="O19" s="31"/>
      <c r="P19" s="31"/>
      <c r="Q19" s="31"/>
    </row>
    <row r="20">
      <c r="A20" s="48"/>
      <c r="B20" s="49" t="s">
        <v>60</v>
      </c>
      <c r="C20" s="50" t="s">
        <v>105</v>
      </c>
      <c r="D20" s="51">
        <v>0.005370265686828717</v>
      </c>
      <c r="E20" s="51">
        <v>0.005140507196710075</v>
      </c>
      <c r="F20" s="51">
        <v>0.006525792417650715</v>
      </c>
      <c r="G20" s="51">
        <v>0.0228397411496003</v>
      </c>
      <c r="H20" s="51">
        <v>0.018773466833541926</v>
      </c>
      <c r="I20" s="51">
        <v>0.008564814814814815</v>
      </c>
      <c r="J20" s="51">
        <v>0.005029721079103796</v>
      </c>
      <c r="K20" s="51">
        <v>0.00796812749003984</v>
      </c>
      <c r="L20" s="51">
        <v>0.0</v>
      </c>
      <c r="M20" s="31"/>
      <c r="N20" s="31"/>
      <c r="O20" s="31"/>
      <c r="P20" s="31"/>
      <c r="Q20" s="31"/>
    </row>
    <row r="21">
      <c r="A21" s="48"/>
      <c r="B21" s="49" t="s">
        <v>25</v>
      </c>
      <c r="C21" s="50" t="s">
        <v>106</v>
      </c>
      <c r="D21" s="51">
        <v>0.0011305822498586771</v>
      </c>
      <c r="E21" s="51">
        <v>6.854009595613434E-4</v>
      </c>
      <c r="F21" s="51">
        <v>0.0</v>
      </c>
      <c r="G21" s="51">
        <v>3.8066235249333843E-4</v>
      </c>
      <c r="H21" s="51">
        <v>0.0025031289111389237</v>
      </c>
      <c r="I21" s="51">
        <v>0.0016203703703703705</v>
      </c>
      <c r="J21" s="51">
        <v>9.144947416552355E-4</v>
      </c>
      <c r="K21" s="51">
        <v>6.129328838492185E-4</v>
      </c>
      <c r="L21" s="51">
        <v>0.0</v>
      </c>
      <c r="M21" s="31"/>
      <c r="N21" s="31"/>
      <c r="O21" s="31"/>
      <c r="P21" s="31"/>
      <c r="Q21" s="31"/>
    </row>
    <row r="22">
      <c r="A22" s="48"/>
      <c r="B22" s="49" t="s">
        <v>74</v>
      </c>
      <c r="C22" s="50" t="s">
        <v>107</v>
      </c>
      <c r="D22" s="51">
        <v>0.011305822498586774</v>
      </c>
      <c r="E22" s="51">
        <v>0.019533927347498287</v>
      </c>
      <c r="F22" s="51">
        <v>0.027346177750155378</v>
      </c>
      <c r="G22" s="51">
        <v>0.04986676817662733</v>
      </c>
      <c r="H22" s="51">
        <v>0.028785982478097622</v>
      </c>
      <c r="I22" s="51">
        <v>0.014814814814814815</v>
      </c>
      <c r="J22" s="51">
        <v>0.013260173754000916</v>
      </c>
      <c r="K22" s="51">
        <v>0.014710389212381245</v>
      </c>
      <c r="L22" s="51">
        <v>0.011111111111111112</v>
      </c>
      <c r="M22" s="31"/>
      <c r="N22" s="31"/>
      <c r="O22" s="31"/>
      <c r="P22" s="31"/>
      <c r="Q22" s="31"/>
    </row>
    <row r="23">
      <c r="A23" s="31"/>
      <c r="B23" s="31"/>
      <c r="C23" s="31"/>
      <c r="D23" s="52">
        <f t="shared" ref="D23:L23" si="1">SUM(D13:D22)</f>
        <v>1</v>
      </c>
      <c r="E23" s="52">
        <f t="shared" si="1"/>
        <v>1</v>
      </c>
      <c r="F23" s="52">
        <f t="shared" si="1"/>
        <v>1</v>
      </c>
      <c r="G23" s="52">
        <f t="shared" si="1"/>
        <v>1</v>
      </c>
      <c r="H23" s="52">
        <f t="shared" si="1"/>
        <v>1</v>
      </c>
      <c r="I23" s="52">
        <f t="shared" si="1"/>
        <v>1</v>
      </c>
      <c r="J23" s="52">
        <f t="shared" si="1"/>
        <v>1.000914495</v>
      </c>
      <c r="K23" s="52">
        <f t="shared" si="1"/>
        <v>1</v>
      </c>
      <c r="L23" s="52">
        <f t="shared" si="1"/>
        <v>1</v>
      </c>
      <c r="M23" s="31"/>
      <c r="N23" s="31"/>
      <c r="O23" s="31"/>
      <c r="P23" s="31"/>
      <c r="Q23" s="31"/>
    </row>
    <row r="24">
      <c r="A24" s="31"/>
      <c r="B24" s="31"/>
      <c r="C24" s="31"/>
      <c r="D24" s="31"/>
      <c r="E24" s="53"/>
      <c r="F24" s="31"/>
      <c r="G24" s="31"/>
      <c r="H24" s="31"/>
      <c r="I24" s="31"/>
      <c r="J24" s="31"/>
      <c r="K24" s="31"/>
      <c r="L24" s="31"/>
      <c r="M24" s="32"/>
      <c r="N24" s="31"/>
      <c r="O24" s="31"/>
      <c r="P24" s="31"/>
      <c r="Q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>
      <c r="A26" s="31"/>
      <c r="B26" s="31"/>
      <c r="C26" s="31"/>
      <c r="D26" s="54"/>
      <c r="E26" s="54"/>
      <c r="F26" s="54"/>
      <c r="G26" s="54"/>
      <c r="H26" s="54"/>
      <c r="I26" s="54"/>
      <c r="J26" s="54"/>
      <c r="K26" s="54"/>
      <c r="L26" s="54"/>
      <c r="M26" s="31"/>
      <c r="N26" s="31"/>
      <c r="O26" s="31"/>
      <c r="P26" s="31"/>
      <c r="Q26" s="31"/>
    </row>
    <row r="27">
      <c r="A27" s="31"/>
      <c r="B27" s="31"/>
      <c r="C27" s="31"/>
      <c r="D27" s="54"/>
      <c r="E27" s="54"/>
      <c r="F27" s="54"/>
      <c r="G27" s="54"/>
      <c r="H27" s="54"/>
      <c r="I27" s="54"/>
      <c r="J27" s="54"/>
      <c r="K27" s="54"/>
      <c r="L27" s="54"/>
      <c r="M27" s="31"/>
      <c r="N27" s="31"/>
      <c r="O27" s="31"/>
      <c r="P27" s="31"/>
      <c r="Q27" s="31"/>
    </row>
    <row r="28">
      <c r="A28" s="31"/>
      <c r="B28" s="31"/>
      <c r="C28" s="31"/>
      <c r="D28" s="54"/>
      <c r="E28" s="54"/>
      <c r="F28" s="54"/>
      <c r="G28" s="54"/>
      <c r="H28" s="54"/>
      <c r="I28" s="54"/>
      <c r="J28" s="54"/>
      <c r="K28" s="54"/>
      <c r="L28" s="54"/>
      <c r="M28" s="31"/>
      <c r="N28" s="31"/>
      <c r="O28" s="31"/>
      <c r="P28" s="31"/>
      <c r="Q28" s="31"/>
    </row>
    <row r="29">
      <c r="A29" s="31"/>
      <c r="B29" s="31"/>
      <c r="C29" s="31"/>
      <c r="D29" s="54"/>
      <c r="E29" s="54"/>
      <c r="F29" s="54"/>
      <c r="G29" s="54"/>
      <c r="H29" s="54"/>
      <c r="I29" s="54"/>
      <c r="J29" s="54"/>
      <c r="K29" s="54"/>
      <c r="L29" s="54"/>
      <c r="M29" s="31"/>
      <c r="N29" s="31"/>
      <c r="O29" s="31"/>
      <c r="P29" s="31"/>
      <c r="Q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</sheetData>
  <mergeCells count="8">
    <mergeCell ref="D3:L3"/>
    <mergeCell ref="D4:H4"/>
    <mergeCell ref="I4:L4"/>
    <mergeCell ref="D10:L10"/>
    <mergeCell ref="B11:B12"/>
    <mergeCell ref="C11:C12"/>
    <mergeCell ref="D11:H11"/>
    <mergeCell ref="I11:L1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15.63"/>
    <col customWidth="1" min="3" max="3" width="17.63"/>
    <col customWidth="1" min="4" max="10" width="9.38"/>
    <col customWidth="1" min="11" max="11" width="3.88"/>
    <col customWidth="1" min="12" max="12" width="16.88"/>
    <col customWidth="1" min="13" max="13" width="17.5"/>
    <col customWidth="1" min="14" max="26" width="9.38"/>
  </cols>
  <sheetData>
    <row r="1">
      <c r="A1" s="31"/>
      <c r="B1" s="32"/>
      <c r="C1" s="32"/>
      <c r="D1" s="55"/>
      <c r="E1" s="55"/>
      <c r="F1" s="55"/>
      <c r="G1" s="55"/>
      <c r="H1" s="55"/>
      <c r="I1" s="55"/>
      <c r="J1" s="55"/>
      <c r="K1" s="32"/>
      <c r="L1" s="32"/>
      <c r="M1" s="32"/>
      <c r="N1" s="56"/>
      <c r="O1" s="56"/>
      <c r="P1" s="56"/>
      <c r="Q1" s="56"/>
      <c r="R1" s="56"/>
      <c r="S1" s="56"/>
      <c r="T1" s="56"/>
      <c r="U1" s="32"/>
      <c r="V1" s="32"/>
    </row>
    <row r="2">
      <c r="A2" s="31"/>
      <c r="B2" s="31"/>
      <c r="C2" s="31"/>
      <c r="D2" s="57" t="s">
        <v>108</v>
      </c>
      <c r="K2" s="32"/>
      <c r="L2" s="31"/>
      <c r="M2" s="31"/>
      <c r="N2" s="58" t="s">
        <v>109</v>
      </c>
      <c r="U2" s="31"/>
      <c r="V2" s="31"/>
    </row>
    <row r="3">
      <c r="A3" s="31"/>
      <c r="B3" s="31"/>
      <c r="C3" s="31"/>
      <c r="K3" s="32"/>
      <c r="L3" s="31"/>
      <c r="M3" s="31"/>
      <c r="U3" s="31"/>
      <c r="V3" s="31"/>
    </row>
    <row r="4">
      <c r="A4" s="31"/>
      <c r="B4" s="31"/>
      <c r="C4" s="31"/>
      <c r="D4" s="59" t="s">
        <v>110</v>
      </c>
      <c r="E4" s="60"/>
      <c r="F4" s="60"/>
      <c r="G4" s="60"/>
      <c r="H4" s="60"/>
      <c r="I4" s="60"/>
      <c r="J4" s="61"/>
      <c r="K4" s="32"/>
      <c r="L4" s="31"/>
      <c r="M4" s="31"/>
      <c r="N4" s="59" t="s">
        <v>110</v>
      </c>
      <c r="O4" s="60"/>
      <c r="P4" s="60"/>
      <c r="Q4" s="60"/>
      <c r="R4" s="60"/>
      <c r="S4" s="60"/>
      <c r="T4" s="61"/>
      <c r="U4" s="31"/>
      <c r="V4" s="31"/>
    </row>
    <row r="5">
      <c r="A5" s="31"/>
      <c r="B5" s="31"/>
      <c r="C5" s="31"/>
      <c r="D5" s="62">
        <v>2020.0</v>
      </c>
      <c r="K5" s="32"/>
      <c r="L5" s="31"/>
      <c r="M5" s="31"/>
      <c r="N5" s="62">
        <v>2020.0</v>
      </c>
      <c r="U5" s="31"/>
      <c r="V5" s="31"/>
    </row>
    <row r="6">
      <c r="A6" s="31"/>
      <c r="B6" s="31"/>
      <c r="C6" s="31"/>
      <c r="D6" s="63" t="s">
        <v>111</v>
      </c>
      <c r="E6" s="63" t="s">
        <v>112</v>
      </c>
      <c r="F6" s="63" t="s">
        <v>113</v>
      </c>
      <c r="G6" s="63" t="s">
        <v>114</v>
      </c>
      <c r="H6" s="63" t="s">
        <v>115</v>
      </c>
      <c r="I6" s="63" t="s">
        <v>116</v>
      </c>
      <c r="J6" s="63" t="s">
        <v>117</v>
      </c>
      <c r="K6" s="32"/>
      <c r="L6" s="31"/>
      <c r="M6" s="31"/>
      <c r="N6" s="64" t="s">
        <v>111</v>
      </c>
      <c r="O6" s="64" t="s">
        <v>112</v>
      </c>
      <c r="P6" s="64" t="s">
        <v>113</v>
      </c>
      <c r="Q6" s="64" t="s">
        <v>114</v>
      </c>
      <c r="R6" s="64" t="s">
        <v>115</v>
      </c>
      <c r="S6" s="64" t="s">
        <v>116</v>
      </c>
      <c r="T6" s="64" t="s">
        <v>117</v>
      </c>
      <c r="U6" s="31"/>
      <c r="V6" s="31"/>
    </row>
    <row r="7">
      <c r="A7" s="65"/>
      <c r="B7" s="66" t="s">
        <v>10</v>
      </c>
      <c r="C7" s="67" t="s">
        <v>118</v>
      </c>
      <c r="D7" s="66">
        <f t="shared" ref="D7:F7" si="1">D13</f>
        <v>18</v>
      </c>
      <c r="E7" s="66">
        <f t="shared" si="1"/>
        <v>599</v>
      </c>
      <c r="F7" s="66">
        <f t="shared" si="1"/>
        <v>1382</v>
      </c>
      <c r="G7" s="66">
        <v>1214.0</v>
      </c>
      <c r="H7" s="66">
        <f t="shared" ref="H7:J7" si="2">H13</f>
        <v>595</v>
      </c>
      <c r="I7" s="66">
        <f t="shared" si="2"/>
        <v>1522</v>
      </c>
      <c r="J7" s="66">
        <f t="shared" si="2"/>
        <v>724</v>
      </c>
      <c r="K7" s="32"/>
      <c r="L7" s="68" t="s">
        <v>10</v>
      </c>
      <c r="M7" s="69" t="s">
        <v>118</v>
      </c>
      <c r="N7" s="70">
        <f t="shared" ref="N7:T7" si="3">D7/D23</f>
        <v>1</v>
      </c>
      <c r="O7" s="70">
        <f t="shared" si="3"/>
        <v>0.7376847291</v>
      </c>
      <c r="P7" s="70">
        <f t="shared" si="3"/>
        <v>0.7292875989</v>
      </c>
      <c r="Q7" s="70">
        <f t="shared" si="3"/>
        <v>0.7878001298</v>
      </c>
      <c r="R7" s="70">
        <f t="shared" si="3"/>
        <v>0.5433789954</v>
      </c>
      <c r="S7" s="70">
        <f t="shared" si="3"/>
        <v>0.8240389821</v>
      </c>
      <c r="T7" s="70">
        <f t="shared" si="3"/>
        <v>0.8360277136</v>
      </c>
      <c r="U7" s="31"/>
      <c r="V7" s="31"/>
    </row>
    <row r="8">
      <c r="A8" s="65"/>
      <c r="B8" s="66" t="s">
        <v>12</v>
      </c>
      <c r="C8" s="66" t="s">
        <v>13</v>
      </c>
      <c r="D8" s="66">
        <f t="shared" ref="D8:J8" si="4">SUM(D14:D22)</f>
        <v>0</v>
      </c>
      <c r="E8" s="66">
        <f t="shared" si="4"/>
        <v>213</v>
      </c>
      <c r="F8" s="66">
        <f t="shared" si="4"/>
        <v>513</v>
      </c>
      <c r="G8" s="66">
        <f t="shared" si="4"/>
        <v>327</v>
      </c>
      <c r="H8" s="66">
        <f t="shared" si="4"/>
        <v>500</v>
      </c>
      <c r="I8" s="66">
        <f t="shared" si="4"/>
        <v>325</v>
      </c>
      <c r="J8" s="66">
        <f t="shared" si="4"/>
        <v>142</v>
      </c>
      <c r="K8" s="32"/>
      <c r="L8" s="68" t="s">
        <v>12</v>
      </c>
      <c r="M8" s="68" t="s">
        <v>13</v>
      </c>
      <c r="N8" s="70">
        <f t="shared" ref="N8:T8" si="5">D8/D23</f>
        <v>0</v>
      </c>
      <c r="O8" s="70">
        <f t="shared" si="5"/>
        <v>0.2623152709</v>
      </c>
      <c r="P8" s="70">
        <f t="shared" si="5"/>
        <v>0.2707124011</v>
      </c>
      <c r="Q8" s="70">
        <f t="shared" si="5"/>
        <v>0.2121998702</v>
      </c>
      <c r="R8" s="70">
        <f t="shared" si="5"/>
        <v>0.4566210046</v>
      </c>
      <c r="S8" s="70">
        <f t="shared" si="5"/>
        <v>0.1759610179</v>
      </c>
      <c r="T8" s="70">
        <f t="shared" si="5"/>
        <v>0.1639722864</v>
      </c>
      <c r="U8" s="31"/>
      <c r="V8" s="31"/>
    </row>
    <row r="9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>
      <c r="A10" s="32"/>
      <c r="B10" s="32"/>
      <c r="C10" s="32"/>
      <c r="D10" s="71" t="s">
        <v>119</v>
      </c>
      <c r="E10" s="60"/>
      <c r="F10" s="60"/>
      <c r="G10" s="60"/>
      <c r="H10" s="60"/>
      <c r="I10" s="60"/>
      <c r="J10" s="61"/>
      <c r="K10" s="32"/>
      <c r="L10" s="72"/>
      <c r="M10" s="72"/>
      <c r="N10" s="71" t="s">
        <v>120</v>
      </c>
      <c r="O10" s="60"/>
      <c r="P10" s="60"/>
      <c r="Q10" s="60"/>
      <c r="R10" s="60"/>
      <c r="S10" s="60"/>
      <c r="T10" s="61"/>
      <c r="U10" s="31"/>
      <c r="V10" s="31"/>
    </row>
    <row r="11">
      <c r="A11" s="32"/>
      <c r="B11" s="32"/>
      <c r="C11" s="32"/>
      <c r="D11" s="62">
        <v>2020.0</v>
      </c>
      <c r="K11" s="32"/>
      <c r="L11" s="72"/>
      <c r="M11" s="72"/>
      <c r="N11" s="62">
        <v>2020.0</v>
      </c>
      <c r="U11" s="31"/>
      <c r="V11" s="31"/>
    </row>
    <row r="12">
      <c r="A12" s="73"/>
      <c r="B12" s="63" t="s">
        <v>121</v>
      </c>
      <c r="C12" s="63" t="s">
        <v>122</v>
      </c>
      <c r="D12" s="63" t="s">
        <v>111</v>
      </c>
      <c r="E12" s="63" t="s">
        <v>112</v>
      </c>
      <c r="F12" s="63" t="s">
        <v>113</v>
      </c>
      <c r="G12" s="63" t="s">
        <v>114</v>
      </c>
      <c r="H12" s="63" t="s">
        <v>115</v>
      </c>
      <c r="I12" s="63" t="s">
        <v>116</v>
      </c>
      <c r="J12" s="63" t="s">
        <v>117</v>
      </c>
      <c r="K12" s="32"/>
      <c r="L12" s="63" t="s">
        <v>121</v>
      </c>
      <c r="M12" s="63" t="s">
        <v>122</v>
      </c>
      <c r="N12" s="63" t="s">
        <v>111</v>
      </c>
      <c r="O12" s="63" t="s">
        <v>112</v>
      </c>
      <c r="P12" s="63" t="s">
        <v>113</v>
      </c>
      <c r="Q12" s="63" t="s">
        <v>114</v>
      </c>
      <c r="R12" s="63" t="s">
        <v>115</v>
      </c>
      <c r="S12" s="63" t="s">
        <v>116</v>
      </c>
      <c r="T12" s="63" t="s">
        <v>117</v>
      </c>
      <c r="U12" s="31"/>
      <c r="V12" s="31"/>
    </row>
    <row r="13">
      <c r="A13" s="74"/>
      <c r="B13" s="75" t="s">
        <v>56</v>
      </c>
      <c r="C13" s="75" t="s">
        <v>10</v>
      </c>
      <c r="D13" s="68">
        <v>18.0</v>
      </c>
      <c r="E13" s="68">
        <v>599.0</v>
      </c>
      <c r="F13" s="68">
        <v>1382.0</v>
      </c>
      <c r="G13" s="68">
        <v>1214.0</v>
      </c>
      <c r="H13" s="68">
        <v>595.0</v>
      </c>
      <c r="I13" s="68">
        <v>1522.0</v>
      </c>
      <c r="J13" s="68">
        <v>724.0</v>
      </c>
      <c r="K13" s="32"/>
      <c r="L13" s="76" t="s">
        <v>56</v>
      </c>
      <c r="M13" s="76" t="s">
        <v>10</v>
      </c>
      <c r="N13" s="70">
        <f t="shared" ref="N13:T13" si="6">D13/D23</f>
        <v>1</v>
      </c>
      <c r="O13" s="70">
        <f t="shared" si="6"/>
        <v>0.7376847291</v>
      </c>
      <c r="P13" s="70">
        <f t="shared" si="6"/>
        <v>0.7292875989</v>
      </c>
      <c r="Q13" s="70">
        <f t="shared" si="6"/>
        <v>0.7878001298</v>
      </c>
      <c r="R13" s="70">
        <f t="shared" si="6"/>
        <v>0.5433789954</v>
      </c>
      <c r="S13" s="70">
        <f t="shared" si="6"/>
        <v>0.8240389821</v>
      </c>
      <c r="T13" s="70">
        <f t="shared" si="6"/>
        <v>0.8360277136</v>
      </c>
      <c r="U13" s="31"/>
      <c r="V13" s="31"/>
    </row>
    <row r="14">
      <c r="A14" s="77"/>
      <c r="B14" s="78" t="s">
        <v>75</v>
      </c>
      <c r="C14" s="78" t="s">
        <v>98</v>
      </c>
      <c r="D14" s="79">
        <v>0.0</v>
      </c>
      <c r="E14" s="79">
        <v>53.0</v>
      </c>
      <c r="F14" s="79">
        <v>88.0</v>
      </c>
      <c r="G14" s="79">
        <v>101.0</v>
      </c>
      <c r="H14" s="79">
        <v>176.0</v>
      </c>
      <c r="I14" s="79">
        <v>239.0</v>
      </c>
      <c r="J14" s="79">
        <v>40.0</v>
      </c>
      <c r="K14" s="32"/>
      <c r="L14" s="80" t="s">
        <v>75</v>
      </c>
      <c r="M14" s="80" t="s">
        <v>98</v>
      </c>
      <c r="N14" s="81">
        <f t="shared" ref="N14:T14" si="7">D14/D23</f>
        <v>0</v>
      </c>
      <c r="O14" s="81">
        <f t="shared" si="7"/>
        <v>0.06527093596</v>
      </c>
      <c r="P14" s="81">
        <f t="shared" si="7"/>
        <v>0.04643799472</v>
      </c>
      <c r="Q14" s="81">
        <f t="shared" si="7"/>
        <v>0.06554185594</v>
      </c>
      <c r="R14" s="81">
        <f t="shared" si="7"/>
        <v>0.1607305936</v>
      </c>
      <c r="S14" s="81">
        <f t="shared" si="7"/>
        <v>0.1293990254</v>
      </c>
      <c r="T14" s="81">
        <f t="shared" si="7"/>
        <v>0.04618937644</v>
      </c>
      <c r="U14" s="31"/>
      <c r="V14" s="31"/>
    </row>
    <row r="15">
      <c r="A15" s="74"/>
      <c r="B15" s="75" t="s">
        <v>17</v>
      </c>
      <c r="C15" s="75" t="s">
        <v>99</v>
      </c>
      <c r="D15" s="68">
        <v>0.0</v>
      </c>
      <c r="E15" s="68">
        <v>0.0</v>
      </c>
      <c r="F15" s="68">
        <v>0.0</v>
      </c>
      <c r="G15" s="68">
        <v>0.0</v>
      </c>
      <c r="H15" s="68">
        <v>0.0</v>
      </c>
      <c r="I15" s="68">
        <v>2.0</v>
      </c>
      <c r="J15" s="68">
        <v>0.0</v>
      </c>
      <c r="K15" s="32"/>
      <c r="L15" s="76" t="s">
        <v>17</v>
      </c>
      <c r="M15" s="76" t="s">
        <v>99</v>
      </c>
      <c r="N15" s="70">
        <f t="shared" ref="N15:T15" si="8">D15/D23</f>
        <v>0</v>
      </c>
      <c r="O15" s="70">
        <f t="shared" si="8"/>
        <v>0</v>
      </c>
      <c r="P15" s="70">
        <f t="shared" si="8"/>
        <v>0</v>
      </c>
      <c r="Q15" s="70">
        <f t="shared" si="8"/>
        <v>0</v>
      </c>
      <c r="R15" s="70">
        <f t="shared" si="8"/>
        <v>0</v>
      </c>
      <c r="S15" s="70">
        <f t="shared" si="8"/>
        <v>0.001082837033</v>
      </c>
      <c r="T15" s="70">
        <f t="shared" si="8"/>
        <v>0</v>
      </c>
      <c r="U15" s="31"/>
      <c r="V15" s="31"/>
    </row>
    <row r="16">
      <c r="A16" s="74"/>
      <c r="B16" s="75" t="s">
        <v>100</v>
      </c>
      <c r="C16" s="75" t="s">
        <v>101</v>
      </c>
      <c r="D16" s="68">
        <v>0.0</v>
      </c>
      <c r="E16" s="68">
        <v>0.0</v>
      </c>
      <c r="F16" s="68">
        <v>0.0</v>
      </c>
      <c r="G16" s="68">
        <v>0.0</v>
      </c>
      <c r="H16" s="68">
        <v>0.0</v>
      </c>
      <c r="I16" s="68">
        <v>0.0</v>
      </c>
      <c r="J16" s="68">
        <v>0.0</v>
      </c>
      <c r="K16" s="32"/>
      <c r="L16" s="76" t="s">
        <v>100</v>
      </c>
      <c r="M16" s="76" t="s">
        <v>101</v>
      </c>
      <c r="N16" s="70">
        <f t="shared" ref="N16:T16" si="9">D16/D23</f>
        <v>0</v>
      </c>
      <c r="O16" s="70">
        <f t="shared" si="9"/>
        <v>0</v>
      </c>
      <c r="P16" s="70">
        <f t="shared" si="9"/>
        <v>0</v>
      </c>
      <c r="Q16" s="70">
        <f t="shared" si="9"/>
        <v>0</v>
      </c>
      <c r="R16" s="70">
        <f t="shared" si="9"/>
        <v>0</v>
      </c>
      <c r="S16" s="70">
        <f t="shared" si="9"/>
        <v>0</v>
      </c>
      <c r="T16" s="70">
        <f t="shared" si="9"/>
        <v>0</v>
      </c>
      <c r="U16" s="31"/>
      <c r="V16" s="31"/>
    </row>
    <row r="17">
      <c r="A17" s="74"/>
      <c r="B17" s="75" t="s">
        <v>61</v>
      </c>
      <c r="C17" s="75" t="s">
        <v>102</v>
      </c>
      <c r="D17" s="68">
        <v>0.0</v>
      </c>
      <c r="E17" s="68">
        <v>0.0</v>
      </c>
      <c r="F17" s="68">
        <v>0.0</v>
      </c>
      <c r="G17" s="68">
        <v>0.0</v>
      </c>
      <c r="H17" s="68">
        <v>0.0</v>
      </c>
      <c r="I17" s="68">
        <v>0.0</v>
      </c>
      <c r="J17" s="68">
        <v>0.0</v>
      </c>
      <c r="K17" s="32"/>
      <c r="L17" s="76" t="s">
        <v>61</v>
      </c>
      <c r="M17" s="76" t="s">
        <v>102</v>
      </c>
      <c r="N17" s="70">
        <f t="shared" ref="N17:T17" si="10">D17/D23</f>
        <v>0</v>
      </c>
      <c r="O17" s="70">
        <f t="shared" si="10"/>
        <v>0</v>
      </c>
      <c r="P17" s="70">
        <f t="shared" si="10"/>
        <v>0</v>
      </c>
      <c r="Q17" s="70">
        <f t="shared" si="10"/>
        <v>0</v>
      </c>
      <c r="R17" s="70">
        <f t="shared" si="10"/>
        <v>0</v>
      </c>
      <c r="S17" s="70">
        <f t="shared" si="10"/>
        <v>0</v>
      </c>
      <c r="T17" s="70">
        <f t="shared" si="10"/>
        <v>0</v>
      </c>
      <c r="U17" s="31"/>
      <c r="V17" s="31"/>
    </row>
    <row r="18">
      <c r="A18" s="82"/>
      <c r="B18" s="83" t="s">
        <v>71</v>
      </c>
      <c r="C18" s="83" t="s">
        <v>103</v>
      </c>
      <c r="D18" s="84">
        <v>0.0</v>
      </c>
      <c r="E18" s="84">
        <v>0.0</v>
      </c>
      <c r="F18" s="84">
        <v>0.0</v>
      </c>
      <c r="G18" s="84">
        <v>0.0</v>
      </c>
      <c r="H18" s="84">
        <v>0.0</v>
      </c>
      <c r="I18" s="84">
        <v>0.0</v>
      </c>
      <c r="J18" s="84">
        <v>0.0</v>
      </c>
      <c r="K18" s="34"/>
      <c r="L18" s="85" t="s">
        <v>71</v>
      </c>
      <c r="M18" s="85" t="s">
        <v>103</v>
      </c>
      <c r="N18" s="70">
        <f t="shared" ref="N18:T18" si="11">D18/D23</f>
        <v>0</v>
      </c>
      <c r="O18" s="70">
        <f t="shared" si="11"/>
        <v>0</v>
      </c>
      <c r="P18" s="70">
        <f t="shared" si="11"/>
        <v>0</v>
      </c>
      <c r="Q18" s="70">
        <f t="shared" si="11"/>
        <v>0</v>
      </c>
      <c r="R18" s="70">
        <f t="shared" si="11"/>
        <v>0</v>
      </c>
      <c r="S18" s="70">
        <f t="shared" si="11"/>
        <v>0</v>
      </c>
      <c r="T18" s="70">
        <f t="shared" si="11"/>
        <v>0</v>
      </c>
      <c r="U18" s="34"/>
      <c r="V18" s="34"/>
      <c r="W18" s="86"/>
      <c r="X18" s="86"/>
      <c r="Y18" s="86"/>
      <c r="Z18" s="86"/>
    </row>
    <row r="19">
      <c r="A19" s="74"/>
      <c r="B19" s="75" t="s">
        <v>27</v>
      </c>
      <c r="C19" s="75" t="s">
        <v>104</v>
      </c>
      <c r="D19" s="68">
        <v>0.0</v>
      </c>
      <c r="E19" s="68">
        <v>15.0</v>
      </c>
      <c r="F19" s="68">
        <v>102.0</v>
      </c>
      <c r="G19" s="68">
        <v>71.0</v>
      </c>
      <c r="H19" s="68">
        <v>76.0</v>
      </c>
      <c r="I19" s="68">
        <v>37.0</v>
      </c>
      <c r="J19" s="68">
        <v>16.0</v>
      </c>
      <c r="K19" s="32"/>
      <c r="L19" s="76" t="s">
        <v>27</v>
      </c>
      <c r="M19" s="76" t="s">
        <v>104</v>
      </c>
      <c r="N19" s="70">
        <f t="shared" ref="N19:T19" si="12">D19/D23</f>
        <v>0</v>
      </c>
      <c r="O19" s="70">
        <f t="shared" si="12"/>
        <v>0.0184729064</v>
      </c>
      <c r="P19" s="70">
        <f t="shared" si="12"/>
        <v>0.05382585752</v>
      </c>
      <c r="Q19" s="70">
        <f t="shared" si="12"/>
        <v>0.04607397794</v>
      </c>
      <c r="R19" s="70">
        <f t="shared" si="12"/>
        <v>0.06940639269</v>
      </c>
      <c r="S19" s="70">
        <f t="shared" si="12"/>
        <v>0.02003248511</v>
      </c>
      <c r="T19" s="70">
        <f t="shared" si="12"/>
        <v>0.01847575058</v>
      </c>
      <c r="U19" s="31"/>
      <c r="V19" s="31"/>
    </row>
    <row r="20">
      <c r="A20" s="74"/>
      <c r="B20" s="75" t="s">
        <v>60</v>
      </c>
      <c r="C20" s="75" t="s">
        <v>105</v>
      </c>
      <c r="D20" s="68">
        <v>0.0</v>
      </c>
      <c r="E20" s="68">
        <v>30.0</v>
      </c>
      <c r="F20" s="68">
        <v>11.0</v>
      </c>
      <c r="G20" s="68">
        <v>24.0</v>
      </c>
      <c r="H20" s="68">
        <v>18.0</v>
      </c>
      <c r="I20" s="68">
        <v>12.0</v>
      </c>
      <c r="J20" s="68">
        <v>42.0</v>
      </c>
      <c r="K20" s="32"/>
      <c r="L20" s="76" t="s">
        <v>60</v>
      </c>
      <c r="M20" s="76" t="s">
        <v>105</v>
      </c>
      <c r="N20" s="70">
        <f t="shared" ref="N20:T20" si="13">D20/D23</f>
        <v>0</v>
      </c>
      <c r="O20" s="70">
        <f t="shared" si="13"/>
        <v>0.03694581281</v>
      </c>
      <c r="P20" s="70">
        <f t="shared" si="13"/>
        <v>0.00580474934</v>
      </c>
      <c r="Q20" s="70">
        <f t="shared" si="13"/>
        <v>0.0155743024</v>
      </c>
      <c r="R20" s="70">
        <f t="shared" si="13"/>
        <v>0.01643835616</v>
      </c>
      <c r="S20" s="70">
        <f t="shared" si="13"/>
        <v>0.006497022198</v>
      </c>
      <c r="T20" s="70">
        <f t="shared" si="13"/>
        <v>0.04849884527</v>
      </c>
      <c r="U20" s="31"/>
      <c r="V20" s="31"/>
    </row>
    <row r="21">
      <c r="A21" s="74"/>
      <c r="B21" s="75" t="s">
        <v>25</v>
      </c>
      <c r="C21" s="75" t="s">
        <v>106</v>
      </c>
      <c r="D21" s="68">
        <v>0.0</v>
      </c>
      <c r="E21" s="68">
        <v>1.0</v>
      </c>
      <c r="F21" s="68">
        <v>0.0</v>
      </c>
      <c r="G21" s="68">
        <v>0.0</v>
      </c>
      <c r="H21" s="68">
        <v>3.0</v>
      </c>
      <c r="I21" s="68">
        <v>1.0</v>
      </c>
      <c r="J21" s="68">
        <v>0.0</v>
      </c>
      <c r="K21" s="32"/>
      <c r="L21" s="76" t="s">
        <v>25</v>
      </c>
      <c r="M21" s="76" t="s">
        <v>106</v>
      </c>
      <c r="N21" s="70">
        <f t="shared" ref="N21:T21" si="14">D21/D23</f>
        <v>0</v>
      </c>
      <c r="O21" s="70">
        <f t="shared" si="14"/>
        <v>0.001231527094</v>
      </c>
      <c r="P21" s="70">
        <f t="shared" si="14"/>
        <v>0</v>
      </c>
      <c r="Q21" s="70">
        <f t="shared" si="14"/>
        <v>0</v>
      </c>
      <c r="R21" s="70">
        <f t="shared" si="14"/>
        <v>0.002739726027</v>
      </c>
      <c r="S21" s="70">
        <f t="shared" si="14"/>
        <v>0.0005414185165</v>
      </c>
      <c r="T21" s="70">
        <f t="shared" si="14"/>
        <v>0</v>
      </c>
      <c r="U21" s="31"/>
      <c r="V21" s="31"/>
    </row>
    <row r="22" ht="15.75" customHeight="1">
      <c r="A22" s="74"/>
      <c r="B22" s="75" t="s">
        <v>74</v>
      </c>
      <c r="C22" s="75" t="s">
        <v>107</v>
      </c>
      <c r="D22" s="68">
        <v>0.0</v>
      </c>
      <c r="E22" s="68">
        <v>114.0</v>
      </c>
      <c r="F22" s="68">
        <v>312.0</v>
      </c>
      <c r="G22" s="68">
        <v>131.0</v>
      </c>
      <c r="H22" s="68">
        <v>227.0</v>
      </c>
      <c r="I22" s="68">
        <v>34.0</v>
      </c>
      <c r="J22" s="68">
        <v>44.0</v>
      </c>
      <c r="K22" s="32"/>
      <c r="L22" s="76" t="s">
        <v>74</v>
      </c>
      <c r="M22" s="76" t="s">
        <v>107</v>
      </c>
      <c r="N22" s="70">
        <f t="shared" ref="N22:T22" si="15">D22/D23</f>
        <v>0</v>
      </c>
      <c r="O22" s="70">
        <f t="shared" si="15"/>
        <v>0.1403940887</v>
      </c>
      <c r="P22" s="70">
        <f t="shared" si="15"/>
        <v>0.1646437995</v>
      </c>
      <c r="Q22" s="70">
        <f t="shared" si="15"/>
        <v>0.08500973394</v>
      </c>
      <c r="R22" s="70">
        <f t="shared" si="15"/>
        <v>0.2073059361</v>
      </c>
      <c r="S22" s="70">
        <f t="shared" si="15"/>
        <v>0.01840822956</v>
      </c>
      <c r="T22" s="70">
        <f t="shared" si="15"/>
        <v>0.05080831409</v>
      </c>
      <c r="U22" s="31"/>
      <c r="V22" s="31"/>
    </row>
    <row r="23" ht="15.75" customHeight="1">
      <c r="A23" s="31"/>
      <c r="B23" s="87"/>
      <c r="C23" s="88" t="s">
        <v>123</v>
      </c>
      <c r="D23" s="63">
        <f t="shared" ref="D23:J23" si="16">SUM(D13:D22)</f>
        <v>18</v>
      </c>
      <c r="E23" s="63">
        <f t="shared" si="16"/>
        <v>812</v>
      </c>
      <c r="F23" s="63">
        <f t="shared" si="16"/>
        <v>1895</v>
      </c>
      <c r="G23" s="63">
        <f t="shared" si="16"/>
        <v>1541</v>
      </c>
      <c r="H23" s="63">
        <f t="shared" si="16"/>
        <v>1095</v>
      </c>
      <c r="I23" s="63">
        <f t="shared" si="16"/>
        <v>1847</v>
      </c>
      <c r="J23" s="63">
        <f t="shared" si="16"/>
        <v>866</v>
      </c>
      <c r="K23" s="32"/>
      <c r="L23" s="87"/>
      <c r="M23" s="89" t="s">
        <v>123</v>
      </c>
      <c r="N23" s="90">
        <f t="shared" ref="N23:T23" si="17">SUM(N13:N22)</f>
        <v>1</v>
      </c>
      <c r="O23" s="90">
        <f t="shared" si="17"/>
        <v>1</v>
      </c>
      <c r="P23" s="90">
        <f t="shared" si="17"/>
        <v>1</v>
      </c>
      <c r="Q23" s="90">
        <f t="shared" si="17"/>
        <v>1</v>
      </c>
      <c r="R23" s="90">
        <f t="shared" si="17"/>
        <v>1</v>
      </c>
      <c r="S23" s="90">
        <f t="shared" si="17"/>
        <v>1</v>
      </c>
      <c r="T23" s="90">
        <f t="shared" si="17"/>
        <v>1</v>
      </c>
      <c r="U23" s="31"/>
      <c r="V23" s="31"/>
    </row>
    <row r="24" ht="15.75" customHeight="1">
      <c r="A24" s="72"/>
      <c r="B24" s="72"/>
      <c r="C24" s="7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2"/>
    </row>
    <row r="25" ht="15.75" customHeight="1">
      <c r="A25" s="87"/>
      <c r="B25" s="72"/>
      <c r="C25" s="7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6.5" customHeight="1">
      <c r="A26" s="87"/>
      <c r="B26" s="72"/>
      <c r="C26" s="72"/>
      <c r="D26" s="56"/>
      <c r="E26" s="56"/>
      <c r="F26" s="56"/>
      <c r="G26" s="56"/>
      <c r="H26" s="56"/>
      <c r="I26" s="56"/>
      <c r="J26" s="5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5.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5.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5.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5.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5.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5.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5.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ht="15.75" customHeight="1"/>
    <row r="41" ht="15.75" customHeight="1"/>
    <row r="42" ht="15.75" customHeight="1"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N4:T4"/>
    <mergeCell ref="N5:T5"/>
    <mergeCell ref="N2:T3"/>
    <mergeCell ref="N10:T10"/>
    <mergeCell ref="N11:T11"/>
    <mergeCell ref="D4:J4"/>
    <mergeCell ref="D5:J5"/>
    <mergeCell ref="D10:J10"/>
    <mergeCell ref="D11:J11"/>
    <mergeCell ref="D2:J3"/>
  </mergeCells>
  <printOptions/>
  <pageMargins bottom="0.75" footer="0.0" header="0.0" left="0.7" right="0.7" top="0.75"/>
  <pageSetup paperSize="9" orientation="portrait"/>
  <drawing r:id="rId1"/>
</worksheet>
</file>